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/git/plough/stats/static/"/>
    </mc:Choice>
  </mc:AlternateContent>
  <bookViews>
    <workbookView xWindow="0" yWindow="460" windowWidth="21600" windowHeight="19240" firstSheet="4" activeTab="8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career-stats-batting-end-2017.c" sheetId="9" r:id="rId9"/>
    <sheet name="Export - bowling" sheetId="10" r:id="rId10"/>
  </sheets>
  <externalReferences>
    <externalReference r:id="rId11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A101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A102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A103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A104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A105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A106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A107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A108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A109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A110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A111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A113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A114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A115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A116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A117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A118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A119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A120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A121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A122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A123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A12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A125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A126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A127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A128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A129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A130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A131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A132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A133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A134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A135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A136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A137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A138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A139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A140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A141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A142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A143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A144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A145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A146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A147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A148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A149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A150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A151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A152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A153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A154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A155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A156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A157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A158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A159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A160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A161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A162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A163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A164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A165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A166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A167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A168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A169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A170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A171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A172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A173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A174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A175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A176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A177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A178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A179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A180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A181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A182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A183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A184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A185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A186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A187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A188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A189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A190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A191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A192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A193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A194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A195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A196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A197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A198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A199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A200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A201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A202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A203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A204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A205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A206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A207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A208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A209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A210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A211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A212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A213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A214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A215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A216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A217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A218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A219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A220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A221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A222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A223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A224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A225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A226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A227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A228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A229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A230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A231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A232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A233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A234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A235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A236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A237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A238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A239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A240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A241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A242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A243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A244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A245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A246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A247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A248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A249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A250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A251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A252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A253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A254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A255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A256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A257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A258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A259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A260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A261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A262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A263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A264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A265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N1" i="10"/>
  <c r="O1" i="10"/>
  <c r="M1" i="10"/>
  <c r="B1" i="10"/>
  <c r="C1" i="10"/>
  <c r="D1" i="10"/>
  <c r="E1" i="10"/>
  <c r="F1" i="10"/>
  <c r="G1" i="10"/>
  <c r="H1" i="10"/>
  <c r="I1" i="10"/>
  <c r="J1" i="10"/>
  <c r="K1" i="10"/>
  <c r="L1" i="10"/>
  <c r="A1" i="10"/>
  <c r="A2" i="9"/>
  <c r="B2" i="9"/>
  <c r="C2" i="9"/>
  <c r="D2" i="9"/>
  <c r="E2" i="9"/>
  <c r="F2" i="9"/>
  <c r="G2" i="9"/>
  <c r="H2" i="9"/>
  <c r="I2" i="9"/>
  <c r="J2" i="9"/>
  <c r="K2" i="9"/>
  <c r="A3" i="9"/>
  <c r="B3" i="9"/>
  <c r="C3" i="9"/>
  <c r="D3" i="9"/>
  <c r="E3" i="9"/>
  <c r="F3" i="9"/>
  <c r="G3" i="9"/>
  <c r="H3" i="9"/>
  <c r="I3" i="9"/>
  <c r="J3" i="9"/>
  <c r="K3" i="9"/>
  <c r="A4" i="9"/>
  <c r="B4" i="9"/>
  <c r="C4" i="9"/>
  <c r="D4" i="9"/>
  <c r="E4" i="9"/>
  <c r="F4" i="9"/>
  <c r="G4" i="9"/>
  <c r="H4" i="9"/>
  <c r="I4" i="9"/>
  <c r="J4" i="9"/>
  <c r="K4" i="9"/>
  <c r="A5" i="9"/>
  <c r="B5" i="9"/>
  <c r="C5" i="9"/>
  <c r="D5" i="9"/>
  <c r="E5" i="9"/>
  <c r="F5" i="9"/>
  <c r="G5" i="9"/>
  <c r="H5" i="9"/>
  <c r="I5" i="9"/>
  <c r="J5" i="9"/>
  <c r="K5" i="9"/>
  <c r="A6" i="9"/>
  <c r="B6" i="9"/>
  <c r="C6" i="9"/>
  <c r="D6" i="9"/>
  <c r="E6" i="9"/>
  <c r="F6" i="9"/>
  <c r="G6" i="9"/>
  <c r="H6" i="9"/>
  <c r="I6" i="9"/>
  <c r="J6" i="9"/>
  <c r="K6" i="9"/>
  <c r="A7" i="9"/>
  <c r="B7" i="9"/>
  <c r="C7" i="9"/>
  <c r="D7" i="9"/>
  <c r="E7" i="9"/>
  <c r="F7" i="9"/>
  <c r="G7" i="9"/>
  <c r="H7" i="9"/>
  <c r="I7" i="9"/>
  <c r="J7" i="9"/>
  <c r="K7" i="9"/>
  <c r="A8" i="9"/>
  <c r="B8" i="9"/>
  <c r="C8" i="9"/>
  <c r="D8" i="9"/>
  <c r="E8" i="9"/>
  <c r="F8" i="9"/>
  <c r="G8" i="9"/>
  <c r="H8" i="9"/>
  <c r="I8" i="9"/>
  <c r="J8" i="9"/>
  <c r="K8" i="9"/>
  <c r="A9" i="9"/>
  <c r="B9" i="9"/>
  <c r="C9" i="9"/>
  <c r="D9" i="9"/>
  <c r="E9" i="9"/>
  <c r="F9" i="9"/>
  <c r="G9" i="9"/>
  <c r="H9" i="9"/>
  <c r="I9" i="9"/>
  <c r="J9" i="9"/>
  <c r="K9" i="9"/>
  <c r="A10" i="9"/>
  <c r="B10" i="9"/>
  <c r="C10" i="9"/>
  <c r="D10" i="9"/>
  <c r="E10" i="9"/>
  <c r="F10" i="9"/>
  <c r="G10" i="9"/>
  <c r="H10" i="9"/>
  <c r="I10" i="9"/>
  <c r="J10" i="9"/>
  <c r="K10" i="9"/>
  <c r="A11" i="9"/>
  <c r="B11" i="9"/>
  <c r="C11" i="9"/>
  <c r="D11" i="9"/>
  <c r="E11" i="9"/>
  <c r="F11" i="9"/>
  <c r="G11" i="9"/>
  <c r="H11" i="9"/>
  <c r="I11" i="9"/>
  <c r="J11" i="9"/>
  <c r="K11" i="9"/>
  <c r="A12" i="9"/>
  <c r="B12" i="9"/>
  <c r="C12" i="9"/>
  <c r="D12" i="9"/>
  <c r="E12" i="9"/>
  <c r="F12" i="9"/>
  <c r="G12" i="9"/>
  <c r="H12" i="9"/>
  <c r="I12" i="9"/>
  <c r="J12" i="9"/>
  <c r="K12" i="9"/>
  <c r="A13" i="9"/>
  <c r="B13" i="9"/>
  <c r="C13" i="9"/>
  <c r="D13" i="9"/>
  <c r="E13" i="9"/>
  <c r="F13" i="9"/>
  <c r="G13" i="9"/>
  <c r="H13" i="9"/>
  <c r="I13" i="9"/>
  <c r="J13" i="9"/>
  <c r="K13" i="9"/>
  <c r="A14" i="9"/>
  <c r="B14" i="9"/>
  <c r="C14" i="9"/>
  <c r="D14" i="9"/>
  <c r="E14" i="9"/>
  <c r="F14" i="9"/>
  <c r="G14" i="9"/>
  <c r="H14" i="9"/>
  <c r="I14" i="9"/>
  <c r="J14" i="9"/>
  <c r="K14" i="9"/>
  <c r="A15" i="9"/>
  <c r="B15" i="9"/>
  <c r="C15" i="9"/>
  <c r="D15" i="9"/>
  <c r="E15" i="9"/>
  <c r="F15" i="9"/>
  <c r="G15" i="9"/>
  <c r="H15" i="9"/>
  <c r="I15" i="9"/>
  <c r="J15" i="9"/>
  <c r="K15" i="9"/>
  <c r="A16" i="9"/>
  <c r="B16" i="9"/>
  <c r="C16" i="9"/>
  <c r="D16" i="9"/>
  <c r="E16" i="9"/>
  <c r="F16" i="9"/>
  <c r="G16" i="9"/>
  <c r="H16" i="9"/>
  <c r="I16" i="9"/>
  <c r="J16" i="9"/>
  <c r="K16" i="9"/>
  <c r="A17" i="9"/>
  <c r="B17" i="9"/>
  <c r="C17" i="9"/>
  <c r="D17" i="9"/>
  <c r="E17" i="9"/>
  <c r="F17" i="9"/>
  <c r="G17" i="9"/>
  <c r="H17" i="9"/>
  <c r="I17" i="9"/>
  <c r="J17" i="9"/>
  <c r="K17" i="9"/>
  <c r="A18" i="9"/>
  <c r="B18" i="9"/>
  <c r="C18" i="9"/>
  <c r="D18" i="9"/>
  <c r="E18" i="9"/>
  <c r="F18" i="9"/>
  <c r="G18" i="9"/>
  <c r="H18" i="9"/>
  <c r="I18" i="9"/>
  <c r="J18" i="9"/>
  <c r="K18" i="9"/>
  <c r="A19" i="9"/>
  <c r="B19" i="9"/>
  <c r="C19" i="9"/>
  <c r="D19" i="9"/>
  <c r="E19" i="9"/>
  <c r="F19" i="9"/>
  <c r="G19" i="9"/>
  <c r="H19" i="9"/>
  <c r="I19" i="9"/>
  <c r="J19" i="9"/>
  <c r="K19" i="9"/>
  <c r="A20" i="9"/>
  <c r="B20" i="9"/>
  <c r="C20" i="9"/>
  <c r="D20" i="9"/>
  <c r="E20" i="9"/>
  <c r="F20" i="9"/>
  <c r="G20" i="9"/>
  <c r="H20" i="9"/>
  <c r="I20" i="9"/>
  <c r="J20" i="9"/>
  <c r="K20" i="9"/>
  <c r="A21" i="9"/>
  <c r="B21" i="9"/>
  <c r="C21" i="9"/>
  <c r="D21" i="9"/>
  <c r="E21" i="9"/>
  <c r="F21" i="9"/>
  <c r="G21" i="9"/>
  <c r="H21" i="9"/>
  <c r="I21" i="9"/>
  <c r="J21" i="9"/>
  <c r="K21" i="9"/>
  <c r="A22" i="9"/>
  <c r="B22" i="9"/>
  <c r="C22" i="9"/>
  <c r="D22" i="9"/>
  <c r="E22" i="9"/>
  <c r="F22" i="9"/>
  <c r="G22" i="9"/>
  <c r="H22" i="9"/>
  <c r="I22" i="9"/>
  <c r="J22" i="9"/>
  <c r="K22" i="9"/>
  <c r="A23" i="9"/>
  <c r="B23" i="9"/>
  <c r="C23" i="9"/>
  <c r="D23" i="9"/>
  <c r="E23" i="9"/>
  <c r="F23" i="9"/>
  <c r="G23" i="9"/>
  <c r="H23" i="9"/>
  <c r="I23" i="9"/>
  <c r="J23" i="9"/>
  <c r="K23" i="9"/>
  <c r="A24" i="9"/>
  <c r="B24" i="9"/>
  <c r="C24" i="9"/>
  <c r="D24" i="9"/>
  <c r="E24" i="9"/>
  <c r="F24" i="9"/>
  <c r="G24" i="9"/>
  <c r="H24" i="9"/>
  <c r="I24" i="9"/>
  <c r="J24" i="9"/>
  <c r="K24" i="9"/>
  <c r="A25" i="9"/>
  <c r="B25" i="9"/>
  <c r="C25" i="9"/>
  <c r="D25" i="9"/>
  <c r="E25" i="9"/>
  <c r="F25" i="9"/>
  <c r="G25" i="9"/>
  <c r="H25" i="9"/>
  <c r="I25" i="9"/>
  <c r="J25" i="9"/>
  <c r="K25" i="9"/>
  <c r="A26" i="9"/>
  <c r="B26" i="9"/>
  <c r="C26" i="9"/>
  <c r="D26" i="9"/>
  <c r="E26" i="9"/>
  <c r="F26" i="9"/>
  <c r="G26" i="9"/>
  <c r="H26" i="9"/>
  <c r="I26" i="9"/>
  <c r="J26" i="9"/>
  <c r="K26" i="9"/>
  <c r="A27" i="9"/>
  <c r="B27" i="9"/>
  <c r="C27" i="9"/>
  <c r="D27" i="9"/>
  <c r="E27" i="9"/>
  <c r="F27" i="9"/>
  <c r="G27" i="9"/>
  <c r="H27" i="9"/>
  <c r="I27" i="9"/>
  <c r="J27" i="9"/>
  <c r="K27" i="9"/>
  <c r="A28" i="9"/>
  <c r="B28" i="9"/>
  <c r="C28" i="9"/>
  <c r="D28" i="9"/>
  <c r="E28" i="9"/>
  <c r="F28" i="9"/>
  <c r="G28" i="9"/>
  <c r="H28" i="9"/>
  <c r="I28" i="9"/>
  <c r="J28" i="9"/>
  <c r="K28" i="9"/>
  <c r="A29" i="9"/>
  <c r="B29" i="9"/>
  <c r="C29" i="9"/>
  <c r="D29" i="9"/>
  <c r="E29" i="9"/>
  <c r="F29" i="9"/>
  <c r="G29" i="9"/>
  <c r="H29" i="9"/>
  <c r="I29" i="9"/>
  <c r="J29" i="9"/>
  <c r="K29" i="9"/>
  <c r="A30" i="9"/>
  <c r="B30" i="9"/>
  <c r="C30" i="9"/>
  <c r="D30" i="9"/>
  <c r="E30" i="9"/>
  <c r="F30" i="9"/>
  <c r="G30" i="9"/>
  <c r="H30" i="9"/>
  <c r="I30" i="9"/>
  <c r="J30" i="9"/>
  <c r="K30" i="9"/>
  <c r="A31" i="9"/>
  <c r="B31" i="9"/>
  <c r="C31" i="9"/>
  <c r="D31" i="9"/>
  <c r="E31" i="9"/>
  <c r="F31" i="9"/>
  <c r="G31" i="9"/>
  <c r="H31" i="9"/>
  <c r="I31" i="9"/>
  <c r="J31" i="9"/>
  <c r="K31" i="9"/>
  <c r="A32" i="9"/>
  <c r="B32" i="9"/>
  <c r="C32" i="9"/>
  <c r="D32" i="9"/>
  <c r="E32" i="9"/>
  <c r="F32" i="9"/>
  <c r="G32" i="9"/>
  <c r="H32" i="9"/>
  <c r="I32" i="9"/>
  <c r="J32" i="9"/>
  <c r="K32" i="9"/>
  <c r="A33" i="9"/>
  <c r="B33" i="9"/>
  <c r="C33" i="9"/>
  <c r="D33" i="9"/>
  <c r="E33" i="9"/>
  <c r="F33" i="9"/>
  <c r="G33" i="9"/>
  <c r="H33" i="9"/>
  <c r="I33" i="9"/>
  <c r="J33" i="9"/>
  <c r="K33" i="9"/>
  <c r="A34" i="9"/>
  <c r="B34" i="9"/>
  <c r="C34" i="9"/>
  <c r="D34" i="9"/>
  <c r="E34" i="9"/>
  <c r="F34" i="9"/>
  <c r="G34" i="9"/>
  <c r="H34" i="9"/>
  <c r="I34" i="9"/>
  <c r="J34" i="9"/>
  <c r="K34" i="9"/>
  <c r="A35" i="9"/>
  <c r="B35" i="9"/>
  <c r="C35" i="9"/>
  <c r="D35" i="9"/>
  <c r="E35" i="9"/>
  <c r="F35" i="9"/>
  <c r="G35" i="9"/>
  <c r="H35" i="9"/>
  <c r="I35" i="9"/>
  <c r="J35" i="9"/>
  <c r="K35" i="9"/>
  <c r="A36" i="9"/>
  <c r="B36" i="9"/>
  <c r="C36" i="9"/>
  <c r="D36" i="9"/>
  <c r="E36" i="9"/>
  <c r="F36" i="9"/>
  <c r="G36" i="9"/>
  <c r="H36" i="9"/>
  <c r="I36" i="9"/>
  <c r="J36" i="9"/>
  <c r="K36" i="9"/>
  <c r="A37" i="9"/>
  <c r="B37" i="9"/>
  <c r="C37" i="9"/>
  <c r="D37" i="9"/>
  <c r="E37" i="9"/>
  <c r="F37" i="9"/>
  <c r="G37" i="9"/>
  <c r="H37" i="9"/>
  <c r="I37" i="9"/>
  <c r="J37" i="9"/>
  <c r="K37" i="9"/>
  <c r="A38" i="9"/>
  <c r="B38" i="9"/>
  <c r="C38" i="9"/>
  <c r="D38" i="9"/>
  <c r="E38" i="9"/>
  <c r="F38" i="9"/>
  <c r="G38" i="9"/>
  <c r="H38" i="9"/>
  <c r="I38" i="9"/>
  <c r="J38" i="9"/>
  <c r="K38" i="9"/>
  <c r="A39" i="9"/>
  <c r="B39" i="9"/>
  <c r="C39" i="9"/>
  <c r="D39" i="9"/>
  <c r="E39" i="9"/>
  <c r="F39" i="9"/>
  <c r="G39" i="9"/>
  <c r="H39" i="9"/>
  <c r="I39" i="9"/>
  <c r="J39" i="9"/>
  <c r="K39" i="9"/>
  <c r="A40" i="9"/>
  <c r="B40" i="9"/>
  <c r="C40" i="9"/>
  <c r="D40" i="9"/>
  <c r="E40" i="9"/>
  <c r="F40" i="9"/>
  <c r="G40" i="9"/>
  <c r="H40" i="9"/>
  <c r="I40" i="9"/>
  <c r="J40" i="9"/>
  <c r="K40" i="9"/>
  <c r="A41" i="9"/>
  <c r="B41" i="9"/>
  <c r="C41" i="9"/>
  <c r="D41" i="9"/>
  <c r="E41" i="9"/>
  <c r="F41" i="9"/>
  <c r="G41" i="9"/>
  <c r="H41" i="9"/>
  <c r="I41" i="9"/>
  <c r="J41" i="9"/>
  <c r="K41" i="9"/>
  <c r="A42" i="9"/>
  <c r="B42" i="9"/>
  <c r="C42" i="9"/>
  <c r="D42" i="9"/>
  <c r="E42" i="9"/>
  <c r="F42" i="9"/>
  <c r="G42" i="9"/>
  <c r="H42" i="9"/>
  <c r="I42" i="9"/>
  <c r="J42" i="9"/>
  <c r="K42" i="9"/>
  <c r="A43" i="9"/>
  <c r="B43" i="9"/>
  <c r="C43" i="9"/>
  <c r="D43" i="9"/>
  <c r="E43" i="9"/>
  <c r="F43" i="9"/>
  <c r="G43" i="9"/>
  <c r="H43" i="9"/>
  <c r="I43" i="9"/>
  <c r="J43" i="9"/>
  <c r="K43" i="9"/>
  <c r="A44" i="9"/>
  <c r="B44" i="9"/>
  <c r="C44" i="9"/>
  <c r="D44" i="9"/>
  <c r="E44" i="9"/>
  <c r="F44" i="9"/>
  <c r="G44" i="9"/>
  <c r="H44" i="9"/>
  <c r="I44" i="9"/>
  <c r="J44" i="9"/>
  <c r="K44" i="9"/>
  <c r="A45" i="9"/>
  <c r="B45" i="9"/>
  <c r="C45" i="9"/>
  <c r="D45" i="9"/>
  <c r="E45" i="9"/>
  <c r="F45" i="9"/>
  <c r="G45" i="9"/>
  <c r="H45" i="9"/>
  <c r="I45" i="9"/>
  <c r="J45" i="9"/>
  <c r="K45" i="9"/>
  <c r="A46" i="9"/>
  <c r="B46" i="9"/>
  <c r="C46" i="9"/>
  <c r="D46" i="9"/>
  <c r="E46" i="9"/>
  <c r="F46" i="9"/>
  <c r="G46" i="9"/>
  <c r="H46" i="9"/>
  <c r="I46" i="9"/>
  <c r="J46" i="9"/>
  <c r="K46" i="9"/>
  <c r="A47" i="9"/>
  <c r="B47" i="9"/>
  <c r="C47" i="9"/>
  <c r="D47" i="9"/>
  <c r="E47" i="9"/>
  <c r="F47" i="9"/>
  <c r="G47" i="9"/>
  <c r="H47" i="9"/>
  <c r="I47" i="9"/>
  <c r="J47" i="9"/>
  <c r="K47" i="9"/>
  <c r="A48" i="9"/>
  <c r="B48" i="9"/>
  <c r="C48" i="9"/>
  <c r="D48" i="9"/>
  <c r="E48" i="9"/>
  <c r="F48" i="9"/>
  <c r="G48" i="9"/>
  <c r="H48" i="9"/>
  <c r="I48" i="9"/>
  <c r="J48" i="9"/>
  <c r="K48" i="9"/>
  <c r="A49" i="9"/>
  <c r="B49" i="9"/>
  <c r="C49" i="9"/>
  <c r="D49" i="9"/>
  <c r="E49" i="9"/>
  <c r="F49" i="9"/>
  <c r="G49" i="9"/>
  <c r="H49" i="9"/>
  <c r="I49" i="9"/>
  <c r="J49" i="9"/>
  <c r="K49" i="9"/>
  <c r="A50" i="9"/>
  <c r="B50" i="9"/>
  <c r="C50" i="9"/>
  <c r="D50" i="9"/>
  <c r="E50" i="9"/>
  <c r="F50" i="9"/>
  <c r="G50" i="9"/>
  <c r="H50" i="9"/>
  <c r="I50" i="9"/>
  <c r="J50" i="9"/>
  <c r="K50" i="9"/>
  <c r="A51" i="9"/>
  <c r="B51" i="9"/>
  <c r="C51" i="9"/>
  <c r="D51" i="9"/>
  <c r="E51" i="9"/>
  <c r="F51" i="9"/>
  <c r="G51" i="9"/>
  <c r="H51" i="9"/>
  <c r="I51" i="9"/>
  <c r="J51" i="9"/>
  <c r="K51" i="9"/>
  <c r="A52" i="9"/>
  <c r="B52" i="9"/>
  <c r="C52" i="9"/>
  <c r="D52" i="9"/>
  <c r="E52" i="9"/>
  <c r="F52" i="9"/>
  <c r="G52" i="9"/>
  <c r="H52" i="9"/>
  <c r="I52" i="9"/>
  <c r="J52" i="9"/>
  <c r="K52" i="9"/>
  <c r="A53" i="9"/>
  <c r="B53" i="9"/>
  <c r="C53" i="9"/>
  <c r="D53" i="9"/>
  <c r="E53" i="9"/>
  <c r="F53" i="9"/>
  <c r="G53" i="9"/>
  <c r="H53" i="9"/>
  <c r="I53" i="9"/>
  <c r="J53" i="9"/>
  <c r="K53" i="9"/>
  <c r="A54" i="9"/>
  <c r="B54" i="9"/>
  <c r="C54" i="9"/>
  <c r="D54" i="9"/>
  <c r="E54" i="9"/>
  <c r="F54" i="9"/>
  <c r="G54" i="9"/>
  <c r="H54" i="9"/>
  <c r="I54" i="9"/>
  <c r="J54" i="9"/>
  <c r="K54" i="9"/>
  <c r="A55" i="9"/>
  <c r="B55" i="9"/>
  <c r="C55" i="9"/>
  <c r="D55" i="9"/>
  <c r="E55" i="9"/>
  <c r="F55" i="9"/>
  <c r="G55" i="9"/>
  <c r="H55" i="9"/>
  <c r="I55" i="9"/>
  <c r="J55" i="9"/>
  <c r="K55" i="9"/>
  <c r="A56" i="9"/>
  <c r="B56" i="9"/>
  <c r="C56" i="9"/>
  <c r="D56" i="9"/>
  <c r="E56" i="9"/>
  <c r="F56" i="9"/>
  <c r="G56" i="9"/>
  <c r="H56" i="9"/>
  <c r="I56" i="9"/>
  <c r="J56" i="9"/>
  <c r="K56" i="9"/>
  <c r="A57" i="9"/>
  <c r="B57" i="9"/>
  <c r="C57" i="9"/>
  <c r="D57" i="9"/>
  <c r="E57" i="9"/>
  <c r="F57" i="9"/>
  <c r="G57" i="9"/>
  <c r="H57" i="9"/>
  <c r="I57" i="9"/>
  <c r="J57" i="9"/>
  <c r="K57" i="9"/>
  <c r="A58" i="9"/>
  <c r="B58" i="9"/>
  <c r="C58" i="9"/>
  <c r="D58" i="9"/>
  <c r="E58" i="9"/>
  <c r="F58" i="9"/>
  <c r="G58" i="9"/>
  <c r="H58" i="9"/>
  <c r="I58" i="9"/>
  <c r="J58" i="9"/>
  <c r="K58" i="9"/>
  <c r="A59" i="9"/>
  <c r="B59" i="9"/>
  <c r="C59" i="9"/>
  <c r="D59" i="9"/>
  <c r="E59" i="9"/>
  <c r="F59" i="9"/>
  <c r="G59" i="9"/>
  <c r="H59" i="9"/>
  <c r="I59" i="9"/>
  <c r="J59" i="9"/>
  <c r="K59" i="9"/>
  <c r="A60" i="9"/>
  <c r="B60" i="9"/>
  <c r="C60" i="9"/>
  <c r="D60" i="9"/>
  <c r="E60" i="9"/>
  <c r="F60" i="9"/>
  <c r="G60" i="9"/>
  <c r="H60" i="9"/>
  <c r="I60" i="9"/>
  <c r="J60" i="9"/>
  <c r="K60" i="9"/>
  <c r="A61" i="9"/>
  <c r="B61" i="9"/>
  <c r="C61" i="9"/>
  <c r="D61" i="9"/>
  <c r="E61" i="9"/>
  <c r="F61" i="9"/>
  <c r="G61" i="9"/>
  <c r="H61" i="9"/>
  <c r="I61" i="9"/>
  <c r="J61" i="9"/>
  <c r="K61" i="9"/>
  <c r="A62" i="9"/>
  <c r="B62" i="9"/>
  <c r="C62" i="9"/>
  <c r="D62" i="9"/>
  <c r="E62" i="9"/>
  <c r="F62" i="9"/>
  <c r="G62" i="9"/>
  <c r="H62" i="9"/>
  <c r="I62" i="9"/>
  <c r="J62" i="9"/>
  <c r="K62" i="9"/>
  <c r="A63" i="9"/>
  <c r="B63" i="9"/>
  <c r="C63" i="9"/>
  <c r="D63" i="9"/>
  <c r="E63" i="9"/>
  <c r="F63" i="9"/>
  <c r="G63" i="9"/>
  <c r="H63" i="9"/>
  <c r="I63" i="9"/>
  <c r="J63" i="9"/>
  <c r="K63" i="9"/>
  <c r="A64" i="9"/>
  <c r="B64" i="9"/>
  <c r="C64" i="9"/>
  <c r="D64" i="9"/>
  <c r="E64" i="9"/>
  <c r="F64" i="9"/>
  <c r="G64" i="9"/>
  <c r="H64" i="9"/>
  <c r="I64" i="9"/>
  <c r="J64" i="9"/>
  <c r="K64" i="9"/>
  <c r="A65" i="9"/>
  <c r="B65" i="9"/>
  <c r="C65" i="9"/>
  <c r="D65" i="9"/>
  <c r="E65" i="9"/>
  <c r="F65" i="9"/>
  <c r="G65" i="9"/>
  <c r="H65" i="9"/>
  <c r="I65" i="9"/>
  <c r="J65" i="9"/>
  <c r="K65" i="9"/>
  <c r="A66" i="9"/>
  <c r="B66" i="9"/>
  <c r="C66" i="9"/>
  <c r="D66" i="9"/>
  <c r="E66" i="9"/>
  <c r="F66" i="9"/>
  <c r="G66" i="9"/>
  <c r="H66" i="9"/>
  <c r="I66" i="9"/>
  <c r="J66" i="9"/>
  <c r="K66" i="9"/>
  <c r="A67" i="9"/>
  <c r="B67" i="9"/>
  <c r="C67" i="9"/>
  <c r="D67" i="9"/>
  <c r="E67" i="9"/>
  <c r="F67" i="9"/>
  <c r="G67" i="9"/>
  <c r="H67" i="9"/>
  <c r="I67" i="9"/>
  <c r="J67" i="9"/>
  <c r="K67" i="9"/>
  <c r="A68" i="9"/>
  <c r="B68" i="9"/>
  <c r="C68" i="9"/>
  <c r="D68" i="9"/>
  <c r="E68" i="9"/>
  <c r="F68" i="9"/>
  <c r="G68" i="9"/>
  <c r="H68" i="9"/>
  <c r="I68" i="9"/>
  <c r="J68" i="9"/>
  <c r="K68" i="9"/>
  <c r="A69" i="9"/>
  <c r="B69" i="9"/>
  <c r="C69" i="9"/>
  <c r="D69" i="9"/>
  <c r="E69" i="9"/>
  <c r="F69" i="9"/>
  <c r="G69" i="9"/>
  <c r="H69" i="9"/>
  <c r="I69" i="9"/>
  <c r="J69" i="9"/>
  <c r="K69" i="9"/>
  <c r="A70" i="9"/>
  <c r="B70" i="9"/>
  <c r="C70" i="9"/>
  <c r="D70" i="9"/>
  <c r="E70" i="9"/>
  <c r="F70" i="9"/>
  <c r="G70" i="9"/>
  <c r="H70" i="9"/>
  <c r="I70" i="9"/>
  <c r="J70" i="9"/>
  <c r="K70" i="9"/>
  <c r="A71" i="9"/>
  <c r="B71" i="9"/>
  <c r="C71" i="9"/>
  <c r="D71" i="9"/>
  <c r="E71" i="9"/>
  <c r="F71" i="9"/>
  <c r="G71" i="9"/>
  <c r="H71" i="9"/>
  <c r="I71" i="9"/>
  <c r="J71" i="9"/>
  <c r="K71" i="9"/>
  <c r="A72" i="9"/>
  <c r="B72" i="9"/>
  <c r="C72" i="9"/>
  <c r="D72" i="9"/>
  <c r="E72" i="9"/>
  <c r="F72" i="9"/>
  <c r="G72" i="9"/>
  <c r="H72" i="9"/>
  <c r="I72" i="9"/>
  <c r="J72" i="9"/>
  <c r="K72" i="9"/>
  <c r="A73" i="9"/>
  <c r="B73" i="9"/>
  <c r="C73" i="9"/>
  <c r="D73" i="9"/>
  <c r="E73" i="9"/>
  <c r="F73" i="9"/>
  <c r="G73" i="9"/>
  <c r="H73" i="9"/>
  <c r="I73" i="9"/>
  <c r="J73" i="9"/>
  <c r="K73" i="9"/>
  <c r="A74" i="9"/>
  <c r="B74" i="9"/>
  <c r="C74" i="9"/>
  <c r="D74" i="9"/>
  <c r="E74" i="9"/>
  <c r="F74" i="9"/>
  <c r="G74" i="9"/>
  <c r="H74" i="9"/>
  <c r="I74" i="9"/>
  <c r="J74" i="9"/>
  <c r="K74" i="9"/>
  <c r="A75" i="9"/>
  <c r="B75" i="9"/>
  <c r="C75" i="9"/>
  <c r="D75" i="9"/>
  <c r="E75" i="9"/>
  <c r="F75" i="9"/>
  <c r="G75" i="9"/>
  <c r="H75" i="9"/>
  <c r="I75" i="9"/>
  <c r="J75" i="9"/>
  <c r="K75" i="9"/>
  <c r="A76" i="9"/>
  <c r="B76" i="9"/>
  <c r="C76" i="9"/>
  <c r="D76" i="9"/>
  <c r="E76" i="9"/>
  <c r="F76" i="9"/>
  <c r="G76" i="9"/>
  <c r="H76" i="9"/>
  <c r="I76" i="9"/>
  <c r="J76" i="9"/>
  <c r="K76" i="9"/>
  <c r="A77" i="9"/>
  <c r="B77" i="9"/>
  <c r="C77" i="9"/>
  <c r="D77" i="9"/>
  <c r="E77" i="9"/>
  <c r="F77" i="9"/>
  <c r="G77" i="9"/>
  <c r="H77" i="9"/>
  <c r="I77" i="9"/>
  <c r="J77" i="9"/>
  <c r="K77" i="9"/>
  <c r="A78" i="9"/>
  <c r="B78" i="9"/>
  <c r="C78" i="9"/>
  <c r="D78" i="9"/>
  <c r="E78" i="9"/>
  <c r="F78" i="9"/>
  <c r="G78" i="9"/>
  <c r="H78" i="9"/>
  <c r="I78" i="9"/>
  <c r="J78" i="9"/>
  <c r="K78" i="9"/>
  <c r="A79" i="9"/>
  <c r="B79" i="9"/>
  <c r="C79" i="9"/>
  <c r="D79" i="9"/>
  <c r="E79" i="9"/>
  <c r="F79" i="9"/>
  <c r="G79" i="9"/>
  <c r="H79" i="9"/>
  <c r="I79" i="9"/>
  <c r="J79" i="9"/>
  <c r="K79" i="9"/>
  <c r="A80" i="9"/>
  <c r="B80" i="9"/>
  <c r="C80" i="9"/>
  <c r="D80" i="9"/>
  <c r="E80" i="9"/>
  <c r="F80" i="9"/>
  <c r="G80" i="9"/>
  <c r="H80" i="9"/>
  <c r="I80" i="9"/>
  <c r="J80" i="9"/>
  <c r="K80" i="9"/>
  <c r="A81" i="9"/>
  <c r="B81" i="9"/>
  <c r="C81" i="9"/>
  <c r="D81" i="9"/>
  <c r="E81" i="9"/>
  <c r="F81" i="9"/>
  <c r="G81" i="9"/>
  <c r="H81" i="9"/>
  <c r="I81" i="9"/>
  <c r="J81" i="9"/>
  <c r="K81" i="9"/>
  <c r="A82" i="9"/>
  <c r="B82" i="9"/>
  <c r="C82" i="9"/>
  <c r="D82" i="9"/>
  <c r="E82" i="9"/>
  <c r="F82" i="9"/>
  <c r="G82" i="9"/>
  <c r="H82" i="9"/>
  <c r="I82" i="9"/>
  <c r="J82" i="9"/>
  <c r="K82" i="9"/>
  <c r="A83" i="9"/>
  <c r="B83" i="9"/>
  <c r="C83" i="9"/>
  <c r="D83" i="9"/>
  <c r="E83" i="9"/>
  <c r="F83" i="9"/>
  <c r="G83" i="9"/>
  <c r="H83" i="9"/>
  <c r="I83" i="9"/>
  <c r="J83" i="9"/>
  <c r="K83" i="9"/>
  <c r="A84" i="9"/>
  <c r="B84" i="9"/>
  <c r="C84" i="9"/>
  <c r="D84" i="9"/>
  <c r="E84" i="9"/>
  <c r="F84" i="9"/>
  <c r="G84" i="9"/>
  <c r="H84" i="9"/>
  <c r="I84" i="9"/>
  <c r="J84" i="9"/>
  <c r="K84" i="9"/>
  <c r="A85" i="9"/>
  <c r="B85" i="9"/>
  <c r="C85" i="9"/>
  <c r="D85" i="9"/>
  <c r="E85" i="9"/>
  <c r="F85" i="9"/>
  <c r="G85" i="9"/>
  <c r="H85" i="9"/>
  <c r="I85" i="9"/>
  <c r="J85" i="9"/>
  <c r="K85" i="9"/>
  <c r="A86" i="9"/>
  <c r="B86" i="9"/>
  <c r="C86" i="9"/>
  <c r="D86" i="9"/>
  <c r="E86" i="9"/>
  <c r="F86" i="9"/>
  <c r="G86" i="9"/>
  <c r="H86" i="9"/>
  <c r="I86" i="9"/>
  <c r="J86" i="9"/>
  <c r="K86" i="9"/>
  <c r="A87" i="9"/>
  <c r="B87" i="9"/>
  <c r="C87" i="9"/>
  <c r="D87" i="9"/>
  <c r="E87" i="9"/>
  <c r="F87" i="9"/>
  <c r="G87" i="9"/>
  <c r="H87" i="9"/>
  <c r="I87" i="9"/>
  <c r="J87" i="9"/>
  <c r="K87" i="9"/>
  <c r="A88" i="9"/>
  <c r="B88" i="9"/>
  <c r="C88" i="9"/>
  <c r="D88" i="9"/>
  <c r="E88" i="9"/>
  <c r="F88" i="9"/>
  <c r="G88" i="9"/>
  <c r="H88" i="9"/>
  <c r="I88" i="9"/>
  <c r="J88" i="9"/>
  <c r="K88" i="9"/>
  <c r="A89" i="9"/>
  <c r="B89" i="9"/>
  <c r="C89" i="9"/>
  <c r="D89" i="9"/>
  <c r="E89" i="9"/>
  <c r="F89" i="9"/>
  <c r="G89" i="9"/>
  <c r="H89" i="9"/>
  <c r="I89" i="9"/>
  <c r="J89" i="9"/>
  <c r="K89" i="9"/>
  <c r="A90" i="9"/>
  <c r="B90" i="9"/>
  <c r="C90" i="9"/>
  <c r="D90" i="9"/>
  <c r="E90" i="9"/>
  <c r="F90" i="9"/>
  <c r="G90" i="9"/>
  <c r="H90" i="9"/>
  <c r="I90" i="9"/>
  <c r="J90" i="9"/>
  <c r="K90" i="9"/>
  <c r="A91" i="9"/>
  <c r="B91" i="9"/>
  <c r="C91" i="9"/>
  <c r="D91" i="9"/>
  <c r="E91" i="9"/>
  <c r="F91" i="9"/>
  <c r="G91" i="9"/>
  <c r="H91" i="9"/>
  <c r="I91" i="9"/>
  <c r="J91" i="9"/>
  <c r="K91" i="9"/>
  <c r="A92" i="9"/>
  <c r="B92" i="9"/>
  <c r="C92" i="9"/>
  <c r="D92" i="9"/>
  <c r="E92" i="9"/>
  <c r="F92" i="9"/>
  <c r="G92" i="9"/>
  <c r="H92" i="9"/>
  <c r="I92" i="9"/>
  <c r="J92" i="9"/>
  <c r="K92" i="9"/>
  <c r="A93" i="9"/>
  <c r="B93" i="9"/>
  <c r="C93" i="9"/>
  <c r="D93" i="9"/>
  <c r="E93" i="9"/>
  <c r="F93" i="9"/>
  <c r="G93" i="9"/>
  <c r="H93" i="9"/>
  <c r="I93" i="9"/>
  <c r="J93" i="9"/>
  <c r="K93" i="9"/>
  <c r="A94" i="9"/>
  <c r="B94" i="9"/>
  <c r="C94" i="9"/>
  <c r="D94" i="9"/>
  <c r="E94" i="9"/>
  <c r="F94" i="9"/>
  <c r="G94" i="9"/>
  <c r="H94" i="9"/>
  <c r="I94" i="9"/>
  <c r="J94" i="9"/>
  <c r="K94" i="9"/>
  <c r="A95" i="9"/>
  <c r="B95" i="9"/>
  <c r="C95" i="9"/>
  <c r="D95" i="9"/>
  <c r="E95" i="9"/>
  <c r="F95" i="9"/>
  <c r="G95" i="9"/>
  <c r="H95" i="9"/>
  <c r="I95" i="9"/>
  <c r="J95" i="9"/>
  <c r="K95" i="9"/>
  <c r="A96" i="9"/>
  <c r="B96" i="9"/>
  <c r="C96" i="9"/>
  <c r="D96" i="9"/>
  <c r="E96" i="9"/>
  <c r="F96" i="9"/>
  <c r="G96" i="9"/>
  <c r="H96" i="9"/>
  <c r="I96" i="9"/>
  <c r="J96" i="9"/>
  <c r="K96" i="9"/>
  <c r="A97" i="9"/>
  <c r="B97" i="9"/>
  <c r="C97" i="9"/>
  <c r="D97" i="9"/>
  <c r="E97" i="9"/>
  <c r="F97" i="9"/>
  <c r="G97" i="9"/>
  <c r="H97" i="9"/>
  <c r="I97" i="9"/>
  <c r="J97" i="9"/>
  <c r="K97" i="9"/>
  <c r="A98" i="9"/>
  <c r="B98" i="9"/>
  <c r="C98" i="9"/>
  <c r="D98" i="9"/>
  <c r="E98" i="9"/>
  <c r="F98" i="9"/>
  <c r="G98" i="9"/>
  <c r="H98" i="9"/>
  <c r="I98" i="9"/>
  <c r="J98" i="9"/>
  <c r="K98" i="9"/>
  <c r="A99" i="9"/>
  <c r="B99" i="9"/>
  <c r="C99" i="9"/>
  <c r="D99" i="9"/>
  <c r="E99" i="9"/>
  <c r="F99" i="9"/>
  <c r="G99" i="9"/>
  <c r="H99" i="9"/>
  <c r="I99" i="9"/>
  <c r="J99" i="9"/>
  <c r="K99" i="9"/>
  <c r="A100" i="9"/>
  <c r="B100" i="9"/>
  <c r="C100" i="9"/>
  <c r="D100" i="9"/>
  <c r="E100" i="9"/>
  <c r="F100" i="9"/>
  <c r="G100" i="9"/>
  <c r="H100" i="9"/>
  <c r="I100" i="9"/>
  <c r="J100" i="9"/>
  <c r="K100" i="9"/>
  <c r="A101" i="9"/>
  <c r="B101" i="9"/>
  <c r="C101" i="9"/>
  <c r="D101" i="9"/>
  <c r="E101" i="9"/>
  <c r="F101" i="9"/>
  <c r="G101" i="9"/>
  <c r="H101" i="9"/>
  <c r="I101" i="9"/>
  <c r="J101" i="9"/>
  <c r="K101" i="9"/>
  <c r="A102" i="9"/>
  <c r="B102" i="9"/>
  <c r="C102" i="9"/>
  <c r="D102" i="9"/>
  <c r="E102" i="9"/>
  <c r="F102" i="9"/>
  <c r="G102" i="9"/>
  <c r="H102" i="9"/>
  <c r="I102" i="9"/>
  <c r="J102" i="9"/>
  <c r="K102" i="9"/>
  <c r="A103" i="9"/>
  <c r="B103" i="9"/>
  <c r="C103" i="9"/>
  <c r="D103" i="9"/>
  <c r="E103" i="9"/>
  <c r="F103" i="9"/>
  <c r="G103" i="9"/>
  <c r="H103" i="9"/>
  <c r="I103" i="9"/>
  <c r="J103" i="9"/>
  <c r="K103" i="9"/>
  <c r="A104" i="9"/>
  <c r="B104" i="9"/>
  <c r="C104" i="9"/>
  <c r="D104" i="9"/>
  <c r="E104" i="9"/>
  <c r="F104" i="9"/>
  <c r="G104" i="9"/>
  <c r="H104" i="9"/>
  <c r="I104" i="9"/>
  <c r="J104" i="9"/>
  <c r="K104" i="9"/>
  <c r="A105" i="9"/>
  <c r="B105" i="9"/>
  <c r="C105" i="9"/>
  <c r="D105" i="9"/>
  <c r="E105" i="9"/>
  <c r="F105" i="9"/>
  <c r="G105" i="9"/>
  <c r="H105" i="9"/>
  <c r="I105" i="9"/>
  <c r="J105" i="9"/>
  <c r="K105" i="9"/>
  <c r="A106" i="9"/>
  <c r="B106" i="9"/>
  <c r="C106" i="9"/>
  <c r="D106" i="9"/>
  <c r="E106" i="9"/>
  <c r="F106" i="9"/>
  <c r="G106" i="9"/>
  <c r="H106" i="9"/>
  <c r="I106" i="9"/>
  <c r="J106" i="9"/>
  <c r="K106" i="9"/>
  <c r="A107" i="9"/>
  <c r="B107" i="9"/>
  <c r="C107" i="9"/>
  <c r="D107" i="9"/>
  <c r="E107" i="9"/>
  <c r="F107" i="9"/>
  <c r="G107" i="9"/>
  <c r="H107" i="9"/>
  <c r="I107" i="9"/>
  <c r="J107" i="9"/>
  <c r="K107" i="9"/>
  <c r="A108" i="9"/>
  <c r="B108" i="9"/>
  <c r="C108" i="9"/>
  <c r="D108" i="9"/>
  <c r="E108" i="9"/>
  <c r="F108" i="9"/>
  <c r="G108" i="9"/>
  <c r="H108" i="9"/>
  <c r="I108" i="9"/>
  <c r="J108" i="9"/>
  <c r="K108" i="9"/>
  <c r="A109" i="9"/>
  <c r="B109" i="9"/>
  <c r="C109" i="9"/>
  <c r="D109" i="9"/>
  <c r="E109" i="9"/>
  <c r="F109" i="9"/>
  <c r="G109" i="9"/>
  <c r="H109" i="9"/>
  <c r="I109" i="9"/>
  <c r="J109" i="9"/>
  <c r="K109" i="9"/>
  <c r="A110" i="9"/>
  <c r="B110" i="9"/>
  <c r="C110" i="9"/>
  <c r="D110" i="9"/>
  <c r="E110" i="9"/>
  <c r="F110" i="9"/>
  <c r="G110" i="9"/>
  <c r="H110" i="9"/>
  <c r="I110" i="9"/>
  <c r="J110" i="9"/>
  <c r="K110" i="9"/>
  <c r="A111" i="9"/>
  <c r="B111" i="9"/>
  <c r="C111" i="9"/>
  <c r="D111" i="9"/>
  <c r="E111" i="9"/>
  <c r="F111" i="9"/>
  <c r="G111" i="9"/>
  <c r="H111" i="9"/>
  <c r="I111" i="9"/>
  <c r="J111" i="9"/>
  <c r="K111" i="9"/>
  <c r="A112" i="9"/>
  <c r="B112" i="9"/>
  <c r="C112" i="9"/>
  <c r="D112" i="9"/>
  <c r="E112" i="9"/>
  <c r="F112" i="9"/>
  <c r="G112" i="9"/>
  <c r="H112" i="9"/>
  <c r="I112" i="9"/>
  <c r="J112" i="9"/>
  <c r="K112" i="9"/>
  <c r="A113" i="9"/>
  <c r="B113" i="9"/>
  <c r="C113" i="9"/>
  <c r="D113" i="9"/>
  <c r="E113" i="9"/>
  <c r="F113" i="9"/>
  <c r="G113" i="9"/>
  <c r="H113" i="9"/>
  <c r="I113" i="9"/>
  <c r="J113" i="9"/>
  <c r="K113" i="9"/>
  <c r="A114" i="9"/>
  <c r="B114" i="9"/>
  <c r="C114" i="9"/>
  <c r="D114" i="9"/>
  <c r="E114" i="9"/>
  <c r="F114" i="9"/>
  <c r="G114" i="9"/>
  <c r="H114" i="9"/>
  <c r="I114" i="9"/>
  <c r="J114" i="9"/>
  <c r="K114" i="9"/>
  <c r="A115" i="9"/>
  <c r="B115" i="9"/>
  <c r="C115" i="9"/>
  <c r="D115" i="9"/>
  <c r="E115" i="9"/>
  <c r="F115" i="9"/>
  <c r="G115" i="9"/>
  <c r="H115" i="9"/>
  <c r="I115" i="9"/>
  <c r="J115" i="9"/>
  <c r="K115" i="9"/>
  <c r="A116" i="9"/>
  <c r="B116" i="9"/>
  <c r="C116" i="9"/>
  <c r="D116" i="9"/>
  <c r="E116" i="9"/>
  <c r="F116" i="9"/>
  <c r="G116" i="9"/>
  <c r="H116" i="9"/>
  <c r="I116" i="9"/>
  <c r="J116" i="9"/>
  <c r="K116" i="9"/>
  <c r="A117" i="9"/>
  <c r="B117" i="9"/>
  <c r="C117" i="9"/>
  <c r="D117" i="9"/>
  <c r="E117" i="9"/>
  <c r="F117" i="9"/>
  <c r="G117" i="9"/>
  <c r="H117" i="9"/>
  <c r="I117" i="9"/>
  <c r="J117" i="9"/>
  <c r="K117" i="9"/>
  <c r="A118" i="9"/>
  <c r="B118" i="9"/>
  <c r="C118" i="9"/>
  <c r="D118" i="9"/>
  <c r="E118" i="9"/>
  <c r="F118" i="9"/>
  <c r="G118" i="9"/>
  <c r="H118" i="9"/>
  <c r="I118" i="9"/>
  <c r="J118" i="9"/>
  <c r="K118" i="9"/>
  <c r="A119" i="9"/>
  <c r="B119" i="9"/>
  <c r="C119" i="9"/>
  <c r="D119" i="9"/>
  <c r="E119" i="9"/>
  <c r="F119" i="9"/>
  <c r="G119" i="9"/>
  <c r="H119" i="9"/>
  <c r="I119" i="9"/>
  <c r="J119" i="9"/>
  <c r="K119" i="9"/>
  <c r="A120" i="9"/>
  <c r="B120" i="9"/>
  <c r="C120" i="9"/>
  <c r="D120" i="9"/>
  <c r="E120" i="9"/>
  <c r="F120" i="9"/>
  <c r="G120" i="9"/>
  <c r="H120" i="9"/>
  <c r="I120" i="9"/>
  <c r="J120" i="9"/>
  <c r="K120" i="9"/>
  <c r="A121" i="9"/>
  <c r="B121" i="9"/>
  <c r="C121" i="9"/>
  <c r="D121" i="9"/>
  <c r="E121" i="9"/>
  <c r="F121" i="9"/>
  <c r="G121" i="9"/>
  <c r="H121" i="9"/>
  <c r="I121" i="9"/>
  <c r="J121" i="9"/>
  <c r="K121" i="9"/>
  <c r="A122" i="9"/>
  <c r="B122" i="9"/>
  <c r="C122" i="9"/>
  <c r="D122" i="9"/>
  <c r="E122" i="9"/>
  <c r="F122" i="9"/>
  <c r="G122" i="9"/>
  <c r="H122" i="9"/>
  <c r="I122" i="9"/>
  <c r="J122" i="9"/>
  <c r="K122" i="9"/>
  <c r="A123" i="9"/>
  <c r="B123" i="9"/>
  <c r="C123" i="9"/>
  <c r="D123" i="9"/>
  <c r="E123" i="9"/>
  <c r="F123" i="9"/>
  <c r="G123" i="9"/>
  <c r="H123" i="9"/>
  <c r="I123" i="9"/>
  <c r="J123" i="9"/>
  <c r="K123" i="9"/>
  <c r="A124" i="9"/>
  <c r="B124" i="9"/>
  <c r="C124" i="9"/>
  <c r="D124" i="9"/>
  <c r="E124" i="9"/>
  <c r="F124" i="9"/>
  <c r="G124" i="9"/>
  <c r="H124" i="9"/>
  <c r="I124" i="9"/>
  <c r="J124" i="9"/>
  <c r="K124" i="9"/>
  <c r="A125" i="9"/>
  <c r="B125" i="9"/>
  <c r="C125" i="9"/>
  <c r="D125" i="9"/>
  <c r="E125" i="9"/>
  <c r="F125" i="9"/>
  <c r="G125" i="9"/>
  <c r="H125" i="9"/>
  <c r="I125" i="9"/>
  <c r="J125" i="9"/>
  <c r="K125" i="9"/>
  <c r="A126" i="9"/>
  <c r="B126" i="9"/>
  <c r="C126" i="9"/>
  <c r="D126" i="9"/>
  <c r="E126" i="9"/>
  <c r="F126" i="9"/>
  <c r="G126" i="9"/>
  <c r="H126" i="9"/>
  <c r="I126" i="9"/>
  <c r="J126" i="9"/>
  <c r="K126" i="9"/>
  <c r="A127" i="9"/>
  <c r="B127" i="9"/>
  <c r="C127" i="9"/>
  <c r="D127" i="9"/>
  <c r="E127" i="9"/>
  <c r="F127" i="9"/>
  <c r="G127" i="9"/>
  <c r="H127" i="9"/>
  <c r="I127" i="9"/>
  <c r="J127" i="9"/>
  <c r="K127" i="9"/>
  <c r="A128" i="9"/>
  <c r="B128" i="9"/>
  <c r="C128" i="9"/>
  <c r="D128" i="9"/>
  <c r="E128" i="9"/>
  <c r="F128" i="9"/>
  <c r="G128" i="9"/>
  <c r="H128" i="9"/>
  <c r="I128" i="9"/>
  <c r="J128" i="9"/>
  <c r="K128" i="9"/>
  <c r="A129" i="9"/>
  <c r="B129" i="9"/>
  <c r="C129" i="9"/>
  <c r="D129" i="9"/>
  <c r="E129" i="9"/>
  <c r="F129" i="9"/>
  <c r="G129" i="9"/>
  <c r="H129" i="9"/>
  <c r="I129" i="9"/>
  <c r="J129" i="9"/>
  <c r="K129" i="9"/>
  <c r="A130" i="9"/>
  <c r="B130" i="9"/>
  <c r="C130" i="9"/>
  <c r="D130" i="9"/>
  <c r="E130" i="9"/>
  <c r="F130" i="9"/>
  <c r="G130" i="9"/>
  <c r="H130" i="9"/>
  <c r="I130" i="9"/>
  <c r="J130" i="9"/>
  <c r="K130" i="9"/>
  <c r="A131" i="9"/>
  <c r="B131" i="9"/>
  <c r="C131" i="9"/>
  <c r="D131" i="9"/>
  <c r="E131" i="9"/>
  <c r="F131" i="9"/>
  <c r="G131" i="9"/>
  <c r="H131" i="9"/>
  <c r="I131" i="9"/>
  <c r="J131" i="9"/>
  <c r="K131" i="9"/>
  <c r="A132" i="9"/>
  <c r="B132" i="9"/>
  <c r="C132" i="9"/>
  <c r="D132" i="9"/>
  <c r="E132" i="9"/>
  <c r="F132" i="9"/>
  <c r="G132" i="9"/>
  <c r="H132" i="9"/>
  <c r="I132" i="9"/>
  <c r="J132" i="9"/>
  <c r="K132" i="9"/>
  <c r="A133" i="9"/>
  <c r="B133" i="9"/>
  <c r="C133" i="9"/>
  <c r="D133" i="9"/>
  <c r="E133" i="9"/>
  <c r="F133" i="9"/>
  <c r="G133" i="9"/>
  <c r="H133" i="9"/>
  <c r="I133" i="9"/>
  <c r="J133" i="9"/>
  <c r="K133" i="9"/>
  <c r="A134" i="9"/>
  <c r="B134" i="9"/>
  <c r="C134" i="9"/>
  <c r="D134" i="9"/>
  <c r="E134" i="9"/>
  <c r="F134" i="9"/>
  <c r="G134" i="9"/>
  <c r="H134" i="9"/>
  <c r="I134" i="9"/>
  <c r="J134" i="9"/>
  <c r="K134" i="9"/>
  <c r="A135" i="9"/>
  <c r="B135" i="9"/>
  <c r="C135" i="9"/>
  <c r="D135" i="9"/>
  <c r="E135" i="9"/>
  <c r="F135" i="9"/>
  <c r="G135" i="9"/>
  <c r="H135" i="9"/>
  <c r="I135" i="9"/>
  <c r="J135" i="9"/>
  <c r="K135" i="9"/>
  <c r="A136" i="9"/>
  <c r="B136" i="9"/>
  <c r="C136" i="9"/>
  <c r="D136" i="9"/>
  <c r="E136" i="9"/>
  <c r="F136" i="9"/>
  <c r="G136" i="9"/>
  <c r="H136" i="9"/>
  <c r="I136" i="9"/>
  <c r="J136" i="9"/>
  <c r="K136" i="9"/>
  <c r="A137" i="9"/>
  <c r="B137" i="9"/>
  <c r="C137" i="9"/>
  <c r="D137" i="9"/>
  <c r="E137" i="9"/>
  <c r="F137" i="9"/>
  <c r="G137" i="9"/>
  <c r="H137" i="9"/>
  <c r="I137" i="9"/>
  <c r="J137" i="9"/>
  <c r="K137" i="9"/>
  <c r="A138" i="9"/>
  <c r="B138" i="9"/>
  <c r="C138" i="9"/>
  <c r="D138" i="9"/>
  <c r="E138" i="9"/>
  <c r="F138" i="9"/>
  <c r="G138" i="9"/>
  <c r="H138" i="9"/>
  <c r="I138" i="9"/>
  <c r="J138" i="9"/>
  <c r="K138" i="9"/>
  <c r="A139" i="9"/>
  <c r="B139" i="9"/>
  <c r="C139" i="9"/>
  <c r="D139" i="9"/>
  <c r="E139" i="9"/>
  <c r="F139" i="9"/>
  <c r="G139" i="9"/>
  <c r="H139" i="9"/>
  <c r="I139" i="9"/>
  <c r="J139" i="9"/>
  <c r="K139" i="9"/>
  <c r="A140" i="9"/>
  <c r="B140" i="9"/>
  <c r="C140" i="9"/>
  <c r="D140" i="9"/>
  <c r="E140" i="9"/>
  <c r="F140" i="9"/>
  <c r="G140" i="9"/>
  <c r="H140" i="9"/>
  <c r="I140" i="9"/>
  <c r="J140" i="9"/>
  <c r="K140" i="9"/>
  <c r="A141" i="9"/>
  <c r="B141" i="9"/>
  <c r="C141" i="9"/>
  <c r="D141" i="9"/>
  <c r="E141" i="9"/>
  <c r="F141" i="9"/>
  <c r="G141" i="9"/>
  <c r="H141" i="9"/>
  <c r="I141" i="9"/>
  <c r="J141" i="9"/>
  <c r="K141" i="9"/>
  <c r="A142" i="9"/>
  <c r="B142" i="9"/>
  <c r="C142" i="9"/>
  <c r="D142" i="9"/>
  <c r="E142" i="9"/>
  <c r="F142" i="9"/>
  <c r="G142" i="9"/>
  <c r="H142" i="9"/>
  <c r="I142" i="9"/>
  <c r="J142" i="9"/>
  <c r="K142" i="9"/>
  <c r="A143" i="9"/>
  <c r="B143" i="9"/>
  <c r="C143" i="9"/>
  <c r="D143" i="9"/>
  <c r="E143" i="9"/>
  <c r="F143" i="9"/>
  <c r="G143" i="9"/>
  <c r="H143" i="9"/>
  <c r="I143" i="9"/>
  <c r="J143" i="9"/>
  <c r="K143" i="9"/>
  <c r="A144" i="9"/>
  <c r="B144" i="9"/>
  <c r="C144" i="9"/>
  <c r="D144" i="9"/>
  <c r="E144" i="9"/>
  <c r="F144" i="9"/>
  <c r="G144" i="9"/>
  <c r="H144" i="9"/>
  <c r="I144" i="9"/>
  <c r="J144" i="9"/>
  <c r="K144" i="9"/>
  <c r="A145" i="9"/>
  <c r="B145" i="9"/>
  <c r="C145" i="9"/>
  <c r="D145" i="9"/>
  <c r="E145" i="9"/>
  <c r="F145" i="9"/>
  <c r="G145" i="9"/>
  <c r="H145" i="9"/>
  <c r="I145" i="9"/>
  <c r="J145" i="9"/>
  <c r="K145" i="9"/>
  <c r="A146" i="9"/>
  <c r="B146" i="9"/>
  <c r="C146" i="9"/>
  <c r="D146" i="9"/>
  <c r="E146" i="9"/>
  <c r="F146" i="9"/>
  <c r="G146" i="9"/>
  <c r="H146" i="9"/>
  <c r="I146" i="9"/>
  <c r="J146" i="9"/>
  <c r="K146" i="9"/>
  <c r="A147" i="9"/>
  <c r="B147" i="9"/>
  <c r="C147" i="9"/>
  <c r="D147" i="9"/>
  <c r="E147" i="9"/>
  <c r="F147" i="9"/>
  <c r="G147" i="9"/>
  <c r="H147" i="9"/>
  <c r="I147" i="9"/>
  <c r="J147" i="9"/>
  <c r="K147" i="9"/>
  <c r="A148" i="9"/>
  <c r="B148" i="9"/>
  <c r="C148" i="9"/>
  <c r="D148" i="9"/>
  <c r="E148" i="9"/>
  <c r="F148" i="9"/>
  <c r="G148" i="9"/>
  <c r="H148" i="9"/>
  <c r="I148" i="9"/>
  <c r="J148" i="9"/>
  <c r="K148" i="9"/>
  <c r="A149" i="9"/>
  <c r="B149" i="9"/>
  <c r="C149" i="9"/>
  <c r="D149" i="9"/>
  <c r="E149" i="9"/>
  <c r="F149" i="9"/>
  <c r="G149" i="9"/>
  <c r="H149" i="9"/>
  <c r="I149" i="9"/>
  <c r="J149" i="9"/>
  <c r="K149" i="9"/>
  <c r="A150" i="9"/>
  <c r="B150" i="9"/>
  <c r="C150" i="9"/>
  <c r="D150" i="9"/>
  <c r="E150" i="9"/>
  <c r="F150" i="9"/>
  <c r="G150" i="9"/>
  <c r="H150" i="9"/>
  <c r="I150" i="9"/>
  <c r="J150" i="9"/>
  <c r="K150" i="9"/>
  <c r="A151" i="9"/>
  <c r="B151" i="9"/>
  <c r="C151" i="9"/>
  <c r="D151" i="9"/>
  <c r="E151" i="9"/>
  <c r="F151" i="9"/>
  <c r="G151" i="9"/>
  <c r="H151" i="9"/>
  <c r="I151" i="9"/>
  <c r="J151" i="9"/>
  <c r="K151" i="9"/>
  <c r="A152" i="9"/>
  <c r="B152" i="9"/>
  <c r="C152" i="9"/>
  <c r="D152" i="9"/>
  <c r="E152" i="9"/>
  <c r="F152" i="9"/>
  <c r="G152" i="9"/>
  <c r="H152" i="9"/>
  <c r="I152" i="9"/>
  <c r="J152" i="9"/>
  <c r="K152" i="9"/>
  <c r="A153" i="9"/>
  <c r="B153" i="9"/>
  <c r="C153" i="9"/>
  <c r="D153" i="9"/>
  <c r="E153" i="9"/>
  <c r="F153" i="9"/>
  <c r="G153" i="9"/>
  <c r="H153" i="9"/>
  <c r="I153" i="9"/>
  <c r="J153" i="9"/>
  <c r="K153" i="9"/>
  <c r="A154" i="9"/>
  <c r="B154" i="9"/>
  <c r="C154" i="9"/>
  <c r="D154" i="9"/>
  <c r="E154" i="9"/>
  <c r="F154" i="9"/>
  <c r="G154" i="9"/>
  <c r="H154" i="9"/>
  <c r="I154" i="9"/>
  <c r="J154" i="9"/>
  <c r="K154" i="9"/>
  <c r="A155" i="9"/>
  <c r="B155" i="9"/>
  <c r="C155" i="9"/>
  <c r="D155" i="9"/>
  <c r="E155" i="9"/>
  <c r="F155" i="9"/>
  <c r="G155" i="9"/>
  <c r="H155" i="9"/>
  <c r="I155" i="9"/>
  <c r="J155" i="9"/>
  <c r="K155" i="9"/>
  <c r="A156" i="9"/>
  <c r="B156" i="9"/>
  <c r="C156" i="9"/>
  <c r="D156" i="9"/>
  <c r="E156" i="9"/>
  <c r="F156" i="9"/>
  <c r="G156" i="9"/>
  <c r="H156" i="9"/>
  <c r="I156" i="9"/>
  <c r="J156" i="9"/>
  <c r="K156" i="9"/>
  <c r="A157" i="9"/>
  <c r="B157" i="9"/>
  <c r="C157" i="9"/>
  <c r="D157" i="9"/>
  <c r="E157" i="9"/>
  <c r="F157" i="9"/>
  <c r="G157" i="9"/>
  <c r="H157" i="9"/>
  <c r="I157" i="9"/>
  <c r="J157" i="9"/>
  <c r="K157" i="9"/>
  <c r="A158" i="9"/>
  <c r="B158" i="9"/>
  <c r="C158" i="9"/>
  <c r="D158" i="9"/>
  <c r="E158" i="9"/>
  <c r="F158" i="9"/>
  <c r="G158" i="9"/>
  <c r="H158" i="9"/>
  <c r="I158" i="9"/>
  <c r="J158" i="9"/>
  <c r="K158" i="9"/>
  <c r="A159" i="9"/>
  <c r="B159" i="9"/>
  <c r="C159" i="9"/>
  <c r="D159" i="9"/>
  <c r="E159" i="9"/>
  <c r="F159" i="9"/>
  <c r="G159" i="9"/>
  <c r="H159" i="9"/>
  <c r="I159" i="9"/>
  <c r="J159" i="9"/>
  <c r="K159" i="9"/>
  <c r="A160" i="9"/>
  <c r="B160" i="9"/>
  <c r="C160" i="9"/>
  <c r="D160" i="9"/>
  <c r="E160" i="9"/>
  <c r="F160" i="9"/>
  <c r="G160" i="9"/>
  <c r="H160" i="9"/>
  <c r="I160" i="9"/>
  <c r="J160" i="9"/>
  <c r="K160" i="9"/>
  <c r="A161" i="9"/>
  <c r="B161" i="9"/>
  <c r="C161" i="9"/>
  <c r="D161" i="9"/>
  <c r="E161" i="9"/>
  <c r="F161" i="9"/>
  <c r="G161" i="9"/>
  <c r="H161" i="9"/>
  <c r="I161" i="9"/>
  <c r="J161" i="9"/>
  <c r="K161" i="9"/>
  <c r="A162" i="9"/>
  <c r="B162" i="9"/>
  <c r="C162" i="9"/>
  <c r="D162" i="9"/>
  <c r="E162" i="9"/>
  <c r="F162" i="9"/>
  <c r="G162" i="9"/>
  <c r="H162" i="9"/>
  <c r="I162" i="9"/>
  <c r="J162" i="9"/>
  <c r="K162" i="9"/>
  <c r="A163" i="9"/>
  <c r="B163" i="9"/>
  <c r="C163" i="9"/>
  <c r="D163" i="9"/>
  <c r="E163" i="9"/>
  <c r="F163" i="9"/>
  <c r="G163" i="9"/>
  <c r="H163" i="9"/>
  <c r="I163" i="9"/>
  <c r="J163" i="9"/>
  <c r="K163" i="9"/>
  <c r="A164" i="9"/>
  <c r="B164" i="9"/>
  <c r="C164" i="9"/>
  <c r="D164" i="9"/>
  <c r="E164" i="9"/>
  <c r="F164" i="9"/>
  <c r="G164" i="9"/>
  <c r="H164" i="9"/>
  <c r="I164" i="9"/>
  <c r="J164" i="9"/>
  <c r="K164" i="9"/>
  <c r="A165" i="9"/>
  <c r="B165" i="9"/>
  <c r="C165" i="9"/>
  <c r="D165" i="9"/>
  <c r="E165" i="9"/>
  <c r="F165" i="9"/>
  <c r="G165" i="9"/>
  <c r="H165" i="9"/>
  <c r="I165" i="9"/>
  <c r="J165" i="9"/>
  <c r="K165" i="9"/>
  <c r="A166" i="9"/>
  <c r="B166" i="9"/>
  <c r="C166" i="9"/>
  <c r="D166" i="9"/>
  <c r="E166" i="9"/>
  <c r="F166" i="9"/>
  <c r="G166" i="9"/>
  <c r="H166" i="9"/>
  <c r="I166" i="9"/>
  <c r="J166" i="9"/>
  <c r="K166" i="9"/>
  <c r="A167" i="9"/>
  <c r="B167" i="9"/>
  <c r="C167" i="9"/>
  <c r="D167" i="9"/>
  <c r="E167" i="9"/>
  <c r="F167" i="9"/>
  <c r="G167" i="9"/>
  <c r="H167" i="9"/>
  <c r="I167" i="9"/>
  <c r="J167" i="9"/>
  <c r="K167" i="9"/>
  <c r="A168" i="9"/>
  <c r="B168" i="9"/>
  <c r="C168" i="9"/>
  <c r="D168" i="9"/>
  <c r="E168" i="9"/>
  <c r="F168" i="9"/>
  <c r="G168" i="9"/>
  <c r="H168" i="9"/>
  <c r="I168" i="9"/>
  <c r="J168" i="9"/>
  <c r="K168" i="9"/>
  <c r="A169" i="9"/>
  <c r="B169" i="9"/>
  <c r="C169" i="9"/>
  <c r="D169" i="9"/>
  <c r="E169" i="9"/>
  <c r="F169" i="9"/>
  <c r="G169" i="9"/>
  <c r="H169" i="9"/>
  <c r="I169" i="9"/>
  <c r="J169" i="9"/>
  <c r="K169" i="9"/>
  <c r="A170" i="9"/>
  <c r="B170" i="9"/>
  <c r="C170" i="9"/>
  <c r="D170" i="9"/>
  <c r="E170" i="9"/>
  <c r="F170" i="9"/>
  <c r="G170" i="9"/>
  <c r="H170" i="9"/>
  <c r="I170" i="9"/>
  <c r="J170" i="9"/>
  <c r="K170" i="9"/>
  <c r="A171" i="9"/>
  <c r="B171" i="9"/>
  <c r="C171" i="9"/>
  <c r="D171" i="9"/>
  <c r="E171" i="9"/>
  <c r="F171" i="9"/>
  <c r="G171" i="9"/>
  <c r="H171" i="9"/>
  <c r="I171" i="9"/>
  <c r="J171" i="9"/>
  <c r="K171" i="9"/>
  <c r="A172" i="9"/>
  <c r="B172" i="9"/>
  <c r="C172" i="9"/>
  <c r="D172" i="9"/>
  <c r="E172" i="9"/>
  <c r="F172" i="9"/>
  <c r="G172" i="9"/>
  <c r="H172" i="9"/>
  <c r="I172" i="9"/>
  <c r="J172" i="9"/>
  <c r="K172" i="9"/>
  <c r="A173" i="9"/>
  <c r="B173" i="9"/>
  <c r="C173" i="9"/>
  <c r="D173" i="9"/>
  <c r="E173" i="9"/>
  <c r="F173" i="9"/>
  <c r="G173" i="9"/>
  <c r="H173" i="9"/>
  <c r="I173" i="9"/>
  <c r="J173" i="9"/>
  <c r="K173" i="9"/>
  <c r="A174" i="9"/>
  <c r="B174" i="9"/>
  <c r="C174" i="9"/>
  <c r="D174" i="9"/>
  <c r="E174" i="9"/>
  <c r="F174" i="9"/>
  <c r="G174" i="9"/>
  <c r="H174" i="9"/>
  <c r="I174" i="9"/>
  <c r="J174" i="9"/>
  <c r="K174" i="9"/>
  <c r="A175" i="9"/>
  <c r="B175" i="9"/>
  <c r="C175" i="9"/>
  <c r="D175" i="9"/>
  <c r="E175" i="9"/>
  <c r="F175" i="9"/>
  <c r="G175" i="9"/>
  <c r="H175" i="9"/>
  <c r="I175" i="9"/>
  <c r="J175" i="9"/>
  <c r="K175" i="9"/>
  <c r="A176" i="9"/>
  <c r="B176" i="9"/>
  <c r="C176" i="9"/>
  <c r="D176" i="9"/>
  <c r="E176" i="9"/>
  <c r="F176" i="9"/>
  <c r="G176" i="9"/>
  <c r="H176" i="9"/>
  <c r="I176" i="9"/>
  <c r="J176" i="9"/>
  <c r="K176" i="9"/>
  <c r="A177" i="9"/>
  <c r="B177" i="9"/>
  <c r="C177" i="9"/>
  <c r="D177" i="9"/>
  <c r="E177" i="9"/>
  <c r="F177" i="9"/>
  <c r="G177" i="9"/>
  <c r="H177" i="9"/>
  <c r="I177" i="9"/>
  <c r="J177" i="9"/>
  <c r="K177" i="9"/>
  <c r="A178" i="9"/>
  <c r="B178" i="9"/>
  <c r="C178" i="9"/>
  <c r="D178" i="9"/>
  <c r="E178" i="9"/>
  <c r="F178" i="9"/>
  <c r="G178" i="9"/>
  <c r="H178" i="9"/>
  <c r="I178" i="9"/>
  <c r="J178" i="9"/>
  <c r="K178" i="9"/>
  <c r="A179" i="9"/>
  <c r="B179" i="9"/>
  <c r="C179" i="9"/>
  <c r="D179" i="9"/>
  <c r="E179" i="9"/>
  <c r="F179" i="9"/>
  <c r="G179" i="9"/>
  <c r="H179" i="9"/>
  <c r="I179" i="9"/>
  <c r="J179" i="9"/>
  <c r="K179" i="9"/>
  <c r="A180" i="9"/>
  <c r="B180" i="9"/>
  <c r="C180" i="9"/>
  <c r="D180" i="9"/>
  <c r="E180" i="9"/>
  <c r="F180" i="9"/>
  <c r="G180" i="9"/>
  <c r="H180" i="9"/>
  <c r="I180" i="9"/>
  <c r="J180" i="9"/>
  <c r="K180" i="9"/>
  <c r="A181" i="9"/>
  <c r="B181" i="9"/>
  <c r="C181" i="9"/>
  <c r="D181" i="9"/>
  <c r="E181" i="9"/>
  <c r="F181" i="9"/>
  <c r="G181" i="9"/>
  <c r="H181" i="9"/>
  <c r="I181" i="9"/>
  <c r="J181" i="9"/>
  <c r="K181" i="9"/>
  <c r="A182" i="9"/>
  <c r="B182" i="9"/>
  <c r="C182" i="9"/>
  <c r="D182" i="9"/>
  <c r="E182" i="9"/>
  <c r="F182" i="9"/>
  <c r="G182" i="9"/>
  <c r="H182" i="9"/>
  <c r="I182" i="9"/>
  <c r="J182" i="9"/>
  <c r="K182" i="9"/>
  <c r="A183" i="9"/>
  <c r="B183" i="9"/>
  <c r="C183" i="9"/>
  <c r="D183" i="9"/>
  <c r="E183" i="9"/>
  <c r="F183" i="9"/>
  <c r="G183" i="9"/>
  <c r="H183" i="9"/>
  <c r="I183" i="9"/>
  <c r="J183" i="9"/>
  <c r="K183" i="9"/>
  <c r="A184" i="9"/>
  <c r="B184" i="9"/>
  <c r="C184" i="9"/>
  <c r="D184" i="9"/>
  <c r="E184" i="9"/>
  <c r="F184" i="9"/>
  <c r="G184" i="9"/>
  <c r="H184" i="9"/>
  <c r="I184" i="9"/>
  <c r="J184" i="9"/>
  <c r="K184" i="9"/>
  <c r="A185" i="9"/>
  <c r="B185" i="9"/>
  <c r="C185" i="9"/>
  <c r="D185" i="9"/>
  <c r="E185" i="9"/>
  <c r="F185" i="9"/>
  <c r="G185" i="9"/>
  <c r="H185" i="9"/>
  <c r="I185" i="9"/>
  <c r="J185" i="9"/>
  <c r="K185" i="9"/>
  <c r="A186" i="9"/>
  <c r="B186" i="9"/>
  <c r="C186" i="9"/>
  <c r="D186" i="9"/>
  <c r="E186" i="9"/>
  <c r="F186" i="9"/>
  <c r="G186" i="9"/>
  <c r="H186" i="9"/>
  <c r="I186" i="9"/>
  <c r="J186" i="9"/>
  <c r="K186" i="9"/>
  <c r="A187" i="9"/>
  <c r="B187" i="9"/>
  <c r="C187" i="9"/>
  <c r="D187" i="9"/>
  <c r="E187" i="9"/>
  <c r="F187" i="9"/>
  <c r="G187" i="9"/>
  <c r="H187" i="9"/>
  <c r="I187" i="9"/>
  <c r="J187" i="9"/>
  <c r="K187" i="9"/>
  <c r="A188" i="9"/>
  <c r="B188" i="9"/>
  <c r="C188" i="9"/>
  <c r="D188" i="9"/>
  <c r="E188" i="9"/>
  <c r="F188" i="9"/>
  <c r="G188" i="9"/>
  <c r="H188" i="9"/>
  <c r="I188" i="9"/>
  <c r="J188" i="9"/>
  <c r="K188" i="9"/>
  <c r="A189" i="9"/>
  <c r="B189" i="9"/>
  <c r="C189" i="9"/>
  <c r="D189" i="9"/>
  <c r="E189" i="9"/>
  <c r="F189" i="9"/>
  <c r="G189" i="9"/>
  <c r="H189" i="9"/>
  <c r="I189" i="9"/>
  <c r="J189" i="9"/>
  <c r="K189" i="9"/>
  <c r="A190" i="9"/>
  <c r="B190" i="9"/>
  <c r="C190" i="9"/>
  <c r="D190" i="9"/>
  <c r="E190" i="9"/>
  <c r="F190" i="9"/>
  <c r="G190" i="9"/>
  <c r="H190" i="9"/>
  <c r="I190" i="9"/>
  <c r="J190" i="9"/>
  <c r="K190" i="9"/>
  <c r="A191" i="9"/>
  <c r="B191" i="9"/>
  <c r="C191" i="9"/>
  <c r="D191" i="9"/>
  <c r="E191" i="9"/>
  <c r="F191" i="9"/>
  <c r="G191" i="9"/>
  <c r="H191" i="9"/>
  <c r="I191" i="9"/>
  <c r="J191" i="9"/>
  <c r="K191" i="9"/>
  <c r="A192" i="9"/>
  <c r="B192" i="9"/>
  <c r="C192" i="9"/>
  <c r="D192" i="9"/>
  <c r="E192" i="9"/>
  <c r="F192" i="9"/>
  <c r="G192" i="9"/>
  <c r="H192" i="9"/>
  <c r="I192" i="9"/>
  <c r="J192" i="9"/>
  <c r="K192" i="9"/>
  <c r="A193" i="9"/>
  <c r="B193" i="9"/>
  <c r="C193" i="9"/>
  <c r="D193" i="9"/>
  <c r="E193" i="9"/>
  <c r="F193" i="9"/>
  <c r="G193" i="9"/>
  <c r="H193" i="9"/>
  <c r="I193" i="9"/>
  <c r="J193" i="9"/>
  <c r="K193" i="9"/>
  <c r="A194" i="9"/>
  <c r="B194" i="9"/>
  <c r="C194" i="9"/>
  <c r="D194" i="9"/>
  <c r="E194" i="9"/>
  <c r="F194" i="9"/>
  <c r="G194" i="9"/>
  <c r="H194" i="9"/>
  <c r="I194" i="9"/>
  <c r="J194" i="9"/>
  <c r="K194" i="9"/>
  <c r="A195" i="9"/>
  <c r="B195" i="9"/>
  <c r="C195" i="9"/>
  <c r="D195" i="9"/>
  <c r="E195" i="9"/>
  <c r="F195" i="9"/>
  <c r="G195" i="9"/>
  <c r="H195" i="9"/>
  <c r="I195" i="9"/>
  <c r="J195" i="9"/>
  <c r="K195" i="9"/>
  <c r="A196" i="9"/>
  <c r="B196" i="9"/>
  <c r="C196" i="9"/>
  <c r="D196" i="9"/>
  <c r="E196" i="9"/>
  <c r="F196" i="9"/>
  <c r="G196" i="9"/>
  <c r="H196" i="9"/>
  <c r="I196" i="9"/>
  <c r="J196" i="9"/>
  <c r="K196" i="9"/>
  <c r="A197" i="9"/>
  <c r="B197" i="9"/>
  <c r="C197" i="9"/>
  <c r="D197" i="9"/>
  <c r="E197" i="9"/>
  <c r="F197" i="9"/>
  <c r="G197" i="9"/>
  <c r="H197" i="9"/>
  <c r="I197" i="9"/>
  <c r="J197" i="9"/>
  <c r="K197" i="9"/>
  <c r="A198" i="9"/>
  <c r="B198" i="9"/>
  <c r="C198" i="9"/>
  <c r="D198" i="9"/>
  <c r="E198" i="9"/>
  <c r="F198" i="9"/>
  <c r="G198" i="9"/>
  <c r="H198" i="9"/>
  <c r="I198" i="9"/>
  <c r="J198" i="9"/>
  <c r="K198" i="9"/>
  <c r="A199" i="9"/>
  <c r="B199" i="9"/>
  <c r="C199" i="9"/>
  <c r="D199" i="9"/>
  <c r="E199" i="9"/>
  <c r="F199" i="9"/>
  <c r="G199" i="9"/>
  <c r="H199" i="9"/>
  <c r="I199" i="9"/>
  <c r="J199" i="9"/>
  <c r="K199" i="9"/>
  <c r="A200" i="9"/>
  <c r="B200" i="9"/>
  <c r="C200" i="9"/>
  <c r="D200" i="9"/>
  <c r="E200" i="9"/>
  <c r="F200" i="9"/>
  <c r="G200" i="9"/>
  <c r="H200" i="9"/>
  <c r="I200" i="9"/>
  <c r="J200" i="9"/>
  <c r="K200" i="9"/>
  <c r="A201" i="9"/>
  <c r="B201" i="9"/>
  <c r="C201" i="9"/>
  <c r="D201" i="9"/>
  <c r="E201" i="9"/>
  <c r="F201" i="9"/>
  <c r="G201" i="9"/>
  <c r="H201" i="9"/>
  <c r="I201" i="9"/>
  <c r="J201" i="9"/>
  <c r="K201" i="9"/>
  <c r="A202" i="9"/>
  <c r="B202" i="9"/>
  <c r="C202" i="9"/>
  <c r="D202" i="9"/>
  <c r="E202" i="9"/>
  <c r="F202" i="9"/>
  <c r="G202" i="9"/>
  <c r="H202" i="9"/>
  <c r="I202" i="9"/>
  <c r="J202" i="9"/>
  <c r="K202" i="9"/>
  <c r="A203" i="9"/>
  <c r="B203" i="9"/>
  <c r="C203" i="9"/>
  <c r="D203" i="9"/>
  <c r="E203" i="9"/>
  <c r="F203" i="9"/>
  <c r="G203" i="9"/>
  <c r="H203" i="9"/>
  <c r="I203" i="9"/>
  <c r="J203" i="9"/>
  <c r="K203" i="9"/>
  <c r="A204" i="9"/>
  <c r="B204" i="9"/>
  <c r="C204" i="9"/>
  <c r="D204" i="9"/>
  <c r="E204" i="9"/>
  <c r="F204" i="9"/>
  <c r="G204" i="9"/>
  <c r="H204" i="9"/>
  <c r="I204" i="9"/>
  <c r="J204" i="9"/>
  <c r="K204" i="9"/>
  <c r="A205" i="9"/>
  <c r="B205" i="9"/>
  <c r="C205" i="9"/>
  <c r="D205" i="9"/>
  <c r="E205" i="9"/>
  <c r="F205" i="9"/>
  <c r="G205" i="9"/>
  <c r="H205" i="9"/>
  <c r="I205" i="9"/>
  <c r="J205" i="9"/>
  <c r="K205" i="9"/>
  <c r="A206" i="9"/>
  <c r="B206" i="9"/>
  <c r="C206" i="9"/>
  <c r="D206" i="9"/>
  <c r="E206" i="9"/>
  <c r="F206" i="9"/>
  <c r="G206" i="9"/>
  <c r="H206" i="9"/>
  <c r="I206" i="9"/>
  <c r="J206" i="9"/>
  <c r="K206" i="9"/>
  <c r="A207" i="9"/>
  <c r="B207" i="9"/>
  <c r="C207" i="9"/>
  <c r="D207" i="9"/>
  <c r="E207" i="9"/>
  <c r="F207" i="9"/>
  <c r="G207" i="9"/>
  <c r="H207" i="9"/>
  <c r="I207" i="9"/>
  <c r="J207" i="9"/>
  <c r="K207" i="9"/>
  <c r="A208" i="9"/>
  <c r="B208" i="9"/>
  <c r="C208" i="9"/>
  <c r="D208" i="9"/>
  <c r="E208" i="9"/>
  <c r="F208" i="9"/>
  <c r="G208" i="9"/>
  <c r="H208" i="9"/>
  <c r="I208" i="9"/>
  <c r="J208" i="9"/>
  <c r="K208" i="9"/>
  <c r="A209" i="9"/>
  <c r="B209" i="9"/>
  <c r="C209" i="9"/>
  <c r="D209" i="9"/>
  <c r="E209" i="9"/>
  <c r="F209" i="9"/>
  <c r="G209" i="9"/>
  <c r="H209" i="9"/>
  <c r="I209" i="9"/>
  <c r="J209" i="9"/>
  <c r="K209" i="9"/>
  <c r="A210" i="9"/>
  <c r="B210" i="9"/>
  <c r="C210" i="9"/>
  <c r="D210" i="9"/>
  <c r="E210" i="9"/>
  <c r="F210" i="9"/>
  <c r="G210" i="9"/>
  <c r="H210" i="9"/>
  <c r="I210" i="9"/>
  <c r="J210" i="9"/>
  <c r="K210" i="9"/>
  <c r="A211" i="9"/>
  <c r="B211" i="9"/>
  <c r="C211" i="9"/>
  <c r="D211" i="9"/>
  <c r="E211" i="9"/>
  <c r="F211" i="9"/>
  <c r="G211" i="9"/>
  <c r="H211" i="9"/>
  <c r="I211" i="9"/>
  <c r="J211" i="9"/>
  <c r="K211" i="9"/>
  <c r="A212" i="9"/>
  <c r="B212" i="9"/>
  <c r="C212" i="9"/>
  <c r="D212" i="9"/>
  <c r="E212" i="9"/>
  <c r="F212" i="9"/>
  <c r="G212" i="9"/>
  <c r="H212" i="9"/>
  <c r="I212" i="9"/>
  <c r="J212" i="9"/>
  <c r="K212" i="9"/>
  <c r="A213" i="9"/>
  <c r="B213" i="9"/>
  <c r="C213" i="9"/>
  <c r="D213" i="9"/>
  <c r="E213" i="9"/>
  <c r="F213" i="9"/>
  <c r="G213" i="9"/>
  <c r="H213" i="9"/>
  <c r="I213" i="9"/>
  <c r="J213" i="9"/>
  <c r="K213" i="9"/>
  <c r="A214" i="9"/>
  <c r="B214" i="9"/>
  <c r="C214" i="9"/>
  <c r="D214" i="9"/>
  <c r="E214" i="9"/>
  <c r="F214" i="9"/>
  <c r="G214" i="9"/>
  <c r="H214" i="9"/>
  <c r="I214" i="9"/>
  <c r="J214" i="9"/>
  <c r="K214" i="9"/>
  <c r="A215" i="9"/>
  <c r="B215" i="9"/>
  <c r="C215" i="9"/>
  <c r="D215" i="9"/>
  <c r="E215" i="9"/>
  <c r="F215" i="9"/>
  <c r="G215" i="9"/>
  <c r="H215" i="9"/>
  <c r="I215" i="9"/>
  <c r="J215" i="9"/>
  <c r="K215" i="9"/>
  <c r="A216" i="9"/>
  <c r="B216" i="9"/>
  <c r="C216" i="9"/>
  <c r="D216" i="9"/>
  <c r="E216" i="9"/>
  <c r="F216" i="9"/>
  <c r="G216" i="9"/>
  <c r="H216" i="9"/>
  <c r="I216" i="9"/>
  <c r="J216" i="9"/>
  <c r="K216" i="9"/>
  <c r="A217" i="9"/>
  <c r="B217" i="9"/>
  <c r="C217" i="9"/>
  <c r="D217" i="9"/>
  <c r="E217" i="9"/>
  <c r="F217" i="9"/>
  <c r="G217" i="9"/>
  <c r="H217" i="9"/>
  <c r="I217" i="9"/>
  <c r="J217" i="9"/>
  <c r="K217" i="9"/>
  <c r="A218" i="9"/>
  <c r="B218" i="9"/>
  <c r="C218" i="9"/>
  <c r="D218" i="9"/>
  <c r="E218" i="9"/>
  <c r="F218" i="9"/>
  <c r="G218" i="9"/>
  <c r="H218" i="9"/>
  <c r="I218" i="9"/>
  <c r="J218" i="9"/>
  <c r="K218" i="9"/>
  <c r="A219" i="9"/>
  <c r="B219" i="9"/>
  <c r="C219" i="9"/>
  <c r="D219" i="9"/>
  <c r="E219" i="9"/>
  <c r="F219" i="9"/>
  <c r="G219" i="9"/>
  <c r="H219" i="9"/>
  <c r="I219" i="9"/>
  <c r="J219" i="9"/>
  <c r="K219" i="9"/>
  <c r="A220" i="9"/>
  <c r="B220" i="9"/>
  <c r="C220" i="9"/>
  <c r="D220" i="9"/>
  <c r="E220" i="9"/>
  <c r="F220" i="9"/>
  <c r="G220" i="9"/>
  <c r="H220" i="9"/>
  <c r="I220" i="9"/>
  <c r="J220" i="9"/>
  <c r="K220" i="9"/>
  <c r="A221" i="9"/>
  <c r="B221" i="9"/>
  <c r="C221" i="9"/>
  <c r="D221" i="9"/>
  <c r="E221" i="9"/>
  <c r="F221" i="9"/>
  <c r="G221" i="9"/>
  <c r="H221" i="9"/>
  <c r="I221" i="9"/>
  <c r="J221" i="9"/>
  <c r="K221" i="9"/>
  <c r="A222" i="9"/>
  <c r="B222" i="9"/>
  <c r="C222" i="9"/>
  <c r="D222" i="9"/>
  <c r="E222" i="9"/>
  <c r="F222" i="9"/>
  <c r="G222" i="9"/>
  <c r="H222" i="9"/>
  <c r="I222" i="9"/>
  <c r="J222" i="9"/>
  <c r="K222" i="9"/>
  <c r="A223" i="9"/>
  <c r="B223" i="9"/>
  <c r="C223" i="9"/>
  <c r="D223" i="9"/>
  <c r="E223" i="9"/>
  <c r="F223" i="9"/>
  <c r="G223" i="9"/>
  <c r="H223" i="9"/>
  <c r="I223" i="9"/>
  <c r="J223" i="9"/>
  <c r="K223" i="9"/>
  <c r="A224" i="9"/>
  <c r="B224" i="9"/>
  <c r="C224" i="9"/>
  <c r="D224" i="9"/>
  <c r="E224" i="9"/>
  <c r="F224" i="9"/>
  <c r="G224" i="9"/>
  <c r="H224" i="9"/>
  <c r="I224" i="9"/>
  <c r="J224" i="9"/>
  <c r="K224" i="9"/>
  <c r="A225" i="9"/>
  <c r="B225" i="9"/>
  <c r="C225" i="9"/>
  <c r="D225" i="9"/>
  <c r="E225" i="9"/>
  <c r="F225" i="9"/>
  <c r="G225" i="9"/>
  <c r="H225" i="9"/>
  <c r="I225" i="9"/>
  <c r="J225" i="9"/>
  <c r="K225" i="9"/>
  <c r="A226" i="9"/>
  <c r="B226" i="9"/>
  <c r="C226" i="9"/>
  <c r="D226" i="9"/>
  <c r="E226" i="9"/>
  <c r="F226" i="9"/>
  <c r="G226" i="9"/>
  <c r="H226" i="9"/>
  <c r="I226" i="9"/>
  <c r="J226" i="9"/>
  <c r="K226" i="9"/>
  <c r="A227" i="9"/>
  <c r="B227" i="9"/>
  <c r="C227" i="9"/>
  <c r="D227" i="9"/>
  <c r="E227" i="9"/>
  <c r="F227" i="9"/>
  <c r="G227" i="9"/>
  <c r="H227" i="9"/>
  <c r="I227" i="9"/>
  <c r="J227" i="9"/>
  <c r="K227" i="9"/>
  <c r="A228" i="9"/>
  <c r="B228" i="9"/>
  <c r="C228" i="9"/>
  <c r="D228" i="9"/>
  <c r="E228" i="9"/>
  <c r="F228" i="9"/>
  <c r="G228" i="9"/>
  <c r="H228" i="9"/>
  <c r="I228" i="9"/>
  <c r="J228" i="9"/>
  <c r="K228" i="9"/>
  <c r="A229" i="9"/>
  <c r="B229" i="9"/>
  <c r="C229" i="9"/>
  <c r="D229" i="9"/>
  <c r="E229" i="9"/>
  <c r="F229" i="9"/>
  <c r="G229" i="9"/>
  <c r="H229" i="9"/>
  <c r="I229" i="9"/>
  <c r="J229" i="9"/>
  <c r="K229" i="9"/>
  <c r="A230" i="9"/>
  <c r="B230" i="9"/>
  <c r="C230" i="9"/>
  <c r="D230" i="9"/>
  <c r="E230" i="9"/>
  <c r="F230" i="9"/>
  <c r="G230" i="9"/>
  <c r="H230" i="9"/>
  <c r="I230" i="9"/>
  <c r="J230" i="9"/>
  <c r="K230" i="9"/>
  <c r="A231" i="9"/>
  <c r="B231" i="9"/>
  <c r="C231" i="9"/>
  <c r="D231" i="9"/>
  <c r="E231" i="9"/>
  <c r="F231" i="9"/>
  <c r="G231" i="9"/>
  <c r="H231" i="9"/>
  <c r="I231" i="9"/>
  <c r="J231" i="9"/>
  <c r="K231" i="9"/>
  <c r="A232" i="9"/>
  <c r="B232" i="9"/>
  <c r="C232" i="9"/>
  <c r="D232" i="9"/>
  <c r="E232" i="9"/>
  <c r="F232" i="9"/>
  <c r="G232" i="9"/>
  <c r="H232" i="9"/>
  <c r="I232" i="9"/>
  <c r="J232" i="9"/>
  <c r="K232" i="9"/>
  <c r="A233" i="9"/>
  <c r="B233" i="9"/>
  <c r="C233" i="9"/>
  <c r="D233" i="9"/>
  <c r="E233" i="9"/>
  <c r="F233" i="9"/>
  <c r="G233" i="9"/>
  <c r="H233" i="9"/>
  <c r="I233" i="9"/>
  <c r="J233" i="9"/>
  <c r="K233" i="9"/>
  <c r="A234" i="9"/>
  <c r="B234" i="9"/>
  <c r="C234" i="9"/>
  <c r="D234" i="9"/>
  <c r="E234" i="9"/>
  <c r="F234" i="9"/>
  <c r="G234" i="9"/>
  <c r="H234" i="9"/>
  <c r="I234" i="9"/>
  <c r="J234" i="9"/>
  <c r="K234" i="9"/>
  <c r="A235" i="9"/>
  <c r="B235" i="9"/>
  <c r="C235" i="9"/>
  <c r="D235" i="9"/>
  <c r="E235" i="9"/>
  <c r="F235" i="9"/>
  <c r="G235" i="9"/>
  <c r="H235" i="9"/>
  <c r="I235" i="9"/>
  <c r="J235" i="9"/>
  <c r="K235" i="9"/>
  <c r="A236" i="9"/>
  <c r="B236" i="9"/>
  <c r="C236" i="9"/>
  <c r="D236" i="9"/>
  <c r="E236" i="9"/>
  <c r="F236" i="9"/>
  <c r="G236" i="9"/>
  <c r="H236" i="9"/>
  <c r="I236" i="9"/>
  <c r="J236" i="9"/>
  <c r="K236" i="9"/>
  <c r="A237" i="9"/>
  <c r="B237" i="9"/>
  <c r="C237" i="9"/>
  <c r="D237" i="9"/>
  <c r="E237" i="9"/>
  <c r="F237" i="9"/>
  <c r="G237" i="9"/>
  <c r="H237" i="9"/>
  <c r="I237" i="9"/>
  <c r="J237" i="9"/>
  <c r="K237" i="9"/>
  <c r="A238" i="9"/>
  <c r="B238" i="9"/>
  <c r="C238" i="9"/>
  <c r="D238" i="9"/>
  <c r="E238" i="9"/>
  <c r="F238" i="9"/>
  <c r="G238" i="9"/>
  <c r="H238" i="9"/>
  <c r="I238" i="9"/>
  <c r="J238" i="9"/>
  <c r="K238" i="9"/>
  <c r="A239" i="9"/>
  <c r="B239" i="9"/>
  <c r="C239" i="9"/>
  <c r="D239" i="9"/>
  <c r="E239" i="9"/>
  <c r="F239" i="9"/>
  <c r="G239" i="9"/>
  <c r="H239" i="9"/>
  <c r="I239" i="9"/>
  <c r="J239" i="9"/>
  <c r="K239" i="9"/>
  <c r="A240" i="9"/>
  <c r="B240" i="9"/>
  <c r="C240" i="9"/>
  <c r="D240" i="9"/>
  <c r="E240" i="9"/>
  <c r="F240" i="9"/>
  <c r="G240" i="9"/>
  <c r="H240" i="9"/>
  <c r="I240" i="9"/>
  <c r="J240" i="9"/>
  <c r="K240" i="9"/>
  <c r="A241" i="9"/>
  <c r="B241" i="9"/>
  <c r="C241" i="9"/>
  <c r="D241" i="9"/>
  <c r="E241" i="9"/>
  <c r="F241" i="9"/>
  <c r="G241" i="9"/>
  <c r="H241" i="9"/>
  <c r="I241" i="9"/>
  <c r="J241" i="9"/>
  <c r="K241" i="9"/>
  <c r="A242" i="9"/>
  <c r="B242" i="9"/>
  <c r="C242" i="9"/>
  <c r="D242" i="9"/>
  <c r="E242" i="9"/>
  <c r="F242" i="9"/>
  <c r="G242" i="9"/>
  <c r="H242" i="9"/>
  <c r="I242" i="9"/>
  <c r="J242" i="9"/>
  <c r="K242" i="9"/>
  <c r="A243" i="9"/>
  <c r="B243" i="9"/>
  <c r="C243" i="9"/>
  <c r="D243" i="9"/>
  <c r="E243" i="9"/>
  <c r="F243" i="9"/>
  <c r="G243" i="9"/>
  <c r="H243" i="9"/>
  <c r="I243" i="9"/>
  <c r="J243" i="9"/>
  <c r="K243" i="9"/>
  <c r="A244" i="9"/>
  <c r="B244" i="9"/>
  <c r="C244" i="9"/>
  <c r="D244" i="9"/>
  <c r="E244" i="9"/>
  <c r="F244" i="9"/>
  <c r="G244" i="9"/>
  <c r="H244" i="9"/>
  <c r="I244" i="9"/>
  <c r="J244" i="9"/>
  <c r="K244" i="9"/>
  <c r="A245" i="9"/>
  <c r="B245" i="9"/>
  <c r="C245" i="9"/>
  <c r="D245" i="9"/>
  <c r="E245" i="9"/>
  <c r="F245" i="9"/>
  <c r="G245" i="9"/>
  <c r="H245" i="9"/>
  <c r="I245" i="9"/>
  <c r="J245" i="9"/>
  <c r="K245" i="9"/>
  <c r="A246" i="9"/>
  <c r="B246" i="9"/>
  <c r="C246" i="9"/>
  <c r="D246" i="9"/>
  <c r="E246" i="9"/>
  <c r="F246" i="9"/>
  <c r="G246" i="9"/>
  <c r="H246" i="9"/>
  <c r="I246" i="9"/>
  <c r="J246" i="9"/>
  <c r="K246" i="9"/>
  <c r="A247" i="9"/>
  <c r="B247" i="9"/>
  <c r="C247" i="9"/>
  <c r="D247" i="9"/>
  <c r="E247" i="9"/>
  <c r="F247" i="9"/>
  <c r="G247" i="9"/>
  <c r="H247" i="9"/>
  <c r="I247" i="9"/>
  <c r="J247" i="9"/>
  <c r="K247" i="9"/>
  <c r="A248" i="9"/>
  <c r="B248" i="9"/>
  <c r="C248" i="9"/>
  <c r="D248" i="9"/>
  <c r="E248" i="9"/>
  <c r="F248" i="9"/>
  <c r="G248" i="9"/>
  <c r="H248" i="9"/>
  <c r="I248" i="9"/>
  <c r="J248" i="9"/>
  <c r="K248" i="9"/>
  <c r="A249" i="9"/>
  <c r="B249" i="9"/>
  <c r="C249" i="9"/>
  <c r="D249" i="9"/>
  <c r="E249" i="9"/>
  <c r="F249" i="9"/>
  <c r="G249" i="9"/>
  <c r="H249" i="9"/>
  <c r="I249" i="9"/>
  <c r="J249" i="9"/>
  <c r="K249" i="9"/>
  <c r="A250" i="9"/>
  <c r="B250" i="9"/>
  <c r="C250" i="9"/>
  <c r="D250" i="9"/>
  <c r="E250" i="9"/>
  <c r="F250" i="9"/>
  <c r="G250" i="9"/>
  <c r="H250" i="9"/>
  <c r="I250" i="9"/>
  <c r="J250" i="9"/>
  <c r="K250" i="9"/>
  <c r="A251" i="9"/>
  <c r="B251" i="9"/>
  <c r="C251" i="9"/>
  <c r="D251" i="9"/>
  <c r="E251" i="9"/>
  <c r="F251" i="9"/>
  <c r="G251" i="9"/>
  <c r="H251" i="9"/>
  <c r="I251" i="9"/>
  <c r="J251" i="9"/>
  <c r="K251" i="9"/>
  <c r="A252" i="9"/>
  <c r="B252" i="9"/>
  <c r="C252" i="9"/>
  <c r="D252" i="9"/>
  <c r="E252" i="9"/>
  <c r="F252" i="9"/>
  <c r="G252" i="9"/>
  <c r="H252" i="9"/>
  <c r="I252" i="9"/>
  <c r="J252" i="9"/>
  <c r="K252" i="9"/>
  <c r="A253" i="9"/>
  <c r="B253" i="9"/>
  <c r="C253" i="9"/>
  <c r="D253" i="9"/>
  <c r="E253" i="9"/>
  <c r="F253" i="9"/>
  <c r="G253" i="9"/>
  <c r="H253" i="9"/>
  <c r="I253" i="9"/>
  <c r="J253" i="9"/>
  <c r="K253" i="9"/>
  <c r="A254" i="9"/>
  <c r="B254" i="9"/>
  <c r="C254" i="9"/>
  <c r="D254" i="9"/>
  <c r="E254" i="9"/>
  <c r="F254" i="9"/>
  <c r="G254" i="9"/>
  <c r="H254" i="9"/>
  <c r="I254" i="9"/>
  <c r="J254" i="9"/>
  <c r="K254" i="9"/>
  <c r="A255" i="9"/>
  <c r="B255" i="9"/>
  <c r="C255" i="9"/>
  <c r="D255" i="9"/>
  <c r="E255" i="9"/>
  <c r="F255" i="9"/>
  <c r="G255" i="9"/>
  <c r="H255" i="9"/>
  <c r="I255" i="9"/>
  <c r="J255" i="9"/>
  <c r="K255" i="9"/>
  <c r="A256" i="9"/>
  <c r="B256" i="9"/>
  <c r="C256" i="9"/>
  <c r="D256" i="9"/>
  <c r="E256" i="9"/>
  <c r="F256" i="9"/>
  <c r="G256" i="9"/>
  <c r="H256" i="9"/>
  <c r="I256" i="9"/>
  <c r="J256" i="9"/>
  <c r="K256" i="9"/>
  <c r="A257" i="9"/>
  <c r="B257" i="9"/>
  <c r="C257" i="9"/>
  <c r="D257" i="9"/>
  <c r="E257" i="9"/>
  <c r="F257" i="9"/>
  <c r="G257" i="9"/>
  <c r="H257" i="9"/>
  <c r="I257" i="9"/>
  <c r="J257" i="9"/>
  <c r="K257" i="9"/>
  <c r="A258" i="9"/>
  <c r="B258" i="9"/>
  <c r="C258" i="9"/>
  <c r="D258" i="9"/>
  <c r="E258" i="9"/>
  <c r="F258" i="9"/>
  <c r="G258" i="9"/>
  <c r="H258" i="9"/>
  <c r="I258" i="9"/>
  <c r="J258" i="9"/>
  <c r="K258" i="9"/>
  <c r="A259" i="9"/>
  <c r="B259" i="9"/>
  <c r="C259" i="9"/>
  <c r="D259" i="9"/>
  <c r="E259" i="9"/>
  <c r="F259" i="9"/>
  <c r="G259" i="9"/>
  <c r="H259" i="9"/>
  <c r="I259" i="9"/>
  <c r="J259" i="9"/>
  <c r="K259" i="9"/>
  <c r="A260" i="9"/>
  <c r="B260" i="9"/>
  <c r="C260" i="9"/>
  <c r="D260" i="9"/>
  <c r="E260" i="9"/>
  <c r="F260" i="9"/>
  <c r="G260" i="9"/>
  <c r="H260" i="9"/>
  <c r="I260" i="9"/>
  <c r="J260" i="9"/>
  <c r="K260" i="9"/>
  <c r="A261" i="9"/>
  <c r="B261" i="9"/>
  <c r="C261" i="9"/>
  <c r="D261" i="9"/>
  <c r="E261" i="9"/>
  <c r="F261" i="9"/>
  <c r="G261" i="9"/>
  <c r="H261" i="9"/>
  <c r="I261" i="9"/>
  <c r="J261" i="9"/>
  <c r="K261" i="9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7" i="6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7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7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<sst xmlns="http://schemas.openxmlformats.org/spreadsheetml/2006/main" count="2177" uniqueCount="664">
  <si>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</si>
  <si>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</si>
  <si>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</si>
  <si>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</si>
  <si>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</si>
  <si>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</si>
  <si>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</si>
  <si>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</si>
  <si>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</si>
  <si>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</si>
  <si>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</si>
  <si>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</si>
  <si>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</si>
  <si>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</si>
  <si>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</si>
  <si>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</si>
  <si>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</si>
  <si>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</si>
  <si>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</si>
  <si>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</si>
  <si>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</si>
  <si>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</si>
  <si>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</si>
  <si>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</si>
  <si>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</si>
  <si>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</si>
  <si>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</si>
  <si>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</si>
  <si>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</si>
  <si>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</si>
  <si>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</si>
  <si>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</si>
  <si>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</si>
  <si>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</si>
  <si>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</si>
  <si>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</si>
  <si>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</si>
  <si>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</si>
  <si>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</si>
  <si>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</si>
  <si>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</si>
  <si>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</si>
  <si>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</si>
  <si>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</si>
  <si>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</si>
  <si>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</si>
  <si>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</si>
  <si>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</si>
  <si>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</si>
  <si>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</si>
  <si>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</si>
  <si>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</si>
  <si>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</si>
  <si>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</si>
  <si>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</si>
  <si>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</si>
  <si>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</si>
  <si>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</si>
  <si>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</si>
  <si>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</si>
  <si>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</si>
  <si>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</si>
  <si>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</si>
  <si>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</si>
  <si>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</si>
  <si>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</si>
  <si>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</si>
  <si>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</si>
  <si>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</si>
  <si>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</si>
  <si>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</si>
  <si>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</si>
  <si>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</si>
  <si>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</si>
  <si>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</si>
  <si>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</si>
  <si>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</si>
  <si>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</si>
  <si>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</si>
  <si>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</si>
  <si>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</si>
  <si>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</si>
  <si>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</si>
  <si>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</si>
  <si>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</si>
  <si>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</si>
  <si>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</si>
  <si>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</si>
  <si>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</si>
  <si>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</si>
  <si>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</si>
  <si>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</si>
  <si>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</si>
  <si>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</si>
  <si>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</si>
  <si>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</si>
  <si>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</si>
  <si>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</si>
  <si>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</si>
  <si>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</si>
  <si>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</si>
  <si>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</si>
  <si>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</si>
  <si>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</si>
  <si>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</si>
  <si>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</si>
  <si>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</si>
  <si>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</si>
  <si>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</si>
  <si>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</si>
  <si>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</si>
  <si>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</si>
  <si>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</si>
  <si>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</si>
  <si>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</si>
  <si>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</si>
  <si>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</si>
  <si>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</si>
  <si>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</si>
  <si>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</si>
  <si>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</si>
  <si>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</si>
  <si>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</si>
  <si>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</si>
  <si>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</si>
  <si>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</si>
  <si>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</si>
  <si>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</si>
  <si>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</si>
  <si>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</si>
  <si>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</si>
  <si>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</si>
  <si>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</si>
  <si>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</si>
  <si>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</si>
  <si>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</si>
  <si>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</si>
  <si>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</si>
  <si>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</si>
  <si>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</si>
  <si>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</si>
  <si>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</si>
  <si>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</si>
  <si>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</si>
  <si>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</si>
  <si>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</si>
  <si>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</si>
  <si>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</si>
  <si>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</si>
  <si>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</si>
  <si>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</si>
  <si>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</si>
  <si>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</si>
  <si>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</si>
  <si>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</si>
  <si>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</si>
  <si>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</si>
  <si>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</si>
  <si>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</si>
  <si>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</si>
  <si>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</si>
  <si>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</si>
  <si>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</si>
  <si>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</si>
  <si>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</si>
  <si>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</si>
  <si>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</si>
  <si>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</si>
  <si>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</si>
  <si>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</si>
  <si>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</si>
  <si>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</si>
  <si>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</si>
  <si>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</si>
  <si>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</si>
  <si>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</si>
  <si>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</si>
  <si>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</si>
  <si>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</si>
  <si>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</si>
  <si>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</si>
  <si>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</si>
  <si>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</si>
  <si>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</si>
  <si>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</si>
  <si>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</si>
  <si>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</si>
  <si>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</si>
  <si>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</si>
  <si>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</si>
  <si>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</si>
  <si>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</si>
  <si>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</si>
  <si>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</si>
  <si>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</si>
  <si>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</si>
  <si>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</si>
  <si>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</si>
  <si>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</si>
  <si>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</si>
  <si>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</si>
  <si>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</si>
  <si>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</si>
  <si>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</si>
  <si>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</si>
  <si>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</si>
  <si>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</si>
  <si>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</si>
  <si>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</si>
  <si>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</si>
  <si>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</si>
  <si>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</si>
  <si>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</si>
  <si>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</si>
  <si>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</si>
  <si>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</si>
  <si>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</si>
  <si>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</si>
  <si>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</si>
  <si>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</si>
  <si>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</si>
  <si>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</si>
  <si>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</si>
  <si>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</si>
  <si>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</si>
  <si>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</si>
  <si>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</si>
  <si>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</si>
  <si>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</si>
  <si>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</si>
  <si>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</si>
  <si>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</si>
  <si>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</si>
  <si>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</si>
  <si>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</si>
  <si>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</si>
  <si>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</si>
  <si>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</si>
  <si>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</si>
  <si>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</si>
  <si>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</si>
  <si>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</si>
  <si>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</si>
  <si>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</si>
  <si>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</si>
  <si>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</si>
  <si>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</si>
  <si>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</si>
  <si>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</si>
  <si>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</si>
  <si>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</si>
  <si>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</si>
  <si>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</si>
  <si>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</si>
  <si>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</si>
  <si>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</si>
  <si>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</si>
  <si>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</si>
  <si>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</si>
  <si>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</si>
  <si>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</si>
  <si>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</si>
  <si>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</si>
  <si>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</si>
  <si>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</si>
  <si>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</si>
  <si>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</si>
  <si>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</si>
  <si>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</si>
  <si>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</si>
  <si>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</si>
  <si>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</si>
  <si>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</si>
  <si>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</si>
  <si>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</si>
  <si>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</si>
  <si>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</si>
  <si>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</si>
  <si>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</si>
  <si>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</si>
  <si>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</si>
  <si>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</si>
  <si>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</si>
  <si>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</si>
  <si>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</si>
  <si>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</si>
  <si>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</si>
  <si>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</si>
  <si>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</si>
  <si>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</si>
  <si>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</si>
  <si>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</si>
  <si>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</si>
  <si>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</si>
  <si>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</si>
  <si>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</si>
  <si>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</si>
  <si>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</si>
  <si>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</si>
  <si>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</si>
  <si>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</si>
  <si>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</si>
  <si>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</si>
  <si>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</si>
  <si>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</si>
  <si>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</si>
  <si>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</si>
  <si>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</si>
  <si>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</si>
  <si>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</si>
  <si>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</si>
  <si>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</si>
  <si>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</si>
  <si>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</si>
  <si>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</si>
  <si>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</si>
  <si>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</si>
  <si>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</si>
  <si>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</si>
  <si>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</si>
  <si>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</si>
  <si>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</si>
  <si>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</si>
  <si>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</si>
  <si>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</si>
  <si>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</si>
  <si>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</si>
  <si>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</si>
  <si>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</si>
  <si>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</si>
  <si>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</si>
  <si>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</si>
  <si>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</si>
  <si>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</si>
  <si>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</si>
  <si>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</si>
  <si>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</si>
  <si>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</si>
  <si>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</si>
  <si>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</si>
  <si>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</si>
  <si>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</si>
  <si>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</si>
  <si>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</si>
  <si>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</si>
  <si>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</si>
  <si>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</si>
  <si>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</si>
  <si>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</si>
  <si>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</si>
  <si>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</si>
  <si>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</si>
  <si>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</si>
  <si>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</si>
  <si>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</si>
  <si>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</si>
  <si>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</si>
  <si>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</si>
  <si>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</si>
  <si>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</si>
  <si>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</si>
  <si>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</si>
  <si>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</si>
  <si>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</si>
  <si>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</si>
  <si>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</si>
  <si>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</si>
  <si>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</si>
  <si>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</si>
  <si>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</si>
  <si>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</si>
  <si>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</si>
  <si>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</si>
  <si>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</si>
  <si>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</si>
  <si>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</si>
  <si>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</si>
  <si>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</si>
  <si>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</si>
  <si>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</si>
  <si>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</si>
  <si>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</si>
  <si>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</si>
  <si>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</si>
  <si>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</si>
  <si>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</si>
  <si>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</si>
  <si>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</si>
  <si>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</si>
  <si>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</si>
  <si>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</si>
  <si>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</si>
  <si>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</si>
  <si>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</si>
  <si>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</si>
  <si>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</si>
  <si>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</si>
  <si>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</si>
  <si>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</si>
  <si>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</si>
  <si>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</si>
  <si>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</si>
  <si>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</si>
  <si>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</si>
  <si>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</si>
  <si>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</si>
  <si>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</si>
  <si>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</si>
  <si>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</si>
  <si>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</si>
  <si>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</si>
  <si>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</si>
  <si>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</si>
  <si>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</si>
  <si>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</si>
  <si>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</si>
  <si>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</si>
  <si>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</si>
  <si>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</si>
  <si>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</si>
  <si>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</si>
  <si>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</si>
  <si>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</si>
  <si>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</si>
  <si>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</si>
  <si>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</si>
  <si>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</si>
  <si>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</si>
  <si>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</si>
  <si>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</si>
  <si>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</si>
  <si>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</si>
  <si>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</si>
  <si>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</si>
  <si>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</si>
  <si>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</si>
  <si>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</si>
  <si>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</si>
  <si>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</si>
  <si>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</si>
  <si>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</si>
  <si>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</si>
  <si>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</si>
  <si>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</si>
  <si>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</si>
  <si>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</si>
  <si>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</si>
  <si>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</si>
  <si>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</si>
  <si>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</si>
  <si>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</si>
  <si>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</si>
  <si>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</si>
  <si>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</si>
  <si>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</si>
  <si>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</si>
  <si>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</si>
  <si>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</si>
  <si>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</si>
  <si>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</si>
  <si>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</si>
  <si>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</si>
  <si>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</si>
  <si>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</si>
  <si>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</si>
  <si>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</si>
  <si>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</si>
  <si>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</si>
  <si>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</si>
  <si>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</si>
  <si>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</si>
  <si>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</si>
  <si>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</si>
  <si>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</si>
  <si>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</si>
  <si>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</si>
  <si>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</si>
  <si>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</si>
  <si>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</si>
  <si>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</si>
  <si>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</si>
  <si>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</si>
  <si>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</si>
  <si>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</si>
  <si>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</si>
  <si>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</si>
  <si>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</si>
  <si>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</si>
  <si>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</si>
  <si>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</si>
  <si>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</si>
  <si>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</si>
  <si>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</si>
  <si>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</si>
  <si>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</si>
  <si>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</si>
  <si>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</si>
  <si>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</si>
  <si>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</si>
  <si>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</si>
  <si>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</si>
  <si>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</si>
  <si>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</si>
  <si>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</si>
  <si>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</si>
  <si>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</si>
  <si>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</si>
  <si>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</si>
  <si>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</si>
  <si>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</si>
  <si>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</si>
  <si>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</si>
  <si>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</si>
  <si>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</si>
  <si>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</si>
  <si>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</si>
  <si>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</si>
  <si>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</si>
  <si>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</si>
  <si>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</si>
  <si>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</si>
  <si>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</si>
  <si>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</si>
  <si>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</si>
  <si>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</si>
  <si>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</si>
  <si>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</si>
  <si>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</si>
  <si>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</si>
  <si>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</si>
  <si>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</si>
  <si>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</si>
  <si>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</si>
  <si>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</si>
  <si>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</si>
  <si>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</si>
  <si>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</si>
  <si>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</si>
  <si>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</si>
  <si>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</si>
  <si>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</si>
  <si>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</si>
  <si>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</si>
  <si>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</si>
  <si>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</si>
  <si>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</si>
  <si>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</si>
  <si>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</si>
  <si>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</si>
  <si>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</si>
  <si>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</si>
  <si>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</si>
  <si>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</si>
  <si>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</si>
  <si>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</si>
  <si>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</si>
  <si>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</si>
  <si>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</si>
  <si>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</si>
  <si>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</si>
  <si>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</si>
  <si>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</si>
  <si>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</si>
  <si>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</si>
  <si>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</si>
  <si>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</si>
  <si>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</si>
  <si>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</si>
  <si>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</si>
  <si>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</si>
  <si>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</si>
  <si>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</si>
  <si>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</si>
  <si>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</si>
  <si>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</si>
  <si>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</si>
  <si>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</si>
  <si>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</si>
  <si>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</si>
  <si>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</si>
  <si>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</si>
  <si>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</si>
  <si>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</si>
  <si>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</si>
  <si>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</si>
  <si>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</si>
  <si>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</si>
  <si>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</si>
  <si>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</si>
  <si>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</si>
  <si>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</si>
  <si>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</si>
  <si>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</si>
  <si>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</si>
  <si>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</si>
  <si>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</si>
  <si>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</si>
  <si>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</si>
  <si>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</si>
  <si>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</si>
  <si>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</si>
  <si>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</si>
  <si>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</si>
  <si>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</si>
  <si>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</si>
  <si>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</si>
  <si>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</si>
  <si>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</si>
  <si>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</si>
  <si>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</si>
  <si>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</si>
  <si>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</si>
  <si>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</si>
  <si>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</si>
  <si>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</si>
  <si>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</si>
  <si>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</si>
  <si>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</si>
  <si>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</si>
  <si>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</si>
  <si>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</si>
  <si>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</si>
  <si>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</si>
  <si>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</si>
  <si>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</si>
  <si>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</si>
  <si>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</si>
  <si>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</si>
  <si>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</si>
  <si>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</si>
  <si>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</si>
  <si>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</si>
  <si>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</si>
  <si>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</si>
  <si>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</si>
  <si>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</si>
  <si>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</si>
  <si>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</si>
  <si>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</si>
  <si>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</si>
  <si>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</si>
  <si>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</si>
  <si>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</si>
  <si>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</si>
  <si>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</si>
  <si>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</si>
  <si>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</si>
  <si>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</si>
  <si>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</si>
  <si>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</si>
  <si>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</si>
  <si>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</si>
  <si>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</si>
  <si>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</si>
  <si>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-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</si>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</sst>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53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1.33203125" style="1" customWidth="1"/>
    <col min="2" max="2" width="28.6640625" style="1" customWidth="1"/>
    <col min="3" max="3" width="12.5" style="1" customWidth="1"/>
    <col min="4" max="4" width="31.6640625" style="1" customWidth="1"/>
    <col min="5" max="5" width="7.6640625" style="1" customWidth="1"/>
    <col min="6" max="6" width="9.1640625" style="1" customWidth="1"/>
    <col min="7" max="7" width="22.1640625" style="1" customWidth="1"/>
    <col min="8" max="8" width="9.5" style="1" customWidth="1"/>
    <col min="9" max="9" width="44.1640625" style="1" customWidth="1"/>
    <col min="10" max="16384" width="8.83203125" style="1"/>
  </cols>
  <sheetData>
    <row r="1" spans="1:9" ht="24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19" x14ac:dyDescent="0.25">
      <c r="A2" s="66" t="s">
        <v>1</v>
      </c>
      <c r="B2" s="66"/>
      <c r="C2" s="66"/>
      <c r="D2" s="66"/>
      <c r="E2" s="66"/>
      <c r="F2" s="66"/>
      <c r="G2" s="66"/>
      <c r="H2" s="66"/>
      <c r="I2" s="66"/>
    </row>
    <row r="3" spans="1:9" ht="1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64" t="s">
        <v>2</v>
      </c>
      <c r="B4" s="64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">
      <c r="A5" s="64" t="s">
        <v>5</v>
      </c>
      <c r="B5" s="64"/>
      <c r="C5" s="3">
        <v>15</v>
      </c>
      <c r="D5" s="5">
        <v>0.37</v>
      </c>
    </row>
    <row r="6" spans="1:9" x14ac:dyDescent="0.2">
      <c r="A6" s="64" t="s">
        <v>6</v>
      </c>
      <c r="B6" s="64"/>
      <c r="C6" s="3">
        <v>22</v>
      </c>
      <c r="D6" s="5">
        <v>0.54</v>
      </c>
    </row>
    <row r="7" spans="1:9" x14ac:dyDescent="0.2">
      <c r="A7" s="64" t="s">
        <v>7</v>
      </c>
      <c r="B7" s="64"/>
      <c r="C7" s="3">
        <v>4</v>
      </c>
      <c r="D7" s="5">
        <v>0.09</v>
      </c>
    </row>
    <row r="8" spans="1:9" x14ac:dyDescent="0.2">
      <c r="C8" s="6"/>
    </row>
    <row r="9" spans="1:9" x14ac:dyDescent="0.2">
      <c r="A9" s="63" t="s">
        <v>8</v>
      </c>
      <c r="B9" s="63"/>
      <c r="C9" s="63"/>
      <c r="D9" s="63"/>
      <c r="F9" s="63" t="s">
        <v>9</v>
      </c>
      <c r="G9" s="63"/>
      <c r="H9" s="63"/>
      <c r="I9" s="63"/>
    </row>
    <row r="10" spans="1:9" x14ac:dyDescent="0.2">
      <c r="A10" s="6"/>
      <c r="B10" s="6"/>
      <c r="C10" s="6"/>
      <c r="F10" s="6"/>
      <c r="G10" s="6"/>
    </row>
    <row r="11" spans="1:9" x14ac:dyDescent="0.2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">
      <c r="D23" s="4" t="s">
        <v>46</v>
      </c>
      <c r="F23" s="61" t="s">
        <v>47</v>
      </c>
      <c r="G23" s="61"/>
      <c r="H23" s="3">
        <v>20</v>
      </c>
      <c r="I23" s="62" t="s">
        <v>48</v>
      </c>
    </row>
    <row r="24" spans="1:9" ht="30" customHeight="1" x14ac:dyDescent="0.2">
      <c r="A24" s="1" t="s">
        <v>49</v>
      </c>
      <c r="C24" s="3">
        <v>2</v>
      </c>
      <c r="D24" s="4" t="s">
        <v>50</v>
      </c>
      <c r="I24" s="62"/>
    </row>
    <row r="25" spans="1:9" x14ac:dyDescent="0.2">
      <c r="F25" s="4" t="s">
        <v>51</v>
      </c>
    </row>
    <row r="26" spans="1:9" x14ac:dyDescent="0.2">
      <c r="D26" s="4"/>
      <c r="F26" s="4" t="s">
        <v>52</v>
      </c>
    </row>
    <row r="27" spans="1:9" x14ac:dyDescent="0.2">
      <c r="D27" s="4"/>
    </row>
    <row r="29" spans="1:9" x14ac:dyDescent="0.2">
      <c r="A29" s="63" t="s">
        <v>53</v>
      </c>
      <c r="B29" s="63"/>
      <c r="C29" s="63"/>
      <c r="D29" s="63"/>
      <c r="F29" s="63" t="s">
        <v>54</v>
      </c>
      <c r="G29" s="63"/>
      <c r="H29" s="63"/>
      <c r="I29" s="63"/>
    </row>
    <row r="30" spans="1:9" x14ac:dyDescent="0.2">
      <c r="A30" s="6"/>
      <c r="B30" s="6"/>
      <c r="C30" s="6"/>
      <c r="F30" s="6"/>
      <c r="G30" s="6"/>
    </row>
    <row r="31" spans="1:9" x14ac:dyDescent="0.2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">
      <c r="F40" s="1" t="s">
        <v>82</v>
      </c>
      <c r="H40" s="3">
        <v>14.13</v>
      </c>
      <c r="I40" s="4" t="s">
        <v>83</v>
      </c>
    </row>
    <row r="41" spans="1:9" x14ac:dyDescent="0.2">
      <c r="F41" s="61" t="s">
        <v>47</v>
      </c>
      <c r="G41" s="61"/>
      <c r="H41" s="3">
        <v>7</v>
      </c>
      <c r="I41" s="62" t="s">
        <v>84</v>
      </c>
    </row>
    <row r="42" spans="1:9" x14ac:dyDescent="0.2">
      <c r="H42" s="6"/>
      <c r="I42" s="62"/>
    </row>
    <row r="43" spans="1:9" x14ac:dyDescent="0.2">
      <c r="F43" s="4" t="s">
        <v>52</v>
      </c>
    </row>
    <row r="46" spans="1:9" x14ac:dyDescent="0.2">
      <c r="A46" s="63" t="s">
        <v>85</v>
      </c>
      <c r="B46" s="63"/>
      <c r="C46" s="63"/>
      <c r="D46" s="63"/>
      <c r="F46" s="63" t="s">
        <v>86</v>
      </c>
      <c r="G46" s="63"/>
      <c r="H46" s="63"/>
      <c r="I46" s="63"/>
    </row>
    <row r="47" spans="1:9" x14ac:dyDescent="0.2">
      <c r="F47" s="4"/>
    </row>
    <row r="48" spans="1:9" x14ac:dyDescent="0.2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">
      <c r="A53" s="1" t="s">
        <v>97</v>
      </c>
    </row>
  </sheetData>
  <mergeCells count="16">
    <mergeCell ref="A7:B7"/>
    <mergeCell ref="A1:I1"/>
    <mergeCell ref="A2:I2"/>
    <mergeCell ref="A4:B4"/>
    <mergeCell ref="A5:B5"/>
    <mergeCell ref="A6:B6"/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7.6640625" bestFit="1" customWidth="1"/>
    <col min="2" max="2" width="4.5" bestFit="1" customWidth="1"/>
    <col min="3" max="3" width="7" bestFit="1" customWidth="1"/>
    <col min="4" max="4" width="6" bestFit="1" customWidth="1"/>
    <col min="5" max="5" width="5.33203125" bestFit="1" customWidth="1"/>
    <col min="6" max="6" width="5.5" bestFit="1" customWidth="1"/>
    <col min="7" max="9" width="12" bestFit="1" customWidth="1"/>
    <col min="10" max="10" width="7.83203125" bestFit="1" customWidth="1"/>
    <col min="11" max="11" width="4.1640625" bestFit="1" customWidth="1"/>
    <col min="12" max="12" width="6.6640625" bestFit="1" customWidth="1"/>
    <col min="13" max="13" width="4.5" bestFit="1" customWidth="1"/>
    <col min="14" max="14" width="9.5" bestFit="1" customWidth="1"/>
    <col min="15" max="15" width="7.83203125" bestFit="1" customWidth="1"/>
  </cols>
  <sheetData>
    <row r="1" spans="1:15" s="39" customFormat="1" x14ac:dyDescent="0.2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Bowling'!H6</f>
        <v>Ave</v>
      </c>
      <c r="H1" s="39" t="str">
        <f>'Career Bowling'!I6</f>
        <v>Econ</v>
      </c>
      <c r="I1" s="39" t="str">
        <f>'Career Bowling'!J6</f>
        <v>SR</v>
      </c>
      <c r="J1" s="39" t="str">
        <f>'Career Bowling'!K6</f>
        <v>Best</v>
      </c>
      <c r="K1" s="39" t="str">
        <f>'Career Bowling'!L6</f>
        <v>5wi</v>
      </c>
      <c r="L1" s="39" t="str">
        <f>'Career Bowling'!M6</f>
        <v>Wides</v>
      </c>
      <c r="M1" s="39" t="str">
        <f>'Career Bowling'!N6</f>
        <v>NBs</v>
      </c>
      <c r="N1" s="39" t="str">
        <f>'Career Bowling'!O6</f>
        <v>Best wkts</v>
      </c>
      <c r="O1" s="39" t="str">
        <f>'Career Bowling'!P6</f>
        <v>Best for</v>
      </c>
    </row>
    <row r="2" spans="1:15" x14ac:dyDescent="0.2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Bowling'!H7</f>
        <v>12.4</v>
      </c>
      <c r="H2">
        <f>'Career Bowling'!I7</f>
        <v>4.1333333333333337</v>
      </c>
      <c r="I2">
        <f>'Career Bowling'!J7</f>
        <v>18</v>
      </c>
      <c r="J2" t="str">
        <f>'Career Bowling'!K7</f>
        <v>3/27</v>
      </c>
      <c r="K2">
        <f>'Career Bowling'!L7</f>
        <v>0</v>
      </c>
      <c r="L2">
        <f>'Career Bowling'!M7</f>
        <v>5</v>
      </c>
      <c r="M2">
        <f>'Career Bowling'!N7</f>
        <v>0</v>
      </c>
      <c r="N2">
        <f>'Career Bowling'!O7</f>
        <v>3</v>
      </c>
      <c r="O2">
        <f>'Career Bowling'!P7</f>
        <v>27</v>
      </c>
    </row>
    <row r="3" spans="1:15" x14ac:dyDescent="0.2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Bowling'!H8</f>
        <v>20</v>
      </c>
      <c r="H3">
        <f>'Career Bowling'!I8</f>
        <v>5</v>
      </c>
      <c r="I3">
        <f>'Career Bowling'!J8</f>
        <v>24</v>
      </c>
      <c r="J3" t="str">
        <f>'Career Bowling'!K8</f>
        <v>1/20</v>
      </c>
      <c r="K3">
        <f>'Career Bowling'!L8</f>
        <v>0</v>
      </c>
      <c r="L3">
        <f>'Career Bowling'!M8</f>
        <v>0</v>
      </c>
      <c r="M3">
        <f>'Career Bowling'!N8</f>
        <v>0</v>
      </c>
      <c r="N3">
        <f>'Career Bowling'!O8</f>
        <v>1</v>
      </c>
      <c r="O3">
        <f>'Career Bowling'!P8</f>
        <v>20</v>
      </c>
    </row>
    <row r="4" spans="1:15" x14ac:dyDescent="0.2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Bowling'!H9</f>
        <v>5.5</v>
      </c>
      <c r="H4">
        <f>'Career Bowling'!I9</f>
        <v>2.75</v>
      </c>
      <c r="I4">
        <f>'Career Bowling'!J9</f>
        <v>12</v>
      </c>
      <c r="J4" t="str">
        <f>'Career Bowling'!K9</f>
        <v>2/11</v>
      </c>
      <c r="K4">
        <f>'Career Bowling'!L9</f>
        <v>0</v>
      </c>
      <c r="L4">
        <f>'Career Bowling'!M9</f>
        <v>0</v>
      </c>
      <c r="M4">
        <f>'Career Bowling'!N9</f>
        <v>0</v>
      </c>
      <c r="N4">
        <f>'Career Bowling'!O9</f>
        <v>2</v>
      </c>
      <c r="O4">
        <f>'Career Bowling'!P9</f>
        <v>11</v>
      </c>
    </row>
    <row r="5" spans="1:15" x14ac:dyDescent="0.2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Bowling'!H10</f>
        <v>30</v>
      </c>
      <c r="H5">
        <f>'Career Bowling'!I10</f>
        <v>3.75</v>
      </c>
      <c r="I5">
        <f>'Career Bowling'!J10</f>
        <v>48</v>
      </c>
      <c r="J5" t="str">
        <f>'Career Bowling'!K10</f>
        <v>1/30</v>
      </c>
      <c r="K5">
        <f>'Career Bowling'!L10</f>
        <v>0</v>
      </c>
      <c r="L5">
        <f>'Career Bowling'!M10</f>
        <v>0</v>
      </c>
      <c r="M5">
        <f>'Career Bowling'!N10</f>
        <v>0</v>
      </c>
      <c r="N5">
        <f>'Career Bowling'!O10</f>
        <v>1</v>
      </c>
      <c r="O5">
        <f>'Career Bowling'!P10</f>
        <v>30</v>
      </c>
    </row>
    <row r="6" spans="1:15" x14ac:dyDescent="0.2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Bowling'!H11</f>
        <v>18.277777777777779</v>
      </c>
      <c r="H6">
        <f>'Career Bowling'!I11</f>
        <v>5.5762711864406782</v>
      </c>
      <c r="I6">
        <f>'Career Bowling'!J11</f>
        <v>19.666666666666668</v>
      </c>
      <c r="J6" t="str">
        <f>'Career Bowling'!K11</f>
        <v>4/35</v>
      </c>
      <c r="K6">
        <f>'Career Bowling'!L11</f>
        <v>0</v>
      </c>
      <c r="L6">
        <f>'Career Bowling'!M11</f>
        <v>0</v>
      </c>
      <c r="M6">
        <f>'Career Bowling'!N11</f>
        <v>0</v>
      </c>
      <c r="N6">
        <f>'Career Bowling'!O11</f>
        <v>4</v>
      </c>
      <c r="O6">
        <f>'Career Bowling'!P11</f>
        <v>35</v>
      </c>
    </row>
    <row r="7" spans="1:15" x14ac:dyDescent="0.2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Bowling'!H12</f>
        <v>19.45562130177515</v>
      </c>
      <c r="H7">
        <f>'Career Bowling'!I12</f>
        <v>3.711060948081264</v>
      </c>
      <c r="I7">
        <f>'Career Bowling'!J12</f>
        <v>31.45562130177515</v>
      </c>
      <c r="J7" t="str">
        <f>'Career Bowling'!K12</f>
        <v>5/19</v>
      </c>
      <c r="K7">
        <f>'Career Bowling'!L12</f>
        <v>2</v>
      </c>
      <c r="L7">
        <f>'Career Bowling'!M12</f>
        <v>0</v>
      </c>
      <c r="M7">
        <f>'Career Bowling'!N12</f>
        <v>0</v>
      </c>
      <c r="N7">
        <f>'Career Bowling'!O12</f>
        <v>5</v>
      </c>
      <c r="O7">
        <f>'Career Bowling'!P12</f>
        <v>19</v>
      </c>
    </row>
    <row r="8" spans="1:15" x14ac:dyDescent="0.2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 t="str">
        <f>'Career Bowling'!H13</f>
        <v>-</v>
      </c>
      <c r="H8">
        <f>'Career Bowling'!I13</f>
        <v>5.1428571428571432</v>
      </c>
      <c r="I8" t="str">
        <f>'Career Bowling'!J13</f>
        <v>-</v>
      </c>
      <c r="J8" t="str">
        <f>'Career Bowling'!K13</f>
        <v>0/18</v>
      </c>
      <c r="K8">
        <f>'Career Bowling'!L13</f>
        <v>0</v>
      </c>
      <c r="L8">
        <f>'Career Bowling'!M13</f>
        <v>0</v>
      </c>
      <c r="M8">
        <f>'Career Bowling'!N13</f>
        <v>0</v>
      </c>
      <c r="N8">
        <f>'Career Bowling'!O13</f>
        <v>0</v>
      </c>
      <c r="O8">
        <f>'Career Bowling'!P13</f>
        <v>18</v>
      </c>
    </row>
    <row r="9" spans="1:15" x14ac:dyDescent="0.2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 t="str">
        <f>'Career Bowling'!H14</f>
        <v>-</v>
      </c>
      <c r="H9" t="str">
        <f>'Career Bowling'!I14</f>
        <v>-</v>
      </c>
      <c r="I9" t="str">
        <f>'Career Bowling'!J14</f>
        <v>-</v>
      </c>
      <c r="J9" t="str">
        <f>'Career Bowling'!K14</f>
        <v>0/9</v>
      </c>
      <c r="K9">
        <f>'Career Bowling'!L14</f>
        <v>0</v>
      </c>
      <c r="L9">
        <f>'Career Bowling'!M14</f>
        <v>0</v>
      </c>
      <c r="M9">
        <f>'Career Bowling'!N14</f>
        <v>0</v>
      </c>
      <c r="N9">
        <f>'Career Bowling'!O14</f>
        <v>0</v>
      </c>
      <c r="O9">
        <f>'Career Bowling'!P14</f>
        <v>9</v>
      </c>
    </row>
    <row r="10" spans="1:15" x14ac:dyDescent="0.2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Bowling'!H15</f>
        <v>26.8</v>
      </c>
      <c r="H10">
        <f>'Career Bowling'!I15</f>
        <v>4.7294117647058824</v>
      </c>
      <c r="I10">
        <f>'Career Bowling'!J15</f>
        <v>34</v>
      </c>
      <c r="J10" t="str">
        <f>'Career Bowling'!K15</f>
        <v>3/40</v>
      </c>
      <c r="K10">
        <f>'Career Bowling'!L15</f>
        <v>0</v>
      </c>
      <c r="L10">
        <f>'Career Bowling'!M15</f>
        <v>0</v>
      </c>
      <c r="M10">
        <f>'Career Bowling'!N15</f>
        <v>0</v>
      </c>
      <c r="N10">
        <f>'Career Bowling'!O15</f>
        <v>3</v>
      </c>
      <c r="O10">
        <f>'Career Bowling'!P15</f>
        <v>40</v>
      </c>
    </row>
    <row r="11" spans="1:15" x14ac:dyDescent="0.2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Bowling'!H16</f>
        <v>41</v>
      </c>
      <c r="H11">
        <f>'Career Bowling'!I16</f>
        <v>4.0999999999999996</v>
      </c>
      <c r="I11">
        <f>'Career Bowling'!J16</f>
        <v>60</v>
      </c>
      <c r="J11" t="str">
        <f>'Career Bowling'!K16</f>
        <v>1/1</v>
      </c>
      <c r="K11">
        <f>'Career Bowling'!L16</f>
        <v>0</v>
      </c>
      <c r="L11">
        <f>'Career Bowling'!M16</f>
        <v>0</v>
      </c>
      <c r="M11">
        <f>'Career Bowling'!N16</f>
        <v>0</v>
      </c>
      <c r="N11">
        <f>'Career Bowling'!O16</f>
        <v>1</v>
      </c>
      <c r="O11">
        <f>'Career Bowling'!P16</f>
        <v>1</v>
      </c>
    </row>
    <row r="12" spans="1:15" x14ac:dyDescent="0.2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Bowling'!H17</f>
        <v>3</v>
      </c>
      <c r="H12">
        <f>'Career Bowling'!I17</f>
        <v>1</v>
      </c>
      <c r="I12">
        <f>'Career Bowling'!J17</f>
        <v>18</v>
      </c>
      <c r="J12" t="str">
        <f>'Career Bowling'!K17</f>
        <v>1/3</v>
      </c>
      <c r="K12">
        <f>'Career Bowling'!L17</f>
        <v>0</v>
      </c>
      <c r="L12">
        <f>'Career Bowling'!M17</f>
        <v>0</v>
      </c>
      <c r="M12">
        <f>'Career Bowling'!N17</f>
        <v>0</v>
      </c>
      <c r="N12">
        <f>'Career Bowling'!O17</f>
        <v>1</v>
      </c>
      <c r="O12">
        <f>'Career Bowling'!P17</f>
        <v>3</v>
      </c>
    </row>
    <row r="13" spans="1:15" x14ac:dyDescent="0.2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 t="str">
        <f>'Career Bowling'!H18</f>
        <v>-</v>
      </c>
      <c r="H13" t="str">
        <f>'Career Bowling'!I18</f>
        <v>-</v>
      </c>
      <c r="I13" t="str">
        <f>'Career Bowling'!J18</f>
        <v>-</v>
      </c>
      <c r="J13" t="str">
        <f>'Career Bowling'!K18</f>
        <v>-</v>
      </c>
      <c r="K13">
        <f>'Career Bowling'!L18</f>
        <v>0</v>
      </c>
      <c r="L13">
        <f>'Career Bowling'!M18</f>
        <v>0</v>
      </c>
      <c r="M13">
        <f>'Career Bowling'!N18</f>
        <v>0</v>
      </c>
      <c r="N13" t="str">
        <f>'Career Bowling'!O18</f>
        <v>-</v>
      </c>
      <c r="O13" t="str">
        <f>'Career Bowling'!P18</f>
        <v>-</v>
      </c>
    </row>
    <row r="14" spans="1:15" x14ac:dyDescent="0.2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Bowling'!H19</f>
        <v>13.272727272727273</v>
      </c>
      <c r="H14">
        <f>'Career Bowling'!I19</f>
        <v>5.3874538745387452</v>
      </c>
      <c r="I14">
        <f>'Career Bowling'!J19</f>
        <v>14.781818181818183</v>
      </c>
      <c r="J14" t="str">
        <f>'Career Bowling'!K19</f>
        <v>4/21</v>
      </c>
      <c r="K14">
        <f>'Career Bowling'!L19</f>
        <v>0</v>
      </c>
      <c r="L14">
        <f>'Career Bowling'!M19</f>
        <v>42</v>
      </c>
      <c r="M14">
        <f>'Career Bowling'!N19</f>
        <v>9</v>
      </c>
      <c r="N14">
        <f>'Career Bowling'!O19</f>
        <v>4</v>
      </c>
      <c r="O14">
        <f>'Career Bowling'!P19</f>
        <v>21</v>
      </c>
    </row>
    <row r="15" spans="1:15" x14ac:dyDescent="0.2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Bowling'!H20</f>
        <v>6.625</v>
      </c>
      <c r="H15">
        <f>'Career Bowling'!I20</f>
        <v>3.1176470588235294</v>
      </c>
      <c r="I15">
        <f>'Career Bowling'!J20</f>
        <v>12.75</v>
      </c>
      <c r="J15" t="str">
        <f>'Career Bowling'!K20</f>
        <v>4/13</v>
      </c>
      <c r="K15">
        <f>'Career Bowling'!L20</f>
        <v>0</v>
      </c>
      <c r="L15">
        <f>'Career Bowling'!M20</f>
        <v>0</v>
      </c>
      <c r="M15">
        <f>'Career Bowling'!N20</f>
        <v>0</v>
      </c>
      <c r="N15">
        <f>'Career Bowling'!O20</f>
        <v>4</v>
      </c>
      <c r="O15">
        <f>'Career Bowling'!P20</f>
        <v>13</v>
      </c>
    </row>
    <row r="16" spans="1:15" x14ac:dyDescent="0.2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Bowling'!H21</f>
        <v>27.791666666666668</v>
      </c>
      <c r="H16">
        <f>'Career Bowling'!I21</f>
        <v>4.8686131386861318</v>
      </c>
      <c r="I16">
        <f>'Career Bowling'!J21</f>
        <v>34.25</v>
      </c>
      <c r="J16" t="str">
        <f>'Career Bowling'!K21</f>
        <v>4/9</v>
      </c>
      <c r="K16">
        <f>'Career Bowling'!L21</f>
        <v>0</v>
      </c>
      <c r="L16">
        <f>'Career Bowling'!M21</f>
        <v>0</v>
      </c>
      <c r="M16">
        <f>'Career Bowling'!N21</f>
        <v>0</v>
      </c>
      <c r="N16">
        <f>'Career Bowling'!O21</f>
        <v>4</v>
      </c>
      <c r="O16">
        <f>'Career Bowling'!P21</f>
        <v>9</v>
      </c>
    </row>
    <row r="17" spans="1:15" x14ac:dyDescent="0.2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 t="str">
        <f>'Career Bowling'!H22</f>
        <v>-</v>
      </c>
      <c r="H17" t="str">
        <f>'Career Bowling'!I22</f>
        <v>-</v>
      </c>
      <c r="I17" t="str">
        <f>'Career Bowling'!J22</f>
        <v>-</v>
      </c>
      <c r="J17" t="str">
        <f>'Career Bowling'!K22</f>
        <v>-</v>
      </c>
      <c r="K17">
        <f>'Career Bowling'!L22</f>
        <v>0</v>
      </c>
      <c r="L17">
        <f>'Career Bowling'!M22</f>
        <v>0</v>
      </c>
      <c r="M17">
        <f>'Career Bowling'!N22</f>
        <v>0</v>
      </c>
      <c r="N17" t="str">
        <f>'Career Bowling'!O22</f>
        <v>-</v>
      </c>
      <c r="O17" t="str">
        <f>'Career Bowling'!P22</f>
        <v>-</v>
      </c>
    </row>
    <row r="18" spans="1:15" x14ac:dyDescent="0.2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Bowling'!H23</f>
        <v>55.625</v>
      </c>
      <c r="H18">
        <f>'Career Bowling'!I23</f>
        <v>7.2950819672131146</v>
      </c>
      <c r="I18">
        <f>'Career Bowling'!J23</f>
        <v>45.75</v>
      </c>
      <c r="J18" t="str">
        <f>'Career Bowling'!K23</f>
        <v>3/37</v>
      </c>
      <c r="K18">
        <f>'Career Bowling'!L23</f>
        <v>0</v>
      </c>
      <c r="L18">
        <f>'Career Bowling'!M23</f>
        <v>0</v>
      </c>
      <c r="M18">
        <f>'Career Bowling'!N23</f>
        <v>0</v>
      </c>
      <c r="N18">
        <f>'Career Bowling'!O23</f>
        <v>3</v>
      </c>
      <c r="O18">
        <f>'Career Bowling'!P23</f>
        <v>37</v>
      </c>
    </row>
    <row r="19" spans="1:15" x14ac:dyDescent="0.2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Bowling'!H24</f>
        <v>20.5</v>
      </c>
      <c r="H19">
        <f>'Career Bowling'!I24</f>
        <v>5.125</v>
      </c>
      <c r="I19">
        <f>'Career Bowling'!J24</f>
        <v>24</v>
      </c>
      <c r="J19" t="str">
        <f>'Career Bowling'!K24</f>
        <v>2/41</v>
      </c>
      <c r="K19">
        <f>'Career Bowling'!L24</f>
        <v>0</v>
      </c>
      <c r="L19">
        <f>'Career Bowling'!M24</f>
        <v>0</v>
      </c>
      <c r="M19">
        <f>'Career Bowling'!N24</f>
        <v>0</v>
      </c>
      <c r="N19">
        <f>'Career Bowling'!O24</f>
        <v>2</v>
      </c>
      <c r="O19">
        <f>'Career Bowling'!P24</f>
        <v>41</v>
      </c>
    </row>
    <row r="20" spans="1:15" x14ac:dyDescent="0.2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 t="str">
        <f>'Career Bowling'!H25</f>
        <v>-</v>
      </c>
      <c r="H20">
        <f>'Career Bowling'!I25</f>
        <v>5.4444444444444446</v>
      </c>
      <c r="I20" t="str">
        <f>'Career Bowling'!J25</f>
        <v>-</v>
      </c>
      <c r="J20" t="str">
        <f>'Career Bowling'!K25</f>
        <v>0/9</v>
      </c>
      <c r="K20">
        <f>'Career Bowling'!L25</f>
        <v>0</v>
      </c>
      <c r="L20">
        <f>'Career Bowling'!M25</f>
        <v>0</v>
      </c>
      <c r="M20">
        <f>'Career Bowling'!N25</f>
        <v>0</v>
      </c>
      <c r="N20">
        <f>'Career Bowling'!O25</f>
        <v>0</v>
      </c>
      <c r="O20">
        <f>'Career Bowling'!P25</f>
        <v>9</v>
      </c>
    </row>
    <row r="21" spans="1:15" x14ac:dyDescent="0.2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Bowling'!H26</f>
        <v>104</v>
      </c>
      <c r="H21">
        <f>'Career Bowling'!I26</f>
        <v>4.7272727272727275</v>
      </c>
      <c r="I21">
        <f>'Career Bowling'!J26</f>
        <v>132</v>
      </c>
      <c r="J21" t="str">
        <f>'Career Bowling'!K26</f>
        <v>1/36</v>
      </c>
      <c r="K21">
        <f>'Career Bowling'!L26</f>
        <v>0</v>
      </c>
      <c r="L21">
        <f>'Career Bowling'!M26</f>
        <v>0</v>
      </c>
      <c r="M21">
        <f>'Career Bowling'!N26</f>
        <v>0</v>
      </c>
      <c r="N21">
        <f>'Career Bowling'!O26</f>
        <v>1</v>
      </c>
      <c r="O21">
        <f>'Career Bowling'!P26</f>
        <v>36</v>
      </c>
    </row>
    <row r="22" spans="1:15" x14ac:dyDescent="0.2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Bowling'!H27</f>
        <v>24.621621621621621</v>
      </c>
      <c r="H22">
        <f>'Career Bowling'!I27</f>
        <v>3.9781659388646289</v>
      </c>
      <c r="I22">
        <f>'Career Bowling'!J27</f>
        <v>37.135135135135137</v>
      </c>
      <c r="J22" t="str">
        <f>'Career Bowling'!K27</f>
        <v>4/10</v>
      </c>
      <c r="K22">
        <f>'Career Bowling'!L27</f>
        <v>0</v>
      </c>
      <c r="L22">
        <f>'Career Bowling'!M27</f>
        <v>39</v>
      </c>
      <c r="M22">
        <f>'Career Bowling'!N27</f>
        <v>1</v>
      </c>
      <c r="N22">
        <f>'Career Bowling'!O27</f>
        <v>4</v>
      </c>
      <c r="O22">
        <f>'Career Bowling'!P27</f>
        <v>10</v>
      </c>
    </row>
    <row r="23" spans="1:15" x14ac:dyDescent="0.2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Bowling'!H28</f>
        <v>17</v>
      </c>
      <c r="H23">
        <f>'Career Bowling'!I28</f>
        <v>5.666666666666667</v>
      </c>
      <c r="I23">
        <f>'Career Bowling'!J28</f>
        <v>18</v>
      </c>
      <c r="J23" t="str">
        <f>'Career Bowling'!K28</f>
        <v>1/4</v>
      </c>
      <c r="K23">
        <f>'Career Bowling'!L28</f>
        <v>0</v>
      </c>
      <c r="L23">
        <f>'Career Bowling'!M28</f>
        <v>0</v>
      </c>
      <c r="M23">
        <f>'Career Bowling'!N28</f>
        <v>0</v>
      </c>
      <c r="N23">
        <f>'Career Bowling'!O28</f>
        <v>1</v>
      </c>
      <c r="O23">
        <f>'Career Bowling'!P28</f>
        <v>4</v>
      </c>
    </row>
    <row r="24" spans="1:15" x14ac:dyDescent="0.2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Bowling'!H29</f>
        <v>16</v>
      </c>
      <c r="H24">
        <f>'Career Bowling'!I29</f>
        <v>5.333333333333333</v>
      </c>
      <c r="I24">
        <f>'Career Bowling'!J29</f>
        <v>18</v>
      </c>
      <c r="J24" t="str">
        <f>'Career Bowling'!K29</f>
        <v>1/16</v>
      </c>
      <c r="K24">
        <f>'Career Bowling'!L29</f>
        <v>0</v>
      </c>
      <c r="L24">
        <f>'Career Bowling'!M29</f>
        <v>0</v>
      </c>
      <c r="M24">
        <f>'Career Bowling'!N29</f>
        <v>0</v>
      </c>
      <c r="N24">
        <f>'Career Bowling'!O29</f>
        <v>1</v>
      </c>
      <c r="O24">
        <f>'Career Bowling'!P29</f>
        <v>16</v>
      </c>
    </row>
    <row r="25" spans="1:15" x14ac:dyDescent="0.2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Bowling'!H30</f>
        <v>23.696428571428573</v>
      </c>
      <c r="H25">
        <f>'Career Bowling'!I30</f>
        <v>4.9700374531835205</v>
      </c>
      <c r="I25">
        <f>'Career Bowling'!J30</f>
        <v>28.607142857142858</v>
      </c>
      <c r="J25" t="str">
        <f>'Career Bowling'!K30</f>
        <v>5/45</v>
      </c>
      <c r="K25">
        <f>'Career Bowling'!L30</f>
        <v>1</v>
      </c>
      <c r="L25">
        <f>'Career Bowling'!M30</f>
        <v>0</v>
      </c>
      <c r="M25">
        <f>'Career Bowling'!N30</f>
        <v>0</v>
      </c>
      <c r="N25">
        <f>'Career Bowling'!O30</f>
        <v>5</v>
      </c>
      <c r="O25">
        <f>'Career Bowling'!P30</f>
        <v>45</v>
      </c>
    </row>
    <row r="26" spans="1:15" x14ac:dyDescent="0.2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 t="str">
        <f>'Career Bowling'!H31</f>
        <v>-</v>
      </c>
      <c r="H26" t="str">
        <f>'Career Bowling'!I31</f>
        <v>-</v>
      </c>
      <c r="I26" t="str">
        <f>'Career Bowling'!J31</f>
        <v>-</v>
      </c>
      <c r="J26" t="str">
        <f>'Career Bowling'!K31</f>
        <v>-</v>
      </c>
      <c r="K26">
        <f>'Career Bowling'!L31</f>
        <v>0</v>
      </c>
      <c r="L26">
        <f>'Career Bowling'!M31</f>
        <v>0</v>
      </c>
      <c r="M26">
        <f>'Career Bowling'!N31</f>
        <v>0</v>
      </c>
      <c r="N26" t="str">
        <f>'Career Bowling'!O31</f>
        <v>-</v>
      </c>
      <c r="O26" t="str">
        <f>'Career Bowling'!P31</f>
        <v>-</v>
      </c>
    </row>
    <row r="27" spans="1:15" x14ac:dyDescent="0.2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Bowling'!H32</f>
        <v>75</v>
      </c>
      <c r="H27">
        <f>'Career Bowling'!I32</f>
        <v>5.7692307692307692</v>
      </c>
      <c r="I27">
        <f>'Career Bowling'!J32</f>
        <v>78</v>
      </c>
      <c r="J27" t="str">
        <f>'Career Bowling'!K32</f>
        <v>1/35</v>
      </c>
      <c r="K27">
        <f>'Career Bowling'!L32</f>
        <v>0</v>
      </c>
      <c r="L27">
        <f>'Career Bowling'!M32</f>
        <v>4</v>
      </c>
      <c r="M27">
        <f>'Career Bowling'!N32</f>
        <v>0</v>
      </c>
      <c r="N27">
        <f>'Career Bowling'!O32</f>
        <v>1</v>
      </c>
      <c r="O27">
        <f>'Career Bowling'!P32</f>
        <v>35</v>
      </c>
    </row>
    <row r="28" spans="1:15" x14ac:dyDescent="0.2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Bowling'!H33</f>
        <v>16.5</v>
      </c>
      <c r="H28">
        <f>'Career Bowling'!I33</f>
        <v>4.7142857142857144</v>
      </c>
      <c r="I28">
        <f>'Career Bowling'!J33</f>
        <v>21</v>
      </c>
      <c r="J28" t="str">
        <f>'Career Bowling'!K33</f>
        <v>2/19</v>
      </c>
      <c r="K28">
        <f>'Career Bowling'!L33</f>
        <v>0</v>
      </c>
      <c r="L28">
        <f>'Career Bowling'!M33</f>
        <v>0</v>
      </c>
      <c r="M28">
        <f>'Career Bowling'!N33</f>
        <v>0</v>
      </c>
      <c r="N28">
        <f>'Career Bowling'!O33</f>
        <v>2</v>
      </c>
      <c r="O28">
        <f>'Career Bowling'!P33</f>
        <v>19</v>
      </c>
    </row>
    <row r="29" spans="1:15" x14ac:dyDescent="0.2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Bowling'!H34</f>
        <v>12.894736842105264</v>
      </c>
      <c r="H29">
        <f>'Career Bowling'!I34</f>
        <v>4.4545454545454541</v>
      </c>
      <c r="I29">
        <f>'Career Bowling'!J34</f>
        <v>17.368421052631579</v>
      </c>
      <c r="J29" t="str">
        <f>'Career Bowling'!K34</f>
        <v>6/24</v>
      </c>
      <c r="K29">
        <f>'Career Bowling'!L34</f>
        <v>3</v>
      </c>
      <c r="L29">
        <f>'Career Bowling'!M34</f>
        <v>22</v>
      </c>
      <c r="M29">
        <f>'Career Bowling'!N34</f>
        <v>1</v>
      </c>
      <c r="N29">
        <f>'Career Bowling'!O34</f>
        <v>6</v>
      </c>
      <c r="O29">
        <f>'Career Bowling'!P34</f>
        <v>24</v>
      </c>
    </row>
    <row r="30" spans="1:15" x14ac:dyDescent="0.2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Bowling'!H35</f>
        <v>26.880597014925375</v>
      </c>
      <c r="H30">
        <f>'Career Bowling'!I35</f>
        <v>6.7151379567486948</v>
      </c>
      <c r="I30">
        <f>'Career Bowling'!J35</f>
        <v>24.017910447761192</v>
      </c>
      <c r="J30" t="str">
        <f>'Career Bowling'!K35</f>
        <v>4/12</v>
      </c>
      <c r="K30">
        <f>'Career Bowling'!L35</f>
        <v>0</v>
      </c>
      <c r="L30">
        <f>'Career Bowling'!M35</f>
        <v>18</v>
      </c>
      <c r="M30">
        <f>'Career Bowling'!N35</f>
        <v>0</v>
      </c>
      <c r="N30">
        <f>'Career Bowling'!O35</f>
        <v>4</v>
      </c>
      <c r="O30">
        <f>'Career Bowling'!P35</f>
        <v>12</v>
      </c>
    </row>
    <row r="31" spans="1:15" x14ac:dyDescent="0.2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Bowling'!H36</f>
        <v>38.333333333333336</v>
      </c>
      <c r="H31">
        <f>'Career Bowling'!I36</f>
        <v>3.8333333333333335</v>
      </c>
      <c r="I31">
        <f>'Career Bowling'!J36</f>
        <v>60</v>
      </c>
      <c r="J31" t="str">
        <f>'Career Bowling'!K36</f>
        <v>1/9</v>
      </c>
      <c r="K31">
        <f>'Career Bowling'!L36</f>
        <v>0</v>
      </c>
      <c r="L31">
        <f>'Career Bowling'!M36</f>
        <v>0</v>
      </c>
      <c r="M31">
        <f>'Career Bowling'!N36</f>
        <v>0</v>
      </c>
      <c r="N31">
        <f>'Career Bowling'!O36</f>
        <v>1</v>
      </c>
      <c r="O31">
        <f>'Career Bowling'!P36</f>
        <v>9</v>
      </c>
    </row>
    <row r="32" spans="1:15" x14ac:dyDescent="0.2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 t="str">
        <f>'Career Bowling'!H37</f>
        <v>-</v>
      </c>
      <c r="H32">
        <f>'Career Bowling'!I37</f>
        <v>4</v>
      </c>
      <c r="I32" t="str">
        <f>'Career Bowling'!J37</f>
        <v>-</v>
      </c>
      <c r="J32" t="str">
        <f>'Career Bowling'!K37</f>
        <v>0/20</v>
      </c>
      <c r="K32">
        <f>'Career Bowling'!L37</f>
        <v>0</v>
      </c>
      <c r="L32">
        <f>'Career Bowling'!M37</f>
        <v>0</v>
      </c>
      <c r="M32">
        <f>'Career Bowling'!N37</f>
        <v>0</v>
      </c>
      <c r="N32">
        <f>'Career Bowling'!O37</f>
        <v>0</v>
      </c>
      <c r="O32">
        <f>'Career Bowling'!P37</f>
        <v>20</v>
      </c>
    </row>
    <row r="33" spans="1:15" x14ac:dyDescent="0.2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Bowling'!H38</f>
        <v>17.05263157894737</v>
      </c>
      <c r="H33">
        <f>'Career Bowling'!I38</f>
        <v>6.2307692307692308</v>
      </c>
      <c r="I33">
        <f>'Career Bowling'!J38</f>
        <v>16.421052631578949</v>
      </c>
      <c r="J33" t="str">
        <f>'Career Bowling'!K38</f>
        <v>3/19</v>
      </c>
      <c r="K33">
        <f>'Career Bowling'!L38</f>
        <v>0</v>
      </c>
      <c r="L33">
        <f>'Career Bowling'!M38</f>
        <v>0</v>
      </c>
      <c r="M33">
        <f>'Career Bowling'!N38</f>
        <v>0</v>
      </c>
      <c r="N33">
        <f>'Career Bowling'!O38</f>
        <v>3</v>
      </c>
      <c r="O33">
        <f>'Career Bowling'!P38</f>
        <v>19</v>
      </c>
    </row>
    <row r="34" spans="1:15" x14ac:dyDescent="0.2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Bowling'!H39</f>
        <v>70</v>
      </c>
      <c r="H34">
        <f>'Career Bowling'!I39</f>
        <v>5.384615384615385</v>
      </c>
      <c r="I34">
        <f>'Career Bowling'!J39</f>
        <v>78</v>
      </c>
      <c r="J34" t="str">
        <f>'Career Bowling'!K39</f>
        <v>1/15</v>
      </c>
      <c r="K34">
        <f>'Career Bowling'!L39</f>
        <v>0</v>
      </c>
      <c r="L34">
        <f>'Career Bowling'!M39</f>
        <v>0</v>
      </c>
      <c r="M34">
        <f>'Career Bowling'!N39</f>
        <v>0</v>
      </c>
      <c r="N34">
        <f>'Career Bowling'!O39</f>
        <v>1</v>
      </c>
      <c r="O34">
        <f>'Career Bowling'!P39</f>
        <v>15</v>
      </c>
    </row>
    <row r="35" spans="1:15" x14ac:dyDescent="0.2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Bowling'!H40</f>
        <v>24.125</v>
      </c>
      <c r="H35">
        <f>'Career Bowling'!I40</f>
        <v>4.9636913767019664</v>
      </c>
      <c r="I35">
        <f>'Career Bowling'!J40</f>
        <v>29.161764705882351</v>
      </c>
      <c r="J35" t="str">
        <f>'Career Bowling'!K40</f>
        <v>5/61</v>
      </c>
      <c r="K35">
        <f>'Career Bowling'!L40</f>
        <v>1</v>
      </c>
      <c r="L35">
        <f>'Career Bowling'!M40</f>
        <v>1</v>
      </c>
      <c r="M35">
        <f>'Career Bowling'!N40</f>
        <v>0</v>
      </c>
      <c r="N35">
        <f>'Career Bowling'!O40</f>
        <v>5</v>
      </c>
      <c r="O35">
        <f>'Career Bowling'!P40</f>
        <v>61</v>
      </c>
    </row>
    <row r="36" spans="1:15" x14ac:dyDescent="0.2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Bowling'!H41</f>
        <v>47</v>
      </c>
      <c r="H36">
        <f>'Career Bowling'!I41</f>
        <v>4.5483870967741939</v>
      </c>
      <c r="I36">
        <f>'Career Bowling'!J41</f>
        <v>62</v>
      </c>
      <c r="J36" t="str">
        <f>'Career Bowling'!K41</f>
        <v>2/54</v>
      </c>
      <c r="K36">
        <f>'Career Bowling'!L41</f>
        <v>0</v>
      </c>
      <c r="L36">
        <f>'Career Bowling'!M41</f>
        <v>0</v>
      </c>
      <c r="M36">
        <f>'Career Bowling'!N41</f>
        <v>0</v>
      </c>
      <c r="N36">
        <f>'Career Bowling'!O41</f>
        <v>2</v>
      </c>
      <c r="O36">
        <f>'Career Bowling'!P41</f>
        <v>54</v>
      </c>
    </row>
    <row r="37" spans="1:15" x14ac:dyDescent="0.2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 t="str">
        <f>'Career Bowling'!H42</f>
        <v>-</v>
      </c>
      <c r="H37">
        <f>'Career Bowling'!I42</f>
        <v>11.5</v>
      </c>
      <c r="I37" t="str">
        <f>'Career Bowling'!J42</f>
        <v>-</v>
      </c>
      <c r="J37" t="str">
        <f>'Career Bowling'!K42</f>
        <v>0/23</v>
      </c>
      <c r="K37">
        <f>'Career Bowling'!L42</f>
        <v>0</v>
      </c>
      <c r="L37">
        <f>'Career Bowling'!M42</f>
        <v>0</v>
      </c>
      <c r="M37">
        <f>'Career Bowling'!N42</f>
        <v>0</v>
      </c>
      <c r="N37">
        <f>'Career Bowling'!O42</f>
        <v>0</v>
      </c>
      <c r="O37">
        <f>'Career Bowling'!P42</f>
        <v>23</v>
      </c>
    </row>
    <row r="38" spans="1:15" x14ac:dyDescent="0.2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 t="str">
        <f>'Career Bowling'!H43</f>
        <v>-</v>
      </c>
      <c r="H38">
        <f>'Career Bowling'!I43</f>
        <v>8.75</v>
      </c>
      <c r="I38" t="str">
        <f>'Career Bowling'!J43</f>
        <v>-</v>
      </c>
      <c r="J38" t="str">
        <f>'Career Bowling'!K43</f>
        <v>0/11</v>
      </c>
      <c r="K38">
        <f>'Career Bowling'!L43</f>
        <v>0</v>
      </c>
      <c r="L38">
        <f>'Career Bowling'!M43</f>
        <v>0</v>
      </c>
      <c r="M38">
        <f>'Career Bowling'!N43</f>
        <v>0</v>
      </c>
      <c r="N38">
        <f>'Career Bowling'!O43</f>
        <v>0</v>
      </c>
      <c r="O38">
        <f>'Career Bowling'!P43</f>
        <v>11</v>
      </c>
    </row>
    <row r="39" spans="1:15" x14ac:dyDescent="0.2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 t="str">
        <f>'Career Bowling'!H44</f>
        <v>-</v>
      </c>
      <c r="H39" t="str">
        <f>'Career Bowling'!I44</f>
        <v>-</v>
      </c>
      <c r="I39" t="str">
        <f>'Career Bowling'!J44</f>
        <v>-</v>
      </c>
      <c r="J39" t="str">
        <f>'Career Bowling'!K44</f>
        <v>-</v>
      </c>
      <c r="K39">
        <f>'Career Bowling'!L44</f>
        <v>0</v>
      </c>
      <c r="L39">
        <f>'Career Bowling'!M44</f>
        <v>0</v>
      </c>
      <c r="M39">
        <f>'Career Bowling'!N44</f>
        <v>0</v>
      </c>
      <c r="N39" t="str">
        <f>'Career Bowling'!O44</f>
        <v>-</v>
      </c>
      <c r="O39" t="str">
        <f>'Career Bowling'!P44</f>
        <v>-</v>
      </c>
    </row>
    <row r="40" spans="1:15" x14ac:dyDescent="0.2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 t="str">
        <f>'Career Bowling'!H45</f>
        <v>-</v>
      </c>
      <c r="H40" t="str">
        <f>'Career Bowling'!I45</f>
        <v>-</v>
      </c>
      <c r="I40" t="str">
        <f>'Career Bowling'!J45</f>
        <v>-</v>
      </c>
      <c r="J40" t="str">
        <f>'Career Bowling'!K45</f>
        <v>-</v>
      </c>
      <c r="K40">
        <f>'Career Bowling'!L45</f>
        <v>0</v>
      </c>
      <c r="L40">
        <f>'Career Bowling'!M45</f>
        <v>0</v>
      </c>
      <c r="M40">
        <f>'Career Bowling'!N45</f>
        <v>0</v>
      </c>
      <c r="N40" t="str">
        <f>'Career Bowling'!O45</f>
        <v>-</v>
      </c>
      <c r="O40" t="str">
        <f>'Career Bowling'!P45</f>
        <v>-</v>
      </c>
    </row>
    <row r="41" spans="1:15" x14ac:dyDescent="0.2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Bowling'!H46</f>
        <v>24.214285714285715</v>
      </c>
      <c r="H41">
        <f>'Career Bowling'!I46</f>
        <v>5.65</v>
      </c>
      <c r="I41">
        <f>'Career Bowling'!J46</f>
        <v>25.714285714285715</v>
      </c>
      <c r="J41" t="str">
        <f>'Career Bowling'!K46</f>
        <v>5/39</v>
      </c>
      <c r="K41">
        <f>'Career Bowling'!L46</f>
        <v>1</v>
      </c>
      <c r="L41">
        <f>'Career Bowling'!M46</f>
        <v>0</v>
      </c>
      <c r="M41">
        <f>'Career Bowling'!N46</f>
        <v>0</v>
      </c>
      <c r="N41">
        <f>'Career Bowling'!O46</f>
        <v>5</v>
      </c>
      <c r="O41">
        <f>'Career Bowling'!P46</f>
        <v>39</v>
      </c>
    </row>
    <row r="42" spans="1:15" x14ac:dyDescent="0.2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Bowling'!H47</f>
        <v>27.125</v>
      </c>
      <c r="H42">
        <f>'Career Bowling'!I47</f>
        <v>8.0370370370370363</v>
      </c>
      <c r="I42">
        <f>'Career Bowling'!J47</f>
        <v>20.25</v>
      </c>
      <c r="J42" t="str">
        <f>'Career Bowling'!K47</f>
        <v>2/1</v>
      </c>
      <c r="K42">
        <f>'Career Bowling'!L47</f>
        <v>0</v>
      </c>
      <c r="L42">
        <f>'Career Bowling'!M47</f>
        <v>0</v>
      </c>
      <c r="M42">
        <f>'Career Bowling'!N47</f>
        <v>0</v>
      </c>
      <c r="N42">
        <f>'Career Bowling'!O47</f>
        <v>2</v>
      </c>
      <c r="O42">
        <f>'Career Bowling'!P47</f>
        <v>1</v>
      </c>
    </row>
    <row r="43" spans="1:15" x14ac:dyDescent="0.2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Bowling'!H48</f>
        <v>24</v>
      </c>
      <c r="H43">
        <f>'Career Bowling'!I48</f>
        <v>4.645161290322581</v>
      </c>
      <c r="I43">
        <f>'Career Bowling'!J48</f>
        <v>31</v>
      </c>
      <c r="J43" t="str">
        <f>'Career Bowling'!K48</f>
        <v>3/8</v>
      </c>
      <c r="K43">
        <f>'Career Bowling'!L48</f>
        <v>0</v>
      </c>
      <c r="L43">
        <f>'Career Bowling'!M48</f>
        <v>0</v>
      </c>
      <c r="M43">
        <f>'Career Bowling'!N48</f>
        <v>0</v>
      </c>
      <c r="N43">
        <f>'Career Bowling'!O48</f>
        <v>3</v>
      </c>
      <c r="O43">
        <f>'Career Bowling'!P48</f>
        <v>8</v>
      </c>
    </row>
    <row r="44" spans="1:15" x14ac:dyDescent="0.2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Bowling'!H49</f>
        <v>16</v>
      </c>
      <c r="H44">
        <f>'Career Bowling'!I49</f>
        <v>5.333333333333333</v>
      </c>
      <c r="I44">
        <f>'Career Bowling'!J49</f>
        <v>18</v>
      </c>
      <c r="J44" t="str">
        <f>'Career Bowling'!K49</f>
        <v>1/16</v>
      </c>
      <c r="K44">
        <f>'Career Bowling'!L49</f>
        <v>0</v>
      </c>
      <c r="L44">
        <f>'Career Bowling'!M49</f>
        <v>0</v>
      </c>
      <c r="M44">
        <f>'Career Bowling'!N49</f>
        <v>0</v>
      </c>
      <c r="N44">
        <f>'Career Bowling'!O49</f>
        <v>1</v>
      </c>
      <c r="O44">
        <f>'Career Bowling'!P49</f>
        <v>16</v>
      </c>
    </row>
    <row r="45" spans="1:15" x14ac:dyDescent="0.2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Bowling'!H50</f>
        <v>13.333333333333334</v>
      </c>
      <c r="H45">
        <f>'Career Bowling'!I50</f>
        <v>4</v>
      </c>
      <c r="I45">
        <f>'Career Bowling'!J50</f>
        <v>20</v>
      </c>
      <c r="J45" t="str">
        <f>'Career Bowling'!K50</f>
        <v>4/8</v>
      </c>
      <c r="K45">
        <f>'Career Bowling'!L50</f>
        <v>0</v>
      </c>
      <c r="L45">
        <f>'Career Bowling'!M50</f>
        <v>0</v>
      </c>
      <c r="M45">
        <f>'Career Bowling'!N50</f>
        <v>0</v>
      </c>
      <c r="N45">
        <f>'Career Bowling'!O50</f>
        <v>4</v>
      </c>
      <c r="O45">
        <f>'Career Bowling'!P50</f>
        <v>8</v>
      </c>
    </row>
    <row r="46" spans="1:15" x14ac:dyDescent="0.2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Bowling'!H51</f>
        <v>23.730434782608697</v>
      </c>
      <c r="H46">
        <f>'Career Bowling'!I51</f>
        <v>4.3524720893141948</v>
      </c>
      <c r="I46">
        <f>'Career Bowling'!J51</f>
        <v>32.713043478260872</v>
      </c>
      <c r="J46" t="str">
        <f>'Career Bowling'!K51</f>
        <v>6/45</v>
      </c>
      <c r="K46">
        <f>'Career Bowling'!L51</f>
        <v>3</v>
      </c>
      <c r="L46">
        <f>'Career Bowling'!M51</f>
        <v>0</v>
      </c>
      <c r="M46">
        <f>'Career Bowling'!N51</f>
        <v>0</v>
      </c>
      <c r="N46">
        <f>'Career Bowling'!O51</f>
        <v>6</v>
      </c>
      <c r="O46">
        <f>'Career Bowling'!P51</f>
        <v>45</v>
      </c>
    </row>
    <row r="47" spans="1:15" x14ac:dyDescent="0.2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Bowling'!H52</f>
        <v>39</v>
      </c>
      <c r="H47">
        <f>'Career Bowling'!I52</f>
        <v>7.8</v>
      </c>
      <c r="I47">
        <f>'Career Bowling'!J52</f>
        <v>30</v>
      </c>
      <c r="J47" t="str">
        <f>'Career Bowling'!K52</f>
        <v>1/39</v>
      </c>
      <c r="K47">
        <f>'Career Bowling'!L52</f>
        <v>0</v>
      </c>
      <c r="L47">
        <f>'Career Bowling'!M52</f>
        <v>0</v>
      </c>
      <c r="M47">
        <f>'Career Bowling'!N52</f>
        <v>0</v>
      </c>
      <c r="N47">
        <f>'Career Bowling'!O52</f>
        <v>1</v>
      </c>
      <c r="O47">
        <f>'Career Bowling'!P52</f>
        <v>39</v>
      </c>
    </row>
    <row r="48" spans="1:15" x14ac:dyDescent="0.2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 t="str">
        <f>'Career Bowling'!H53</f>
        <v>-</v>
      </c>
      <c r="H48" t="str">
        <f>'Career Bowling'!I53</f>
        <v>-</v>
      </c>
      <c r="I48" t="str">
        <f>'Career Bowling'!J53</f>
        <v>-</v>
      </c>
      <c r="J48" t="str">
        <f>'Career Bowling'!K53</f>
        <v>-</v>
      </c>
      <c r="K48">
        <f>'Career Bowling'!L53</f>
        <v>0</v>
      </c>
      <c r="L48">
        <f>'Career Bowling'!M53</f>
        <v>0</v>
      </c>
      <c r="M48">
        <f>'Career Bowling'!N53</f>
        <v>0</v>
      </c>
      <c r="N48" t="str">
        <f>'Career Bowling'!O53</f>
        <v>-</v>
      </c>
      <c r="O48" t="str">
        <f>'Career Bowling'!P53</f>
        <v>-</v>
      </c>
    </row>
    <row r="49" spans="1:15" x14ac:dyDescent="0.2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 t="str">
        <f>'Career Bowling'!H54</f>
        <v>-</v>
      </c>
      <c r="H49" t="str">
        <f>'Career Bowling'!I54</f>
        <v>-</v>
      </c>
      <c r="I49" t="str">
        <f>'Career Bowling'!J54</f>
        <v>-</v>
      </c>
      <c r="J49" t="str">
        <f>'Career Bowling'!K54</f>
        <v>-</v>
      </c>
      <c r="K49">
        <f>'Career Bowling'!L54</f>
        <v>0</v>
      </c>
      <c r="L49">
        <f>'Career Bowling'!M54</f>
        <v>0</v>
      </c>
      <c r="M49">
        <f>'Career Bowling'!N54</f>
        <v>0</v>
      </c>
      <c r="N49" t="str">
        <f>'Career Bowling'!O54</f>
        <v>-</v>
      </c>
      <c r="O49" t="str">
        <f>'Career Bowling'!P54</f>
        <v>-</v>
      </c>
    </row>
    <row r="50" spans="1:15" x14ac:dyDescent="0.2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Bowling'!H55</f>
        <v>30.208333333333332</v>
      </c>
      <c r="H50">
        <f>'Career Bowling'!I55</f>
        <v>4.6002538071065988</v>
      </c>
      <c r="I50">
        <f>'Career Bowling'!J55</f>
        <v>39.4</v>
      </c>
      <c r="J50" t="str">
        <f>'Career Bowling'!K55</f>
        <v>6/32</v>
      </c>
      <c r="K50">
        <f>'Career Bowling'!L55</f>
        <v>2</v>
      </c>
      <c r="L50">
        <f>'Career Bowling'!M55</f>
        <v>14</v>
      </c>
      <c r="M50">
        <f>'Career Bowling'!N55</f>
        <v>2</v>
      </c>
      <c r="N50">
        <f>'Career Bowling'!O55</f>
        <v>6</v>
      </c>
      <c r="O50">
        <f>'Career Bowling'!P55</f>
        <v>32</v>
      </c>
    </row>
    <row r="51" spans="1:15" x14ac:dyDescent="0.2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 t="str">
        <f>'Career Bowling'!H56</f>
        <v>-</v>
      </c>
      <c r="H51" t="str">
        <f>'Career Bowling'!I56</f>
        <v>-</v>
      </c>
      <c r="I51" t="str">
        <f>'Career Bowling'!J56</f>
        <v>-</v>
      </c>
      <c r="J51" t="str">
        <f>'Career Bowling'!K56</f>
        <v>-</v>
      </c>
      <c r="K51">
        <f>'Career Bowling'!L56</f>
        <v>0</v>
      </c>
      <c r="L51">
        <f>'Career Bowling'!M56</f>
        <v>0</v>
      </c>
      <c r="M51">
        <f>'Career Bowling'!N56</f>
        <v>0</v>
      </c>
      <c r="N51" t="str">
        <f>'Career Bowling'!O56</f>
        <v>-</v>
      </c>
      <c r="O51" t="str">
        <f>'Career Bowling'!P56</f>
        <v>-</v>
      </c>
    </row>
    <row r="52" spans="1:15" x14ac:dyDescent="0.2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Bowling'!H57</f>
        <v>32.666666666666664</v>
      </c>
      <c r="H52">
        <f>'Career Bowling'!I57</f>
        <v>7.84</v>
      </c>
      <c r="I52">
        <f>'Career Bowling'!J57</f>
        <v>25</v>
      </c>
      <c r="J52" t="str">
        <f>'Career Bowling'!K57</f>
        <v>3/36</v>
      </c>
      <c r="K52">
        <f>'Career Bowling'!L57</f>
        <v>0</v>
      </c>
      <c r="L52">
        <f>'Career Bowling'!M57</f>
        <v>22</v>
      </c>
      <c r="M52">
        <f>'Career Bowling'!N57</f>
        <v>1</v>
      </c>
      <c r="N52">
        <f>'Career Bowling'!O57</f>
        <v>3</v>
      </c>
      <c r="O52">
        <f>'Career Bowling'!P57</f>
        <v>36</v>
      </c>
    </row>
    <row r="53" spans="1:15" x14ac:dyDescent="0.2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 t="str">
        <f>'Career Bowling'!H58</f>
        <v>-</v>
      </c>
      <c r="H53" t="str">
        <f>'Career Bowling'!I58</f>
        <v>-</v>
      </c>
      <c r="I53" t="str">
        <f>'Career Bowling'!J58</f>
        <v>-</v>
      </c>
      <c r="J53" t="str">
        <f>'Career Bowling'!K58</f>
        <v>-</v>
      </c>
      <c r="K53">
        <f>'Career Bowling'!L58</f>
        <v>0</v>
      </c>
      <c r="L53">
        <f>'Career Bowling'!M58</f>
        <v>0</v>
      </c>
      <c r="M53">
        <f>'Career Bowling'!N58</f>
        <v>0</v>
      </c>
      <c r="N53" t="str">
        <f>'Career Bowling'!O58</f>
        <v>-</v>
      </c>
      <c r="O53" t="str">
        <f>'Career Bowling'!P58</f>
        <v>-</v>
      </c>
    </row>
    <row r="54" spans="1:15" x14ac:dyDescent="0.2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Bowling'!H59</f>
        <v>12</v>
      </c>
      <c r="H54">
        <f>'Career Bowling'!I59</f>
        <v>3</v>
      </c>
      <c r="I54">
        <f>'Career Bowling'!J59</f>
        <v>24</v>
      </c>
      <c r="J54" t="str">
        <f>'Career Bowling'!K59</f>
        <v>1/12</v>
      </c>
      <c r="K54">
        <f>'Career Bowling'!L59</f>
        <v>0</v>
      </c>
      <c r="L54">
        <f>'Career Bowling'!M59</f>
        <v>0</v>
      </c>
      <c r="M54">
        <f>'Career Bowling'!N59</f>
        <v>0</v>
      </c>
      <c r="N54">
        <f>'Career Bowling'!O59</f>
        <v>1</v>
      </c>
      <c r="O54">
        <f>'Career Bowling'!P59</f>
        <v>12</v>
      </c>
    </row>
    <row r="55" spans="1:15" x14ac:dyDescent="0.2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Bowling'!H60</f>
        <v>21.7</v>
      </c>
      <c r="H55">
        <f>'Career Bowling'!I60</f>
        <v>5.0465116279069768</v>
      </c>
      <c r="I55">
        <f>'Career Bowling'!J60</f>
        <v>25.8</v>
      </c>
      <c r="J55" t="str">
        <f>'Career Bowling'!K60</f>
        <v>4/22</v>
      </c>
      <c r="K55">
        <f>'Career Bowling'!L60</f>
        <v>0</v>
      </c>
      <c r="L55">
        <f>'Career Bowling'!M60</f>
        <v>0</v>
      </c>
      <c r="M55">
        <f>'Career Bowling'!N60</f>
        <v>0</v>
      </c>
      <c r="N55">
        <f>'Career Bowling'!O60</f>
        <v>4</v>
      </c>
      <c r="O55">
        <f>'Career Bowling'!P60</f>
        <v>22</v>
      </c>
    </row>
    <row r="56" spans="1:15" x14ac:dyDescent="0.2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Bowling'!H61</f>
        <v>22</v>
      </c>
      <c r="H56">
        <f>'Career Bowling'!I61</f>
        <v>3.6940298507462686</v>
      </c>
      <c r="I56">
        <f>'Career Bowling'!J61</f>
        <v>35.733333333333334</v>
      </c>
      <c r="J56" t="str">
        <f>'Career Bowling'!K61</f>
        <v>4/20</v>
      </c>
      <c r="K56">
        <f>'Career Bowling'!L61</f>
        <v>0</v>
      </c>
      <c r="L56">
        <f>'Career Bowling'!M61</f>
        <v>6</v>
      </c>
      <c r="M56">
        <f>'Career Bowling'!N61</f>
        <v>1</v>
      </c>
      <c r="N56">
        <f>'Career Bowling'!O61</f>
        <v>4</v>
      </c>
      <c r="O56">
        <f>'Career Bowling'!P61</f>
        <v>20</v>
      </c>
    </row>
    <row r="57" spans="1:15" x14ac:dyDescent="0.2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Bowling'!H62</f>
        <v>16.285714285714285</v>
      </c>
      <c r="H57">
        <f>'Career Bowling'!I62</f>
        <v>6.7058823529411766</v>
      </c>
      <c r="I57">
        <f>'Career Bowling'!J62</f>
        <v>14.571428571428571</v>
      </c>
      <c r="J57" t="str">
        <f>'Career Bowling'!K62</f>
        <v>3/16</v>
      </c>
      <c r="K57">
        <f>'Career Bowling'!L62</f>
        <v>0</v>
      </c>
      <c r="L57">
        <f>'Career Bowling'!M62</f>
        <v>0</v>
      </c>
      <c r="M57">
        <f>'Career Bowling'!N62</f>
        <v>0</v>
      </c>
      <c r="N57">
        <f>'Career Bowling'!O62</f>
        <v>3</v>
      </c>
      <c r="O57">
        <f>'Career Bowling'!P62</f>
        <v>16</v>
      </c>
    </row>
    <row r="58" spans="1:15" x14ac:dyDescent="0.2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Bowling'!H63</f>
        <v>16.578828828828829</v>
      </c>
      <c r="H58">
        <f>'Career Bowling'!I63</f>
        <v>3.7120524457892081</v>
      </c>
      <c r="I58">
        <f>'Career Bowling'!J63</f>
        <v>26.797297297297298</v>
      </c>
      <c r="J58" t="str">
        <f>'Career Bowling'!K63</f>
        <v>7/23</v>
      </c>
      <c r="K58">
        <f>'Career Bowling'!L63</f>
        <v>7</v>
      </c>
      <c r="L58">
        <f>'Career Bowling'!M63</f>
        <v>7</v>
      </c>
      <c r="M58">
        <f>'Career Bowling'!N63</f>
        <v>0</v>
      </c>
      <c r="N58">
        <f>'Career Bowling'!O63</f>
        <v>7</v>
      </c>
      <c r="O58">
        <f>'Career Bowling'!P63</f>
        <v>23</v>
      </c>
    </row>
    <row r="59" spans="1:15" x14ac:dyDescent="0.2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 t="str">
        <f>'Career Bowling'!H64</f>
        <v>-</v>
      </c>
      <c r="H59">
        <f>'Career Bowling'!I64</f>
        <v>6.4</v>
      </c>
      <c r="I59" t="str">
        <f>'Career Bowling'!J64</f>
        <v>-</v>
      </c>
      <c r="J59" t="str">
        <f>'Career Bowling'!K64</f>
        <v>0/13</v>
      </c>
      <c r="K59">
        <f>'Career Bowling'!L64</f>
        <v>0</v>
      </c>
      <c r="L59">
        <f>'Career Bowling'!M64</f>
        <v>0</v>
      </c>
      <c r="M59">
        <f>'Career Bowling'!N64</f>
        <v>0</v>
      </c>
      <c r="N59">
        <f>'Career Bowling'!O64</f>
        <v>0</v>
      </c>
      <c r="O59">
        <f>'Career Bowling'!P64</f>
        <v>13</v>
      </c>
    </row>
    <row r="60" spans="1:15" x14ac:dyDescent="0.2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 t="str">
        <f>'Career Bowling'!H65</f>
        <v>-</v>
      </c>
      <c r="H60" t="str">
        <f>'Career Bowling'!I65</f>
        <v>-</v>
      </c>
      <c r="I60" t="str">
        <f>'Career Bowling'!J65</f>
        <v>-</v>
      </c>
      <c r="J60" t="str">
        <f>'Career Bowling'!K65</f>
        <v>-</v>
      </c>
      <c r="K60">
        <f>'Career Bowling'!L65</f>
        <v>0</v>
      </c>
      <c r="L60">
        <f>'Career Bowling'!M65</f>
        <v>0</v>
      </c>
      <c r="M60">
        <f>'Career Bowling'!N65</f>
        <v>0</v>
      </c>
      <c r="N60" t="str">
        <f>'Career Bowling'!O65</f>
        <v>-</v>
      </c>
      <c r="O60" t="str">
        <f>'Career Bowling'!P65</f>
        <v>-</v>
      </c>
    </row>
    <row r="61" spans="1:15" x14ac:dyDescent="0.2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Bowling'!H66</f>
        <v>41</v>
      </c>
      <c r="H61">
        <f>'Career Bowling'!I66</f>
        <v>3.4166666666666665</v>
      </c>
      <c r="I61">
        <f>'Career Bowling'!J66</f>
        <v>72</v>
      </c>
      <c r="J61" t="str">
        <f>'Career Bowling'!K66</f>
        <v>1/19</v>
      </c>
      <c r="K61">
        <f>'Career Bowling'!L66</f>
        <v>0</v>
      </c>
      <c r="L61">
        <f>'Career Bowling'!M66</f>
        <v>0</v>
      </c>
      <c r="M61">
        <f>'Career Bowling'!N66</f>
        <v>0</v>
      </c>
      <c r="N61">
        <f>'Career Bowling'!O66</f>
        <v>1</v>
      </c>
      <c r="O61">
        <f>'Career Bowling'!P66</f>
        <v>19</v>
      </c>
    </row>
    <row r="62" spans="1:15" x14ac:dyDescent="0.2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Bowling'!H67</f>
        <v>99</v>
      </c>
      <c r="H62">
        <f>'Career Bowling'!I67</f>
        <v>4.95</v>
      </c>
      <c r="I62">
        <f>'Career Bowling'!J67</f>
        <v>120</v>
      </c>
      <c r="J62" t="str">
        <f>'Career Bowling'!K67</f>
        <v>1/23</v>
      </c>
      <c r="K62">
        <f>'Career Bowling'!L67</f>
        <v>0</v>
      </c>
      <c r="L62">
        <f>'Career Bowling'!M67</f>
        <v>0</v>
      </c>
      <c r="M62">
        <f>'Career Bowling'!N67</f>
        <v>0</v>
      </c>
      <c r="N62">
        <f>'Career Bowling'!O67</f>
        <v>1</v>
      </c>
      <c r="O62">
        <f>'Career Bowling'!P67</f>
        <v>23</v>
      </c>
    </row>
    <row r="63" spans="1:15" x14ac:dyDescent="0.2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Bowling'!H68</f>
        <v>25.294117647058822</v>
      </c>
      <c r="H63">
        <f>'Career Bowling'!I68</f>
        <v>5.0588235294117645</v>
      </c>
      <c r="I63">
        <f>'Career Bowling'!J68</f>
        <v>30</v>
      </c>
      <c r="J63" t="str">
        <f>'Career Bowling'!K68</f>
        <v>2/3</v>
      </c>
      <c r="K63">
        <f>'Career Bowling'!L68</f>
        <v>0</v>
      </c>
      <c r="L63">
        <f>'Career Bowling'!M68</f>
        <v>0</v>
      </c>
      <c r="M63">
        <f>'Career Bowling'!N68</f>
        <v>0</v>
      </c>
      <c r="N63">
        <f>'Career Bowling'!O68</f>
        <v>2</v>
      </c>
      <c r="O63">
        <f>'Career Bowling'!P68</f>
        <v>3</v>
      </c>
    </row>
    <row r="64" spans="1:15" x14ac:dyDescent="0.2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Bowling'!H69</f>
        <v>34.511627906976742</v>
      </c>
      <c r="H64">
        <f>'Career Bowling'!I69</f>
        <v>6.8671911152244336</v>
      </c>
      <c r="I64">
        <f>'Career Bowling'!J69</f>
        <v>30.153488372093022</v>
      </c>
      <c r="J64" t="str">
        <f>'Career Bowling'!K69</f>
        <v>3/8</v>
      </c>
      <c r="K64">
        <f>'Career Bowling'!L69</f>
        <v>0</v>
      </c>
      <c r="L64">
        <f>'Career Bowling'!M69</f>
        <v>30</v>
      </c>
      <c r="M64">
        <f>'Career Bowling'!N69</f>
        <v>8</v>
      </c>
      <c r="N64">
        <f>'Career Bowling'!O69</f>
        <v>3</v>
      </c>
      <c r="O64">
        <f>'Career Bowling'!P69</f>
        <v>8</v>
      </c>
    </row>
    <row r="65" spans="1:15" x14ac:dyDescent="0.2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Bowling'!H70</f>
        <v>42</v>
      </c>
      <c r="H65">
        <f>'Career Bowling'!I70</f>
        <v>7</v>
      </c>
      <c r="I65">
        <f>'Career Bowling'!J70</f>
        <v>36</v>
      </c>
      <c r="J65" t="str">
        <f>'Career Bowling'!K70</f>
        <v>1/42</v>
      </c>
      <c r="K65">
        <f>'Career Bowling'!L70</f>
        <v>0</v>
      </c>
      <c r="L65">
        <f>'Career Bowling'!M70</f>
        <v>0</v>
      </c>
      <c r="M65">
        <f>'Career Bowling'!N70</f>
        <v>0</v>
      </c>
      <c r="N65">
        <f>'Career Bowling'!O70</f>
        <v>1</v>
      </c>
      <c r="O65">
        <f>'Career Bowling'!P70</f>
        <v>42</v>
      </c>
    </row>
    <row r="66" spans="1:15" x14ac:dyDescent="0.2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 t="str">
        <f>'Career Bowling'!H71</f>
        <v>-</v>
      </c>
      <c r="H66" t="str">
        <f>'Career Bowling'!I71</f>
        <v>-</v>
      </c>
      <c r="I66" t="str">
        <f>'Career Bowling'!J71</f>
        <v>-</v>
      </c>
      <c r="J66" t="str">
        <f>'Career Bowling'!K71</f>
        <v>-</v>
      </c>
      <c r="K66">
        <f>'Career Bowling'!L71</f>
        <v>0</v>
      </c>
      <c r="L66">
        <f>'Career Bowling'!M71</f>
        <v>0</v>
      </c>
      <c r="M66">
        <f>'Career Bowling'!N71</f>
        <v>0</v>
      </c>
      <c r="N66" t="str">
        <f>'Career Bowling'!O71</f>
        <v>-</v>
      </c>
      <c r="O66" t="str">
        <f>'Career Bowling'!P71</f>
        <v>-</v>
      </c>
    </row>
    <row r="67" spans="1:15" x14ac:dyDescent="0.2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Bowling'!H72</f>
        <v>23</v>
      </c>
      <c r="H67">
        <f>'Career Bowling'!I72</f>
        <v>3.2857142857142856</v>
      </c>
      <c r="I67">
        <f>'Career Bowling'!J72</f>
        <v>42</v>
      </c>
      <c r="J67" t="str">
        <f>'Career Bowling'!K72</f>
        <v>1/20</v>
      </c>
      <c r="K67">
        <f>'Career Bowling'!L72</f>
        <v>0</v>
      </c>
      <c r="L67">
        <f>'Career Bowling'!M72</f>
        <v>0</v>
      </c>
      <c r="M67">
        <f>'Career Bowling'!N72</f>
        <v>0</v>
      </c>
      <c r="N67">
        <f>'Career Bowling'!O72</f>
        <v>1</v>
      </c>
      <c r="O67">
        <f>'Career Bowling'!P72</f>
        <v>20</v>
      </c>
    </row>
    <row r="68" spans="1:15" x14ac:dyDescent="0.2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 t="str">
        <f>'Career Bowling'!H73</f>
        <v>-</v>
      </c>
      <c r="H68">
        <f>'Career Bowling'!I73</f>
        <v>4.7272727272727275</v>
      </c>
      <c r="I68" t="str">
        <f>'Career Bowling'!J73</f>
        <v>-</v>
      </c>
      <c r="J68" t="str">
        <f>'Career Bowling'!K73</f>
        <v>0/23</v>
      </c>
      <c r="K68">
        <f>'Career Bowling'!L73</f>
        <v>0</v>
      </c>
      <c r="L68">
        <f>'Career Bowling'!M73</f>
        <v>0</v>
      </c>
      <c r="M68">
        <f>'Career Bowling'!N73</f>
        <v>0</v>
      </c>
      <c r="N68">
        <f>'Career Bowling'!O73</f>
        <v>0</v>
      </c>
      <c r="O68">
        <f>'Career Bowling'!P73</f>
        <v>23</v>
      </c>
    </row>
    <row r="69" spans="1:15" x14ac:dyDescent="0.2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 t="str">
        <f>'Career Bowling'!H74</f>
        <v>-</v>
      </c>
      <c r="H69" t="str">
        <f>'Career Bowling'!I74</f>
        <v>-</v>
      </c>
      <c r="I69" t="str">
        <f>'Career Bowling'!J74</f>
        <v>-</v>
      </c>
      <c r="J69" t="str">
        <f>'Career Bowling'!K74</f>
        <v>-</v>
      </c>
      <c r="K69">
        <f>'Career Bowling'!L74</f>
        <v>0</v>
      </c>
      <c r="L69">
        <f>'Career Bowling'!M74</f>
        <v>0</v>
      </c>
      <c r="M69">
        <f>'Career Bowling'!N74</f>
        <v>0</v>
      </c>
      <c r="N69" t="str">
        <f>'Career Bowling'!O74</f>
        <v>-</v>
      </c>
      <c r="O69" t="str">
        <f>'Career Bowling'!P74</f>
        <v>-</v>
      </c>
    </row>
    <row r="70" spans="1:15" x14ac:dyDescent="0.2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Bowling'!H75</f>
        <v>21.117647058823529</v>
      </c>
      <c r="H70">
        <f>'Career Bowling'!I75</f>
        <v>4.9861111111111107</v>
      </c>
      <c r="I70">
        <f>'Career Bowling'!J75</f>
        <v>25.411764705882351</v>
      </c>
      <c r="J70" t="str">
        <f>'Career Bowling'!K75</f>
        <v>3/11</v>
      </c>
      <c r="K70">
        <f>'Career Bowling'!L75</f>
        <v>0</v>
      </c>
      <c r="L70">
        <f>'Career Bowling'!M75</f>
        <v>0</v>
      </c>
      <c r="M70">
        <f>'Career Bowling'!N75</f>
        <v>0</v>
      </c>
      <c r="N70">
        <f>'Career Bowling'!O75</f>
        <v>3</v>
      </c>
      <c r="O70">
        <f>'Career Bowling'!P75</f>
        <v>11</v>
      </c>
    </row>
    <row r="71" spans="1:15" x14ac:dyDescent="0.2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 t="str">
        <f>'Career Bowling'!H76</f>
        <v>-</v>
      </c>
      <c r="H71" t="str">
        <f>'Career Bowling'!I76</f>
        <v>-</v>
      </c>
      <c r="I71" t="str">
        <f>'Career Bowling'!J76</f>
        <v>-</v>
      </c>
      <c r="J71" t="str">
        <f>'Career Bowling'!K76</f>
        <v>-</v>
      </c>
      <c r="K71">
        <f>'Career Bowling'!L76</f>
        <v>0</v>
      </c>
      <c r="L71">
        <f>'Career Bowling'!M76</f>
        <v>0</v>
      </c>
      <c r="M71">
        <f>'Career Bowling'!N76</f>
        <v>0</v>
      </c>
      <c r="N71" t="str">
        <f>'Career Bowling'!O76</f>
        <v>-</v>
      </c>
      <c r="O71" t="str">
        <f>'Career Bowling'!P76</f>
        <v>-</v>
      </c>
    </row>
    <row r="72" spans="1:15" x14ac:dyDescent="0.2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Bowling'!H77</f>
        <v>40</v>
      </c>
      <c r="H72">
        <f>'Career Bowling'!I77</f>
        <v>10</v>
      </c>
      <c r="I72">
        <f>'Career Bowling'!J77</f>
        <v>24</v>
      </c>
      <c r="J72" t="str">
        <f>'Career Bowling'!K77</f>
        <v>1/40</v>
      </c>
      <c r="K72">
        <f>'Career Bowling'!L77</f>
        <v>0</v>
      </c>
      <c r="L72">
        <f>'Career Bowling'!M77</f>
        <v>10</v>
      </c>
      <c r="M72">
        <f>'Career Bowling'!N77</f>
        <v>2</v>
      </c>
      <c r="N72">
        <f>'Career Bowling'!O77</f>
        <v>1</v>
      </c>
      <c r="O72">
        <f>'Career Bowling'!P77</f>
        <v>40</v>
      </c>
    </row>
    <row r="73" spans="1:15" x14ac:dyDescent="0.2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 t="str">
        <f>'Career Bowling'!H78</f>
        <v>-</v>
      </c>
      <c r="H73">
        <f>'Career Bowling'!I78</f>
        <v>7</v>
      </c>
      <c r="I73" t="str">
        <f>'Career Bowling'!J78</f>
        <v>-</v>
      </c>
      <c r="J73" t="str">
        <f>'Career Bowling'!K78</f>
        <v>0/7</v>
      </c>
      <c r="K73">
        <f>'Career Bowling'!L78</f>
        <v>0</v>
      </c>
      <c r="L73">
        <f>'Career Bowling'!M78</f>
        <v>0</v>
      </c>
      <c r="M73">
        <f>'Career Bowling'!N78</f>
        <v>0</v>
      </c>
      <c r="N73">
        <f>'Career Bowling'!O78</f>
        <v>0</v>
      </c>
      <c r="O73">
        <f>'Career Bowling'!P78</f>
        <v>7</v>
      </c>
    </row>
    <row r="74" spans="1:15" x14ac:dyDescent="0.2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Bowling'!H79</f>
        <v>54</v>
      </c>
      <c r="H74">
        <f>'Career Bowling'!I79</f>
        <v>6.75</v>
      </c>
      <c r="I74">
        <f>'Career Bowling'!J79</f>
        <v>48</v>
      </c>
      <c r="J74" t="str">
        <f>'Career Bowling'!K79</f>
        <v>2/17</v>
      </c>
      <c r="K74">
        <f>'Career Bowling'!L79</f>
        <v>0</v>
      </c>
      <c r="L74">
        <f>'Career Bowling'!M79</f>
        <v>0</v>
      </c>
      <c r="M74">
        <f>'Career Bowling'!N79</f>
        <v>0</v>
      </c>
      <c r="N74">
        <f>'Career Bowling'!O79</f>
        <v>2</v>
      </c>
      <c r="O74">
        <f>'Career Bowling'!P79</f>
        <v>17</v>
      </c>
    </row>
    <row r="75" spans="1:15" x14ac:dyDescent="0.2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Bowling'!H80</f>
        <v>27</v>
      </c>
      <c r="H75">
        <f>'Career Bowling'!I80</f>
        <v>6.75</v>
      </c>
      <c r="I75">
        <f>'Career Bowling'!J80</f>
        <v>24</v>
      </c>
      <c r="J75" t="str">
        <f>'Career Bowling'!K80</f>
        <v>1/27</v>
      </c>
      <c r="K75">
        <f>'Career Bowling'!L80</f>
        <v>0</v>
      </c>
      <c r="L75">
        <f>'Career Bowling'!M80</f>
        <v>0</v>
      </c>
      <c r="M75">
        <f>'Career Bowling'!N80</f>
        <v>0</v>
      </c>
      <c r="N75">
        <f>'Career Bowling'!O80</f>
        <v>1</v>
      </c>
      <c r="O75">
        <f>'Career Bowling'!P80</f>
        <v>27</v>
      </c>
    </row>
    <row r="76" spans="1:15" x14ac:dyDescent="0.2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Bowling'!H81</f>
        <v>16.3125</v>
      </c>
      <c r="H76">
        <f>'Career Bowling'!I81</f>
        <v>4.6607142857142856</v>
      </c>
      <c r="I76">
        <f>'Career Bowling'!J81</f>
        <v>21</v>
      </c>
      <c r="J76" t="str">
        <f>'Career Bowling'!K81</f>
        <v>4/44</v>
      </c>
      <c r="K76">
        <f>'Career Bowling'!L81</f>
        <v>0</v>
      </c>
      <c r="L76">
        <f>'Career Bowling'!M81</f>
        <v>0</v>
      </c>
      <c r="M76">
        <f>'Career Bowling'!N81</f>
        <v>0</v>
      </c>
      <c r="N76">
        <f>'Career Bowling'!O81</f>
        <v>4</v>
      </c>
      <c r="O76">
        <f>'Career Bowling'!P81</f>
        <v>44</v>
      </c>
    </row>
    <row r="77" spans="1:15" x14ac:dyDescent="0.2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 t="str">
        <f>'Career Bowling'!H82</f>
        <v>-</v>
      </c>
      <c r="H77">
        <f>'Career Bowling'!I82</f>
        <v>12</v>
      </c>
      <c r="I77" t="str">
        <f>'Career Bowling'!J82</f>
        <v>-</v>
      </c>
      <c r="J77" t="str">
        <f>'Career Bowling'!K82</f>
        <v>0/12</v>
      </c>
      <c r="K77">
        <f>'Career Bowling'!L82</f>
        <v>0</v>
      </c>
      <c r="L77">
        <f>'Career Bowling'!M82</f>
        <v>0</v>
      </c>
      <c r="M77">
        <f>'Career Bowling'!N82</f>
        <v>0</v>
      </c>
      <c r="N77">
        <f>'Career Bowling'!O82</f>
        <v>0</v>
      </c>
      <c r="O77">
        <f>'Career Bowling'!P82</f>
        <v>12</v>
      </c>
    </row>
    <row r="78" spans="1:15" x14ac:dyDescent="0.2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Bowling'!H83</f>
        <v>31.321428571428573</v>
      </c>
      <c r="H78">
        <f>'Career Bowling'!I83</f>
        <v>5.2672672672672673</v>
      </c>
      <c r="I78">
        <f>'Career Bowling'!J83</f>
        <v>35.678571428571431</v>
      </c>
      <c r="J78" t="str">
        <f>'Career Bowling'!K83</f>
        <v>5/28</v>
      </c>
      <c r="K78">
        <f>'Career Bowling'!L83</f>
        <v>1</v>
      </c>
      <c r="L78">
        <f>'Career Bowling'!M83</f>
        <v>0</v>
      </c>
      <c r="M78">
        <f>'Career Bowling'!N83</f>
        <v>0</v>
      </c>
      <c r="N78">
        <f>'Career Bowling'!O83</f>
        <v>5</v>
      </c>
      <c r="O78">
        <f>'Career Bowling'!P83</f>
        <v>28</v>
      </c>
    </row>
    <row r="79" spans="1:15" x14ac:dyDescent="0.2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 t="str">
        <f>'Career Bowling'!H84</f>
        <v>-</v>
      </c>
      <c r="H79" t="str">
        <f>'Career Bowling'!I84</f>
        <v>-</v>
      </c>
      <c r="I79" t="str">
        <f>'Career Bowling'!J84</f>
        <v>-</v>
      </c>
      <c r="J79" t="str">
        <f>'Career Bowling'!K84</f>
        <v>-</v>
      </c>
      <c r="K79">
        <f>'Career Bowling'!L84</f>
        <v>0</v>
      </c>
      <c r="L79">
        <f>'Career Bowling'!M84</f>
        <v>0</v>
      </c>
      <c r="M79">
        <f>'Career Bowling'!N84</f>
        <v>0</v>
      </c>
      <c r="N79" t="str">
        <f>'Career Bowling'!O84</f>
        <v>-</v>
      </c>
      <c r="O79" t="str">
        <f>'Career Bowling'!P84</f>
        <v>-</v>
      </c>
    </row>
    <row r="80" spans="1:15" x14ac:dyDescent="0.2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Bowling'!H85</f>
        <v>26</v>
      </c>
      <c r="H80">
        <f>'Career Bowling'!I85</f>
        <v>8.6666666666666661</v>
      </c>
      <c r="I80">
        <f>'Career Bowling'!J85</f>
        <v>18</v>
      </c>
      <c r="J80" t="str">
        <f>'Career Bowling'!K85</f>
        <v>2/27</v>
      </c>
      <c r="K80">
        <f>'Career Bowling'!L85</f>
        <v>0</v>
      </c>
      <c r="L80">
        <f>'Career Bowling'!M85</f>
        <v>1</v>
      </c>
      <c r="M80">
        <f>'Career Bowling'!N85</f>
        <v>0</v>
      </c>
      <c r="N80">
        <f>'Career Bowling'!O85</f>
        <v>2</v>
      </c>
      <c r="O80">
        <f>'Career Bowling'!P85</f>
        <v>27</v>
      </c>
    </row>
    <row r="81" spans="1:15" x14ac:dyDescent="0.2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Bowling'!H86</f>
        <v>14.652173913043478</v>
      </c>
      <c r="H81">
        <f>'Career Bowling'!I86</f>
        <v>4.4342105263157894</v>
      </c>
      <c r="I81">
        <f>'Career Bowling'!J86</f>
        <v>19.826086956521738</v>
      </c>
      <c r="J81" t="str">
        <f>'Career Bowling'!K86</f>
        <v>3/17</v>
      </c>
      <c r="K81">
        <f>'Career Bowling'!L86</f>
        <v>0</v>
      </c>
      <c r="L81">
        <f>'Career Bowling'!M86</f>
        <v>0</v>
      </c>
      <c r="M81">
        <f>'Career Bowling'!N86</f>
        <v>0</v>
      </c>
      <c r="N81">
        <f>'Career Bowling'!O86</f>
        <v>3</v>
      </c>
      <c r="O81">
        <f>'Career Bowling'!P86</f>
        <v>17</v>
      </c>
    </row>
    <row r="82" spans="1:15" x14ac:dyDescent="0.2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 t="str">
        <f>'Career Bowling'!H87</f>
        <v>-</v>
      </c>
      <c r="H82">
        <f>'Career Bowling'!I87</f>
        <v>9.5</v>
      </c>
      <c r="I82" t="str">
        <f>'Career Bowling'!J87</f>
        <v>-</v>
      </c>
      <c r="J82" t="str">
        <f>'Career Bowling'!K87</f>
        <v>0/19</v>
      </c>
      <c r="K82">
        <f>'Career Bowling'!L87</f>
        <v>0</v>
      </c>
      <c r="L82">
        <f>'Career Bowling'!M87</f>
        <v>0</v>
      </c>
      <c r="M82">
        <f>'Career Bowling'!N87</f>
        <v>0</v>
      </c>
      <c r="N82">
        <f>'Career Bowling'!O87</f>
        <v>0</v>
      </c>
      <c r="O82">
        <f>'Career Bowling'!P87</f>
        <v>19</v>
      </c>
    </row>
    <row r="83" spans="1:15" x14ac:dyDescent="0.2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Bowling'!H88</f>
        <v>16.36888888888889</v>
      </c>
      <c r="H83">
        <f>'Career Bowling'!I88</f>
        <v>3.4943074003795065</v>
      </c>
      <c r="I83">
        <f>'Career Bowling'!J88</f>
        <v>28.106666666666666</v>
      </c>
      <c r="J83" t="str">
        <f>'Career Bowling'!K88</f>
        <v>6/16</v>
      </c>
      <c r="K83">
        <f>'Career Bowling'!L88</f>
        <v>6</v>
      </c>
      <c r="L83">
        <f>'Career Bowling'!M88</f>
        <v>0</v>
      </c>
      <c r="M83">
        <f>'Career Bowling'!N88</f>
        <v>0</v>
      </c>
      <c r="N83">
        <f>'Career Bowling'!O88</f>
        <v>6</v>
      </c>
      <c r="O83">
        <f>'Career Bowling'!P88</f>
        <v>16</v>
      </c>
    </row>
    <row r="84" spans="1:15" x14ac:dyDescent="0.2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Bowling'!H89</f>
        <v>15.92</v>
      </c>
      <c r="H84">
        <f>'Career Bowling'!I89</f>
        <v>3.4912280701754388</v>
      </c>
      <c r="I84">
        <f>'Career Bowling'!J89</f>
        <v>27.36</v>
      </c>
      <c r="J84" t="str">
        <f>'Career Bowling'!K89</f>
        <v>5/24</v>
      </c>
      <c r="K84">
        <f>'Career Bowling'!L89</f>
        <v>1</v>
      </c>
      <c r="L84">
        <f>'Career Bowling'!M89</f>
        <v>0</v>
      </c>
      <c r="M84">
        <f>'Career Bowling'!N89</f>
        <v>0</v>
      </c>
      <c r="N84">
        <f>'Career Bowling'!O89</f>
        <v>5</v>
      </c>
      <c r="O84">
        <f>'Career Bowling'!P89</f>
        <v>24</v>
      </c>
    </row>
    <row r="85" spans="1:15" x14ac:dyDescent="0.2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Bowling'!H90</f>
        <v>52</v>
      </c>
      <c r="H85">
        <f>'Career Bowling'!I90</f>
        <v>13</v>
      </c>
      <c r="I85">
        <f>'Career Bowling'!J90</f>
        <v>24</v>
      </c>
      <c r="J85" t="str">
        <f>'Career Bowling'!K90</f>
        <v>1/23</v>
      </c>
      <c r="K85">
        <f>'Career Bowling'!L90</f>
        <v>0</v>
      </c>
      <c r="L85">
        <f>'Career Bowling'!M90</f>
        <v>5</v>
      </c>
      <c r="M85">
        <f>'Career Bowling'!N90</f>
        <v>0</v>
      </c>
      <c r="N85">
        <f>'Career Bowling'!O90</f>
        <v>1</v>
      </c>
      <c r="O85">
        <f>'Career Bowling'!P90</f>
        <v>23</v>
      </c>
    </row>
    <row r="86" spans="1:15" x14ac:dyDescent="0.2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Bowling'!H91</f>
        <v>38</v>
      </c>
      <c r="H86">
        <f>'Career Bowling'!I91</f>
        <v>4.4705882352941178</v>
      </c>
      <c r="I86">
        <f>'Career Bowling'!J91</f>
        <v>51</v>
      </c>
      <c r="J86" t="str">
        <f>'Career Bowling'!K91</f>
        <v>1/6</v>
      </c>
      <c r="K86">
        <f>'Career Bowling'!L91</f>
        <v>0</v>
      </c>
      <c r="L86">
        <f>'Career Bowling'!M91</f>
        <v>0</v>
      </c>
      <c r="M86">
        <f>'Career Bowling'!N91</f>
        <v>0</v>
      </c>
      <c r="N86">
        <f>'Career Bowling'!O91</f>
        <v>1</v>
      </c>
      <c r="O86">
        <f>'Career Bowling'!P91</f>
        <v>6</v>
      </c>
    </row>
    <row r="87" spans="1:15" x14ac:dyDescent="0.2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Bowling'!H92</f>
        <v>22.810810810810811</v>
      </c>
      <c r="H87">
        <f>'Career Bowling'!I92</f>
        <v>4.3259866735007693</v>
      </c>
      <c r="I87">
        <f>'Career Bowling'!J92</f>
        <v>31.637837837837836</v>
      </c>
      <c r="J87" t="str">
        <f>'Career Bowling'!K92</f>
        <v>4/28</v>
      </c>
      <c r="K87">
        <f>'Career Bowling'!L92</f>
        <v>0</v>
      </c>
      <c r="L87">
        <f>'Career Bowling'!M92</f>
        <v>37</v>
      </c>
      <c r="M87">
        <f>'Career Bowling'!N92</f>
        <v>4</v>
      </c>
      <c r="N87">
        <f>'Career Bowling'!O92</f>
        <v>4</v>
      </c>
      <c r="O87">
        <f>'Career Bowling'!P92</f>
        <v>28</v>
      </c>
    </row>
    <row r="88" spans="1:15" x14ac:dyDescent="0.2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Bowling'!H93</f>
        <v>17.5</v>
      </c>
      <c r="H88">
        <f>'Career Bowling'!I93</f>
        <v>3.7732342007434942</v>
      </c>
      <c r="I88">
        <f>'Career Bowling'!J93</f>
        <v>27.827586206896552</v>
      </c>
      <c r="J88" t="str">
        <f>'Career Bowling'!K93</f>
        <v>5/30</v>
      </c>
      <c r="K88">
        <f>'Career Bowling'!L93</f>
        <v>2</v>
      </c>
      <c r="L88">
        <f>'Career Bowling'!M93</f>
        <v>0</v>
      </c>
      <c r="M88">
        <f>'Career Bowling'!N93</f>
        <v>0</v>
      </c>
      <c r="N88">
        <f>'Career Bowling'!O93</f>
        <v>5</v>
      </c>
      <c r="O88">
        <f>'Career Bowling'!P93</f>
        <v>30</v>
      </c>
    </row>
    <row r="89" spans="1:15" x14ac:dyDescent="0.2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 t="str">
        <f>'Career Bowling'!H94</f>
        <v>-</v>
      </c>
      <c r="H89" t="str">
        <f>'Career Bowling'!I94</f>
        <v>-</v>
      </c>
      <c r="I89" t="str">
        <f>'Career Bowling'!J94</f>
        <v>-</v>
      </c>
      <c r="J89" t="str">
        <f>'Career Bowling'!K94</f>
        <v>-</v>
      </c>
      <c r="K89">
        <f>'Career Bowling'!L94</f>
        <v>0</v>
      </c>
      <c r="L89">
        <f>'Career Bowling'!M94</f>
        <v>0</v>
      </c>
      <c r="M89">
        <f>'Career Bowling'!N94</f>
        <v>0</v>
      </c>
      <c r="N89" t="str">
        <f>'Career Bowling'!O94</f>
        <v>-</v>
      </c>
      <c r="O89" t="str">
        <f>'Career Bowling'!P94</f>
        <v>-</v>
      </c>
    </row>
    <row r="90" spans="1:15" x14ac:dyDescent="0.2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Bowling'!H95</f>
        <v>35.333333333333336</v>
      </c>
      <c r="H90">
        <f>'Career Bowling'!I95</f>
        <v>6.4242424242424239</v>
      </c>
      <c r="I90">
        <f>'Career Bowling'!J95</f>
        <v>33</v>
      </c>
      <c r="J90" t="str">
        <f>'Career Bowling'!K95</f>
        <v>1/2</v>
      </c>
      <c r="K90">
        <f>'Career Bowling'!L95</f>
        <v>0</v>
      </c>
      <c r="L90">
        <f>'Career Bowling'!M95</f>
        <v>3</v>
      </c>
      <c r="M90">
        <f>'Career Bowling'!N95</f>
        <v>0</v>
      </c>
      <c r="N90">
        <f>'Career Bowling'!O95</f>
        <v>1</v>
      </c>
      <c r="O90">
        <f>'Career Bowling'!P95</f>
        <v>2</v>
      </c>
    </row>
    <row r="91" spans="1:15" x14ac:dyDescent="0.2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 t="str">
        <f>'Career Bowling'!H96</f>
        <v>-</v>
      </c>
      <c r="H91" t="str">
        <f>'Career Bowling'!I96</f>
        <v>-</v>
      </c>
      <c r="I91" t="str">
        <f>'Career Bowling'!J96</f>
        <v>-</v>
      </c>
      <c r="J91" t="str">
        <f>'Career Bowling'!K96</f>
        <v>0/0</v>
      </c>
      <c r="K91">
        <f>'Career Bowling'!L96</f>
        <v>0</v>
      </c>
      <c r="L91">
        <f>'Career Bowling'!M96</f>
        <v>0</v>
      </c>
      <c r="M91">
        <f>'Career Bowling'!N96</f>
        <v>0</v>
      </c>
      <c r="N91">
        <f>'Career Bowling'!O96</f>
        <v>0</v>
      </c>
      <c r="O91">
        <f>'Career Bowling'!P96</f>
        <v>0</v>
      </c>
    </row>
    <row r="92" spans="1:15" x14ac:dyDescent="0.2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 t="str">
        <f>'Career Bowling'!H97</f>
        <v>-</v>
      </c>
      <c r="H92" t="str">
        <f>'Career Bowling'!I97</f>
        <v>-</v>
      </c>
      <c r="I92" t="str">
        <f>'Career Bowling'!J97</f>
        <v>-</v>
      </c>
      <c r="J92" t="str">
        <f>'Career Bowling'!K97</f>
        <v>-</v>
      </c>
      <c r="K92">
        <f>'Career Bowling'!L97</f>
        <v>0</v>
      </c>
      <c r="L92">
        <f>'Career Bowling'!M97</f>
        <v>0</v>
      </c>
      <c r="M92">
        <f>'Career Bowling'!N97</f>
        <v>0</v>
      </c>
      <c r="N92" t="str">
        <f>'Career Bowling'!O97</f>
        <v>-</v>
      </c>
      <c r="O92" t="str">
        <f>'Career Bowling'!P97</f>
        <v>-</v>
      </c>
    </row>
    <row r="93" spans="1:15" x14ac:dyDescent="0.2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 t="str">
        <f>'Career Bowling'!H98</f>
        <v>-</v>
      </c>
      <c r="H93">
        <f>'Career Bowling'!I98</f>
        <v>10</v>
      </c>
      <c r="I93" t="str">
        <f>'Career Bowling'!J98</f>
        <v>-</v>
      </c>
      <c r="J93" t="str">
        <f>'Career Bowling'!K98</f>
        <v>0/10</v>
      </c>
      <c r="K93">
        <f>'Career Bowling'!L98</f>
        <v>0</v>
      </c>
      <c r="L93">
        <f>'Career Bowling'!M98</f>
        <v>0</v>
      </c>
      <c r="M93">
        <f>'Career Bowling'!N98</f>
        <v>0</v>
      </c>
      <c r="N93">
        <f>'Career Bowling'!O98</f>
        <v>0</v>
      </c>
      <c r="O93">
        <f>'Career Bowling'!P98</f>
        <v>10</v>
      </c>
    </row>
    <row r="94" spans="1:15" x14ac:dyDescent="0.2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 t="str">
        <f>'Career Bowling'!H99</f>
        <v>-</v>
      </c>
      <c r="H94" t="str">
        <f>'Career Bowling'!I99</f>
        <v>-</v>
      </c>
      <c r="I94" t="str">
        <f>'Career Bowling'!J99</f>
        <v>-</v>
      </c>
      <c r="J94" t="str">
        <f>'Career Bowling'!K99</f>
        <v>0/0</v>
      </c>
      <c r="K94">
        <f>'Career Bowling'!L99</f>
        <v>0</v>
      </c>
      <c r="L94">
        <f>'Career Bowling'!M99</f>
        <v>0</v>
      </c>
      <c r="M94">
        <f>'Career Bowling'!N99</f>
        <v>0</v>
      </c>
      <c r="N94">
        <f>'Career Bowling'!O99</f>
        <v>0</v>
      </c>
      <c r="O94">
        <f>'Career Bowling'!P99</f>
        <v>0</v>
      </c>
    </row>
    <row r="95" spans="1:15" x14ac:dyDescent="0.2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Bowling'!H100</f>
        <v>30</v>
      </c>
      <c r="H95">
        <f>'Career Bowling'!I100</f>
        <v>5.4545454545454541</v>
      </c>
      <c r="I95">
        <f>'Career Bowling'!J100</f>
        <v>33</v>
      </c>
      <c r="J95" t="str">
        <f>'Career Bowling'!K100</f>
        <v>2/26</v>
      </c>
      <c r="K95">
        <f>'Career Bowling'!L100</f>
        <v>0</v>
      </c>
      <c r="L95">
        <f>'Career Bowling'!M100</f>
        <v>9</v>
      </c>
      <c r="M95">
        <f>'Career Bowling'!N100</f>
        <v>0</v>
      </c>
      <c r="N95">
        <f>'Career Bowling'!O100</f>
        <v>2</v>
      </c>
      <c r="O95">
        <f>'Career Bowling'!P100</f>
        <v>26</v>
      </c>
    </row>
    <row r="96" spans="1:15" x14ac:dyDescent="0.2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Bowling'!H101</f>
        <v>14</v>
      </c>
      <c r="H96">
        <f>'Career Bowling'!I101</f>
        <v>2</v>
      </c>
      <c r="I96">
        <f>'Career Bowling'!J101</f>
        <v>42</v>
      </c>
      <c r="J96" t="str">
        <f>'Career Bowling'!K101</f>
        <v>1/14</v>
      </c>
      <c r="K96">
        <f>'Career Bowling'!L101</f>
        <v>0</v>
      </c>
      <c r="L96">
        <f>'Career Bowling'!M101</f>
        <v>0</v>
      </c>
      <c r="M96">
        <f>'Career Bowling'!N101</f>
        <v>0</v>
      </c>
      <c r="N96">
        <f>'Career Bowling'!O101</f>
        <v>1</v>
      </c>
      <c r="O96">
        <f>'Career Bowling'!P101</f>
        <v>14</v>
      </c>
    </row>
    <row r="97" spans="1:15" x14ac:dyDescent="0.2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Bowling'!H102</f>
        <v>14.25</v>
      </c>
      <c r="H97">
        <f>'Career Bowling'!I102</f>
        <v>8.1428571428571423</v>
      </c>
      <c r="I97">
        <f>'Career Bowling'!J102</f>
        <v>10.5</v>
      </c>
      <c r="J97" t="str">
        <f>'Career Bowling'!K102</f>
        <v>2/0</v>
      </c>
      <c r="K97">
        <f>'Career Bowling'!L102</f>
        <v>0</v>
      </c>
      <c r="L97">
        <f>'Career Bowling'!M102</f>
        <v>0</v>
      </c>
      <c r="M97">
        <f>'Career Bowling'!N102</f>
        <v>0</v>
      </c>
      <c r="N97">
        <f>'Career Bowling'!O102</f>
        <v>2</v>
      </c>
      <c r="O97">
        <f>'Career Bowling'!P102</f>
        <v>0</v>
      </c>
    </row>
    <row r="98" spans="1:15" x14ac:dyDescent="0.2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Bowling'!H103</f>
        <v>16</v>
      </c>
      <c r="H98">
        <f>'Career Bowling'!I103</f>
        <v>5.7142857142857144</v>
      </c>
      <c r="I98">
        <f>'Career Bowling'!J103</f>
        <v>16.8</v>
      </c>
      <c r="J98" t="str">
        <f>'Career Bowling'!K103</f>
        <v>4/45</v>
      </c>
      <c r="K98">
        <f>'Career Bowling'!L103</f>
        <v>0</v>
      </c>
      <c r="L98">
        <f>'Career Bowling'!M103</f>
        <v>0</v>
      </c>
      <c r="M98">
        <f>'Career Bowling'!N103</f>
        <v>0</v>
      </c>
      <c r="N98">
        <f>'Career Bowling'!O103</f>
        <v>4</v>
      </c>
      <c r="O98">
        <f>'Career Bowling'!P103</f>
        <v>45</v>
      </c>
    </row>
    <row r="99" spans="1:15" x14ac:dyDescent="0.2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Bowling'!H104</f>
        <v>19.424242424242426</v>
      </c>
      <c r="H99">
        <f>'Career Bowling'!I104</f>
        <v>4.6788321167883211</v>
      </c>
      <c r="I99">
        <f>'Career Bowling'!J104</f>
        <v>24.90909090909091</v>
      </c>
      <c r="J99" t="str">
        <f>'Career Bowling'!K104</f>
        <v>5/18</v>
      </c>
      <c r="K99">
        <f>'Career Bowling'!L104</f>
        <v>1</v>
      </c>
      <c r="L99">
        <f>'Career Bowling'!M104</f>
        <v>0</v>
      </c>
      <c r="M99">
        <f>'Career Bowling'!N104</f>
        <v>0</v>
      </c>
      <c r="N99">
        <f>'Career Bowling'!O104</f>
        <v>5</v>
      </c>
      <c r="O99">
        <f>'Career Bowling'!P104</f>
        <v>18</v>
      </c>
    </row>
    <row r="100" spans="1:15" x14ac:dyDescent="0.2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Bowling'!H105</f>
        <v>17.29032258064516</v>
      </c>
      <c r="H100">
        <f>'Career Bowling'!I105</f>
        <v>2.6934673366834172</v>
      </c>
      <c r="I100">
        <f>'Career Bowling'!J105</f>
        <v>38.516129032258064</v>
      </c>
      <c r="J100" t="str">
        <f>'Career Bowling'!K105</f>
        <v>4/24</v>
      </c>
      <c r="K100">
        <f>'Career Bowling'!L105</f>
        <v>0</v>
      </c>
      <c r="L100">
        <f>'Career Bowling'!M105</f>
        <v>0</v>
      </c>
      <c r="M100">
        <f>'Career Bowling'!N105</f>
        <v>0</v>
      </c>
      <c r="N100">
        <f>'Career Bowling'!O105</f>
        <v>4</v>
      </c>
      <c r="O100">
        <f>'Career Bowling'!P105</f>
        <v>24</v>
      </c>
    </row>
    <row r="101" spans="1:15" x14ac:dyDescent="0.2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Bowling'!H106</f>
        <v>27.190140845070424</v>
      </c>
      <c r="H101">
        <f>'Career Bowling'!I106</f>
        <v>4.9373401534526851</v>
      </c>
      <c r="I101">
        <f>'Career Bowling'!J106</f>
        <v>33.04225352112676</v>
      </c>
      <c r="J101" t="str">
        <f>'Career Bowling'!K106</f>
        <v>8/84</v>
      </c>
      <c r="K101">
        <f>'Career Bowling'!L106</f>
        <v>1</v>
      </c>
      <c r="L101">
        <f>'Career Bowling'!M106</f>
        <v>40</v>
      </c>
      <c r="M101">
        <f>'Career Bowling'!N106</f>
        <v>6</v>
      </c>
      <c r="N101">
        <f>'Career Bowling'!O106</f>
        <v>8</v>
      </c>
      <c r="O101">
        <f>'Career Bowling'!P106</f>
        <v>84</v>
      </c>
    </row>
    <row r="102" spans="1:15" x14ac:dyDescent="0.2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Bowling'!H107</f>
        <v>18</v>
      </c>
      <c r="H102">
        <f>'Career Bowling'!I107</f>
        <v>6</v>
      </c>
      <c r="I102">
        <f>'Career Bowling'!J107</f>
        <v>18</v>
      </c>
      <c r="J102" t="str">
        <f>'Career Bowling'!K107</f>
        <v>1/18</v>
      </c>
      <c r="K102">
        <f>'Career Bowling'!L107</f>
        <v>0</v>
      </c>
      <c r="L102">
        <f>'Career Bowling'!M107</f>
        <v>0</v>
      </c>
      <c r="M102">
        <f>'Career Bowling'!N107</f>
        <v>0</v>
      </c>
      <c r="N102">
        <f>'Career Bowling'!O107</f>
        <v>1</v>
      </c>
      <c r="O102">
        <f>'Career Bowling'!P107</f>
        <v>18</v>
      </c>
    </row>
    <row r="103" spans="1:15" x14ac:dyDescent="0.2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Bowling'!H108</f>
        <v>15.75</v>
      </c>
      <c r="H103">
        <f>'Career Bowling'!I108</f>
        <v>4.2</v>
      </c>
      <c r="I103">
        <f>'Career Bowling'!J108</f>
        <v>22.5</v>
      </c>
      <c r="J103" t="str">
        <f>'Career Bowling'!K108</f>
        <v>2/2</v>
      </c>
      <c r="K103">
        <f>'Career Bowling'!L108</f>
        <v>0</v>
      </c>
      <c r="L103">
        <f>'Career Bowling'!M108</f>
        <v>0</v>
      </c>
      <c r="M103">
        <f>'Career Bowling'!N108</f>
        <v>0</v>
      </c>
      <c r="N103">
        <f>'Career Bowling'!O108</f>
        <v>2</v>
      </c>
      <c r="O103">
        <f>'Career Bowling'!P108</f>
        <v>2</v>
      </c>
    </row>
    <row r="104" spans="1:15" x14ac:dyDescent="0.2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Bowling'!H109</f>
        <v>32.454545454545453</v>
      </c>
      <c r="H104">
        <f>'Career Bowling'!I109</f>
        <v>6.865384615384615</v>
      </c>
      <c r="I104">
        <f>'Career Bowling'!J109</f>
        <v>28.363636363636363</v>
      </c>
      <c r="J104" t="str">
        <f>'Career Bowling'!K109</f>
        <v>5/24</v>
      </c>
      <c r="K104">
        <f>'Career Bowling'!L109</f>
        <v>1</v>
      </c>
      <c r="L104">
        <f>'Career Bowling'!M109</f>
        <v>0</v>
      </c>
      <c r="M104">
        <f>'Career Bowling'!N109</f>
        <v>0</v>
      </c>
      <c r="N104">
        <f>'Career Bowling'!O109</f>
        <v>5</v>
      </c>
      <c r="O104">
        <f>'Career Bowling'!P109</f>
        <v>24</v>
      </c>
    </row>
    <row r="105" spans="1:15" x14ac:dyDescent="0.2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Bowling'!H110</f>
        <v>9.5399999999999991</v>
      </c>
      <c r="H105">
        <f>'Career Bowling'!I110</f>
        <v>2.8562874251497008</v>
      </c>
      <c r="I105">
        <f>'Career Bowling'!J110</f>
        <v>20.04</v>
      </c>
      <c r="J105" t="str">
        <f>'Career Bowling'!K110</f>
        <v>6/25</v>
      </c>
      <c r="K105">
        <f>'Career Bowling'!L110</f>
        <v>3</v>
      </c>
      <c r="L105">
        <f>'Career Bowling'!M110</f>
        <v>1</v>
      </c>
      <c r="M105">
        <f>'Career Bowling'!N110</f>
        <v>0</v>
      </c>
      <c r="N105">
        <f>'Career Bowling'!O110</f>
        <v>6</v>
      </c>
      <c r="O105">
        <f>'Career Bowling'!P110</f>
        <v>25</v>
      </c>
    </row>
    <row r="106" spans="1:15" x14ac:dyDescent="0.2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 t="str">
        <f>'Career Bowling'!H111</f>
        <v>-</v>
      </c>
      <c r="H106">
        <f>'Career Bowling'!I111</f>
        <v>7.8571428571428568</v>
      </c>
      <c r="I106" t="str">
        <f>'Career Bowling'!J111</f>
        <v>-</v>
      </c>
      <c r="J106" t="str">
        <f>'Career Bowling'!K111</f>
        <v>0/7</v>
      </c>
      <c r="K106">
        <f>'Career Bowling'!L111</f>
        <v>0</v>
      </c>
      <c r="L106">
        <f>'Career Bowling'!M111</f>
        <v>5</v>
      </c>
      <c r="M106">
        <f>'Career Bowling'!N111</f>
        <v>0</v>
      </c>
      <c r="N106">
        <f>'Career Bowling'!O111</f>
        <v>0</v>
      </c>
      <c r="O106">
        <f>'Career Bowling'!P111</f>
        <v>7</v>
      </c>
    </row>
    <row r="107" spans="1:15" x14ac:dyDescent="0.2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 t="str">
        <f>'Career Bowling'!H112</f>
        <v>-</v>
      </c>
      <c r="H107">
        <f>'Career Bowling'!I112</f>
        <v>11</v>
      </c>
      <c r="I107" t="str">
        <f>'Career Bowling'!J112</f>
        <v>-</v>
      </c>
      <c r="J107" t="str">
        <f>'Career Bowling'!K112</f>
        <v>0/11</v>
      </c>
      <c r="K107">
        <f>'Career Bowling'!L112</f>
        <v>0</v>
      </c>
      <c r="L107">
        <f>'Career Bowling'!M112</f>
        <v>2</v>
      </c>
      <c r="M107">
        <f>'Career Bowling'!N112</f>
        <v>0</v>
      </c>
      <c r="N107">
        <f>'Career Bowling'!O112</f>
        <v>0</v>
      </c>
      <c r="O107">
        <f>'Career Bowling'!P112</f>
        <v>11</v>
      </c>
    </row>
    <row r="108" spans="1:15" x14ac:dyDescent="0.2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Bowling'!H113</f>
        <v>42.833333333333336</v>
      </c>
      <c r="H108">
        <f>'Career Bowling'!I113</f>
        <v>6.8230088495575218</v>
      </c>
      <c r="I108">
        <f>'Career Bowling'!J113</f>
        <v>37.666666666666664</v>
      </c>
      <c r="J108" t="str">
        <f>'Career Bowling'!K113</f>
        <v>2/22</v>
      </c>
      <c r="K108">
        <f>'Career Bowling'!L113</f>
        <v>0</v>
      </c>
      <c r="L108">
        <f>'Career Bowling'!M113</f>
        <v>0</v>
      </c>
      <c r="M108">
        <f>'Career Bowling'!N113</f>
        <v>0</v>
      </c>
      <c r="N108">
        <f>'Career Bowling'!O113</f>
        <v>2</v>
      </c>
      <c r="O108">
        <f>'Career Bowling'!P113</f>
        <v>22</v>
      </c>
    </row>
    <row r="109" spans="1:15" x14ac:dyDescent="0.2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Bowling'!H114</f>
        <v>0</v>
      </c>
      <c r="H109" t="str">
        <f>'Career Bowling'!I114</f>
        <v>-</v>
      </c>
      <c r="I109">
        <f>'Career Bowling'!J114</f>
        <v>6</v>
      </c>
      <c r="J109" t="str">
        <f>'Career Bowling'!K114</f>
        <v>1/</v>
      </c>
      <c r="K109">
        <f>'Career Bowling'!L114</f>
        <v>0</v>
      </c>
      <c r="L109">
        <f>'Career Bowling'!M114</f>
        <v>0</v>
      </c>
      <c r="M109">
        <f>'Career Bowling'!N114</f>
        <v>0</v>
      </c>
      <c r="N109">
        <f>'Career Bowling'!O114</f>
        <v>1</v>
      </c>
      <c r="O109" t="str">
        <f>'Career Bowling'!P114</f>
        <v/>
      </c>
    </row>
    <row r="110" spans="1:15" x14ac:dyDescent="0.2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 t="str">
        <f>'Career Bowling'!H115</f>
        <v>-</v>
      </c>
      <c r="H110" t="str">
        <f>'Career Bowling'!I115</f>
        <v>-</v>
      </c>
      <c r="I110" t="str">
        <f>'Career Bowling'!J115</f>
        <v>-</v>
      </c>
      <c r="J110" t="str">
        <f>'Career Bowling'!K115</f>
        <v>-</v>
      </c>
      <c r="K110">
        <f>'Career Bowling'!L115</f>
        <v>0</v>
      </c>
      <c r="L110">
        <f>'Career Bowling'!M115</f>
        <v>0</v>
      </c>
      <c r="M110">
        <f>'Career Bowling'!N115</f>
        <v>0</v>
      </c>
      <c r="N110" t="str">
        <f>'Career Bowling'!O115</f>
        <v>-</v>
      </c>
      <c r="O110" t="str">
        <f>'Career Bowling'!P115</f>
        <v>-</v>
      </c>
    </row>
    <row r="111" spans="1:15" x14ac:dyDescent="0.2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Bowling'!H116</f>
        <v>46.666666666666664</v>
      </c>
      <c r="H111">
        <f>'Career Bowling'!I116</f>
        <v>6.0869565217391308</v>
      </c>
      <c r="I111">
        <f>'Career Bowling'!J116</f>
        <v>46</v>
      </c>
      <c r="J111" t="str">
        <f>'Career Bowling'!K116</f>
        <v>1/check</v>
      </c>
      <c r="K111">
        <f>'Career Bowling'!L116</f>
        <v>0</v>
      </c>
      <c r="L111">
        <f>'Career Bowling'!M116</f>
        <v>5</v>
      </c>
      <c r="M111">
        <f>'Career Bowling'!N116</f>
        <v>2</v>
      </c>
      <c r="N111">
        <f>'Career Bowling'!O116</f>
        <v>1</v>
      </c>
      <c r="O111" t="str">
        <f>'Career Bowling'!P116</f>
        <v>check</v>
      </c>
    </row>
    <row r="112" spans="1:15" x14ac:dyDescent="0.2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Bowling'!H117</f>
        <v>16</v>
      </c>
      <c r="H112">
        <f>'Career Bowling'!I117</f>
        <v>2</v>
      </c>
      <c r="I112">
        <f>'Career Bowling'!J117</f>
        <v>48</v>
      </c>
      <c r="J112" t="str">
        <f>'Career Bowling'!K117</f>
        <v>1/16</v>
      </c>
      <c r="K112">
        <f>'Career Bowling'!L117</f>
        <v>0</v>
      </c>
      <c r="L112">
        <f>'Career Bowling'!M117</f>
        <v>0</v>
      </c>
      <c r="M112">
        <f>'Career Bowling'!N117</f>
        <v>0</v>
      </c>
      <c r="N112">
        <f>'Career Bowling'!O117</f>
        <v>1</v>
      </c>
      <c r="O112">
        <f>'Career Bowling'!P117</f>
        <v>16</v>
      </c>
    </row>
    <row r="113" spans="1:15" x14ac:dyDescent="0.2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 t="str">
        <f>'Career Bowling'!H118</f>
        <v>-</v>
      </c>
      <c r="H113" t="str">
        <f>'Career Bowling'!I118</f>
        <v>-</v>
      </c>
      <c r="I113" t="str">
        <f>'Career Bowling'!J118</f>
        <v>-</v>
      </c>
      <c r="J113" t="str">
        <f>'Career Bowling'!K118</f>
        <v>-</v>
      </c>
      <c r="K113">
        <f>'Career Bowling'!L118</f>
        <v>0</v>
      </c>
      <c r="L113">
        <f>'Career Bowling'!M118</f>
        <v>0</v>
      </c>
      <c r="M113">
        <f>'Career Bowling'!N118</f>
        <v>0</v>
      </c>
      <c r="N113" t="str">
        <f>'Career Bowling'!O118</f>
        <v>-</v>
      </c>
      <c r="O113" t="str">
        <f>'Career Bowling'!P118</f>
        <v>-</v>
      </c>
    </row>
    <row r="114" spans="1:15" x14ac:dyDescent="0.2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 t="str">
        <f>'Career Bowling'!H119</f>
        <v>-</v>
      </c>
      <c r="H114" t="str">
        <f>'Career Bowling'!I119</f>
        <v>-</v>
      </c>
      <c r="I114" t="str">
        <f>'Career Bowling'!J119</f>
        <v>-</v>
      </c>
      <c r="J114" t="str">
        <f>'Career Bowling'!K119</f>
        <v>-</v>
      </c>
      <c r="K114">
        <f>'Career Bowling'!L119</f>
        <v>0</v>
      </c>
      <c r="L114">
        <f>'Career Bowling'!M119</f>
        <v>0</v>
      </c>
      <c r="M114">
        <f>'Career Bowling'!N119</f>
        <v>0</v>
      </c>
      <c r="N114" t="str">
        <f>'Career Bowling'!O119</f>
        <v>-</v>
      </c>
      <c r="O114" t="str">
        <f>'Career Bowling'!P119</f>
        <v>-</v>
      </c>
    </row>
    <row r="115" spans="1:15" x14ac:dyDescent="0.2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 t="str">
        <f>'Career Bowling'!H120</f>
        <v>-</v>
      </c>
      <c r="H115">
        <f>'Career Bowling'!I120</f>
        <v>3.5</v>
      </c>
      <c r="I115" t="str">
        <f>'Career Bowling'!J120</f>
        <v>-</v>
      </c>
      <c r="J115" t="str">
        <f>'Career Bowling'!K120</f>
        <v>0/14</v>
      </c>
      <c r="K115">
        <f>'Career Bowling'!L120</f>
        <v>0</v>
      </c>
      <c r="L115">
        <f>'Career Bowling'!M120</f>
        <v>0</v>
      </c>
      <c r="M115">
        <f>'Career Bowling'!N120</f>
        <v>0</v>
      </c>
      <c r="N115">
        <f>'Career Bowling'!O120</f>
        <v>0</v>
      </c>
      <c r="O115">
        <f>'Career Bowling'!P120</f>
        <v>14</v>
      </c>
    </row>
    <row r="116" spans="1:15" x14ac:dyDescent="0.2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 t="str">
        <f>'Career Bowling'!H121</f>
        <v>-</v>
      </c>
      <c r="H116" t="str">
        <f>'Career Bowling'!I121</f>
        <v>-</v>
      </c>
      <c r="I116" t="str">
        <f>'Career Bowling'!J121</f>
        <v>-</v>
      </c>
      <c r="J116" t="str">
        <f>'Career Bowling'!K121</f>
        <v>-</v>
      </c>
      <c r="K116">
        <f>'Career Bowling'!L121</f>
        <v>0</v>
      </c>
      <c r="L116">
        <f>'Career Bowling'!M121</f>
        <v>0</v>
      </c>
      <c r="M116">
        <f>'Career Bowling'!N121</f>
        <v>0</v>
      </c>
      <c r="N116" t="str">
        <f>'Career Bowling'!O121</f>
        <v>-</v>
      </c>
      <c r="O116" t="str">
        <f>'Career Bowling'!P121</f>
        <v>-</v>
      </c>
    </row>
    <row r="117" spans="1:15" x14ac:dyDescent="0.2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Bowling'!H122</f>
        <v>35</v>
      </c>
      <c r="H117">
        <f>'Career Bowling'!I122</f>
        <v>5</v>
      </c>
      <c r="I117">
        <f>'Career Bowling'!J122</f>
        <v>42</v>
      </c>
      <c r="J117" t="str">
        <f>'Career Bowling'!K122</f>
        <v>1/35</v>
      </c>
      <c r="K117">
        <f>'Career Bowling'!L122</f>
        <v>0</v>
      </c>
      <c r="L117">
        <f>'Career Bowling'!M122</f>
        <v>0</v>
      </c>
      <c r="M117">
        <f>'Career Bowling'!N122</f>
        <v>0</v>
      </c>
      <c r="N117">
        <f>'Career Bowling'!O122</f>
        <v>1</v>
      </c>
      <c r="O117">
        <f>'Career Bowling'!P122</f>
        <v>35</v>
      </c>
    </row>
    <row r="118" spans="1:15" x14ac:dyDescent="0.2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 t="str">
        <f>'Career Bowling'!H123</f>
        <v>-</v>
      </c>
      <c r="H118">
        <f>'Career Bowling'!I123</f>
        <v>15</v>
      </c>
      <c r="I118" t="str">
        <f>'Career Bowling'!J123</f>
        <v>-</v>
      </c>
      <c r="J118" t="str">
        <f>'Career Bowling'!K123</f>
        <v>0/15</v>
      </c>
      <c r="K118">
        <f>'Career Bowling'!L123</f>
        <v>0</v>
      </c>
      <c r="L118">
        <f>'Career Bowling'!M123</f>
        <v>0</v>
      </c>
      <c r="M118">
        <f>'Career Bowling'!N123</f>
        <v>0</v>
      </c>
      <c r="N118">
        <f>'Career Bowling'!O123</f>
        <v>0</v>
      </c>
      <c r="O118">
        <f>'Career Bowling'!P123</f>
        <v>15</v>
      </c>
    </row>
    <row r="119" spans="1:15" x14ac:dyDescent="0.2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Bowling'!H124</f>
        <v>51.125</v>
      </c>
      <c r="H119">
        <f>'Career Bowling'!I124</f>
        <v>6.6721044045677003</v>
      </c>
      <c r="I119">
        <f>'Career Bowling'!J124</f>
        <v>45.974999999999994</v>
      </c>
      <c r="J119" t="str">
        <f>'Career Bowling'!K124</f>
        <v>3/3</v>
      </c>
      <c r="K119">
        <f>'Career Bowling'!L124</f>
        <v>0</v>
      </c>
      <c r="L119">
        <f>'Career Bowling'!M124</f>
        <v>30</v>
      </c>
      <c r="M119">
        <f>'Career Bowling'!N124</f>
        <v>9</v>
      </c>
      <c r="N119">
        <f>'Career Bowling'!O124</f>
        <v>3</v>
      </c>
      <c r="O119">
        <f>'Career Bowling'!P124</f>
        <v>3</v>
      </c>
    </row>
    <row r="120" spans="1:15" x14ac:dyDescent="0.2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 t="str">
        <f>'Career Bowling'!H125</f>
        <v>-</v>
      </c>
      <c r="H120" t="str">
        <f>'Career Bowling'!I125</f>
        <v>-</v>
      </c>
      <c r="I120" t="str">
        <f>'Career Bowling'!J125</f>
        <v>-</v>
      </c>
      <c r="J120" t="str">
        <f>'Career Bowling'!K125</f>
        <v>-</v>
      </c>
      <c r="K120">
        <f>'Career Bowling'!L125</f>
        <v>0</v>
      </c>
      <c r="L120">
        <f>'Career Bowling'!M125</f>
        <v>0</v>
      </c>
      <c r="M120">
        <f>'Career Bowling'!N125</f>
        <v>0</v>
      </c>
      <c r="N120" t="str">
        <f>'Career Bowling'!O125</f>
        <v>-</v>
      </c>
      <c r="O120" t="str">
        <f>'Career Bowling'!P125</f>
        <v>-</v>
      </c>
    </row>
    <row r="121" spans="1:15" x14ac:dyDescent="0.2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Bowling'!H126</f>
        <v>34.799999999999997</v>
      </c>
      <c r="H121">
        <f>'Career Bowling'!I126</f>
        <v>5.612903225806452</v>
      </c>
      <c r="I121">
        <f>'Career Bowling'!J126</f>
        <v>37.200000000000003</v>
      </c>
      <c r="J121" t="str">
        <f>'Career Bowling'!K126</f>
        <v>2/10</v>
      </c>
      <c r="K121">
        <f>'Career Bowling'!L126</f>
        <v>0</v>
      </c>
      <c r="L121">
        <f>'Career Bowling'!M126</f>
        <v>15</v>
      </c>
      <c r="M121">
        <f>'Career Bowling'!N126</f>
        <v>0</v>
      </c>
      <c r="N121">
        <f>'Career Bowling'!O126</f>
        <v>2</v>
      </c>
      <c r="O121">
        <f>'Career Bowling'!P126</f>
        <v>10</v>
      </c>
    </row>
    <row r="122" spans="1:15" x14ac:dyDescent="0.2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Bowling'!H127</f>
        <v>26.265822784810126</v>
      </c>
      <c r="H122">
        <f>'Career Bowling'!I127</f>
        <v>4.296066252587992</v>
      </c>
      <c r="I122">
        <f>'Career Bowling'!J127</f>
        <v>36.683544303797468</v>
      </c>
      <c r="J122" t="str">
        <f>'Career Bowling'!K127</f>
        <v>3/9</v>
      </c>
      <c r="K122">
        <f>'Career Bowling'!L127</f>
        <v>0</v>
      </c>
      <c r="L122">
        <f>'Career Bowling'!M127</f>
        <v>0</v>
      </c>
      <c r="M122">
        <f>'Career Bowling'!N127</f>
        <v>0</v>
      </c>
      <c r="N122">
        <f>'Career Bowling'!O127</f>
        <v>3</v>
      </c>
      <c r="O122">
        <f>'Career Bowling'!P127</f>
        <v>9</v>
      </c>
    </row>
    <row r="123" spans="1:15" x14ac:dyDescent="0.2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 t="str">
        <f>'Career Bowling'!H128</f>
        <v>-</v>
      </c>
      <c r="H123">
        <f>'Career Bowling'!I128</f>
        <v>6</v>
      </c>
      <c r="I123" t="str">
        <f>'Career Bowling'!J128</f>
        <v>-</v>
      </c>
      <c r="J123" t="str">
        <f>'Career Bowling'!K128</f>
        <v>0/24</v>
      </c>
      <c r="K123">
        <f>'Career Bowling'!L128</f>
        <v>0</v>
      </c>
      <c r="L123">
        <f>'Career Bowling'!M128</f>
        <v>0</v>
      </c>
      <c r="M123">
        <f>'Career Bowling'!N128</f>
        <v>0</v>
      </c>
      <c r="N123">
        <f>'Career Bowling'!O128</f>
        <v>0</v>
      </c>
      <c r="O123">
        <f>'Career Bowling'!P128</f>
        <v>24</v>
      </c>
    </row>
    <row r="124" spans="1:15" x14ac:dyDescent="0.2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Bowling'!H129</f>
        <v>13.666666666666666</v>
      </c>
      <c r="H124">
        <f>'Career Bowling'!I129</f>
        <v>5.8571428571428568</v>
      </c>
      <c r="I124">
        <f>'Career Bowling'!J129</f>
        <v>14</v>
      </c>
      <c r="J124" t="str">
        <f>'Career Bowling'!K129</f>
        <v>4/35</v>
      </c>
      <c r="K124">
        <f>'Career Bowling'!L129</f>
        <v>0</v>
      </c>
      <c r="L124">
        <f>'Career Bowling'!M129</f>
        <v>0</v>
      </c>
      <c r="M124">
        <f>'Career Bowling'!N129</f>
        <v>0</v>
      </c>
      <c r="N124">
        <f>'Career Bowling'!O129</f>
        <v>4</v>
      </c>
      <c r="O124">
        <f>'Career Bowling'!P129</f>
        <v>35</v>
      </c>
    </row>
    <row r="125" spans="1:15" x14ac:dyDescent="0.2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Bowling'!H130</f>
        <v>29.46153846153846</v>
      </c>
      <c r="H125">
        <f>'Career Bowling'!I130</f>
        <v>2.8161764705882355</v>
      </c>
      <c r="I125">
        <f>'Career Bowling'!J130</f>
        <v>62.769230769230766</v>
      </c>
      <c r="J125" t="str">
        <f>'Career Bowling'!K130</f>
        <v>4/18</v>
      </c>
      <c r="K125">
        <f>'Career Bowling'!L130</f>
        <v>0</v>
      </c>
      <c r="L125">
        <f>'Career Bowling'!M130</f>
        <v>0</v>
      </c>
      <c r="M125">
        <f>'Career Bowling'!N130</f>
        <v>0</v>
      </c>
      <c r="N125">
        <f>'Career Bowling'!O130</f>
        <v>4</v>
      </c>
      <c r="O125">
        <f>'Career Bowling'!P130</f>
        <v>18</v>
      </c>
    </row>
    <row r="126" spans="1:15" x14ac:dyDescent="0.2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 t="str">
        <f>'Career Bowling'!H131</f>
        <v>-</v>
      </c>
      <c r="H126" t="str">
        <f>'Career Bowling'!I131</f>
        <v>-</v>
      </c>
      <c r="I126" t="str">
        <f>'Career Bowling'!J131</f>
        <v>-</v>
      </c>
      <c r="J126" t="str">
        <f>'Career Bowling'!K131</f>
        <v>-</v>
      </c>
      <c r="K126">
        <f>'Career Bowling'!L131</f>
        <v>0</v>
      </c>
      <c r="L126">
        <f>'Career Bowling'!M131</f>
        <v>0</v>
      </c>
      <c r="M126">
        <f>'Career Bowling'!N131</f>
        <v>0</v>
      </c>
      <c r="N126" t="str">
        <f>'Career Bowling'!O131</f>
        <v>-</v>
      </c>
      <c r="O126" t="str">
        <f>'Career Bowling'!P131</f>
        <v>-</v>
      </c>
    </row>
    <row r="127" spans="1:15" x14ac:dyDescent="0.2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 t="str">
        <f>'Career Bowling'!H132</f>
        <v>-</v>
      </c>
      <c r="H127">
        <f>'Career Bowling'!I132</f>
        <v>5.1428571428571432</v>
      </c>
      <c r="I127" t="str">
        <f>'Career Bowling'!J132</f>
        <v>-</v>
      </c>
      <c r="J127" t="str">
        <f>'Career Bowling'!K132</f>
        <v>0/16</v>
      </c>
      <c r="K127">
        <f>'Career Bowling'!L132</f>
        <v>0</v>
      </c>
      <c r="L127">
        <f>'Career Bowling'!M132</f>
        <v>0</v>
      </c>
      <c r="M127">
        <f>'Career Bowling'!N132</f>
        <v>0</v>
      </c>
      <c r="N127">
        <f>'Career Bowling'!O132</f>
        <v>0</v>
      </c>
      <c r="O127">
        <f>'Career Bowling'!P132</f>
        <v>16</v>
      </c>
    </row>
    <row r="128" spans="1:15" x14ac:dyDescent="0.2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Bowling'!H133</f>
        <v>23.5</v>
      </c>
      <c r="H128">
        <f>'Career Bowling'!I133</f>
        <v>5.581947743467933</v>
      </c>
      <c r="I128">
        <f>'Career Bowling'!J133</f>
        <v>25.26</v>
      </c>
      <c r="J128" t="str">
        <f>'Career Bowling'!K133</f>
        <v>2/12</v>
      </c>
      <c r="K128">
        <f>'Career Bowling'!L133</f>
        <v>0</v>
      </c>
      <c r="L128">
        <f>'Career Bowling'!M133</f>
        <v>46</v>
      </c>
      <c r="M128">
        <f>'Career Bowling'!N133</f>
        <v>11</v>
      </c>
      <c r="N128">
        <f>'Career Bowling'!O133</f>
        <v>2</v>
      </c>
      <c r="O128">
        <f>'Career Bowling'!P133</f>
        <v>12</v>
      </c>
    </row>
    <row r="129" spans="1:15" x14ac:dyDescent="0.2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Bowling'!H134</f>
        <v>23.211267605633804</v>
      </c>
      <c r="H129">
        <f>'Career Bowling'!I134</f>
        <v>4.5524861878453038</v>
      </c>
      <c r="I129">
        <f>'Career Bowling'!J134</f>
        <v>30.591549295774648</v>
      </c>
      <c r="J129" t="str">
        <f>'Career Bowling'!K134</f>
        <v>4/22</v>
      </c>
      <c r="K129">
        <f>'Career Bowling'!L134</f>
        <v>0</v>
      </c>
      <c r="L129">
        <f>'Career Bowling'!M134</f>
        <v>0</v>
      </c>
      <c r="M129">
        <f>'Career Bowling'!N134</f>
        <v>0</v>
      </c>
      <c r="N129">
        <f>'Career Bowling'!O134</f>
        <v>4</v>
      </c>
      <c r="O129">
        <f>'Career Bowling'!P134</f>
        <v>22</v>
      </c>
    </row>
    <row r="130" spans="1:15" x14ac:dyDescent="0.2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 t="str">
        <f>'Career Bowling'!H135</f>
        <v>-</v>
      </c>
      <c r="H130">
        <f>'Career Bowling'!I135</f>
        <v>1</v>
      </c>
      <c r="I130" t="str">
        <f>'Career Bowling'!J135</f>
        <v>-</v>
      </c>
      <c r="J130" t="str">
        <f>'Career Bowling'!K135</f>
        <v>0/1</v>
      </c>
      <c r="K130">
        <f>'Career Bowling'!L135</f>
        <v>0</v>
      </c>
      <c r="L130">
        <f>'Career Bowling'!M135</f>
        <v>0</v>
      </c>
      <c r="M130">
        <f>'Career Bowling'!N135</f>
        <v>0</v>
      </c>
      <c r="N130">
        <f>'Career Bowling'!O135</f>
        <v>0</v>
      </c>
      <c r="O130">
        <f>'Career Bowling'!P135</f>
        <v>1</v>
      </c>
    </row>
    <row r="131" spans="1:15" x14ac:dyDescent="0.2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 t="str">
        <f>'Career Bowling'!H136</f>
        <v>-</v>
      </c>
      <c r="H131">
        <f>'Career Bowling'!I136</f>
        <v>7</v>
      </c>
      <c r="I131" t="str">
        <f>'Career Bowling'!J136</f>
        <v>-</v>
      </c>
      <c r="J131" t="str">
        <f>'Career Bowling'!K136</f>
        <v>-</v>
      </c>
      <c r="K131">
        <f>'Career Bowling'!L136</f>
        <v>0</v>
      </c>
      <c r="L131">
        <f>'Career Bowling'!M136</f>
        <v>0</v>
      </c>
      <c r="M131">
        <f>'Career Bowling'!N136</f>
        <v>0</v>
      </c>
      <c r="N131" t="str">
        <f>'Career Bowling'!O136</f>
        <v>-</v>
      </c>
      <c r="O131" t="str">
        <f>'Career Bowling'!P136</f>
        <v>-</v>
      </c>
    </row>
    <row r="132" spans="1:15" x14ac:dyDescent="0.2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Bowling'!H137</f>
        <v>16.333333333333332</v>
      </c>
      <c r="H132">
        <f>'Career Bowling'!I137</f>
        <v>3.7430555555555554</v>
      </c>
      <c r="I132">
        <f>'Career Bowling'!J137</f>
        <v>26.181818181818183</v>
      </c>
      <c r="J132" t="str">
        <f>'Career Bowling'!K137</f>
        <v>6/18</v>
      </c>
      <c r="K132">
        <f>'Career Bowling'!L137</f>
        <v>1</v>
      </c>
      <c r="L132">
        <f>'Career Bowling'!M137</f>
        <v>0</v>
      </c>
      <c r="M132">
        <f>'Career Bowling'!N137</f>
        <v>0</v>
      </c>
      <c r="N132">
        <f>'Career Bowling'!O137</f>
        <v>6</v>
      </c>
      <c r="O132">
        <f>'Career Bowling'!P137</f>
        <v>18</v>
      </c>
    </row>
    <row r="133" spans="1:15" x14ac:dyDescent="0.2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Bowling'!H138</f>
        <v>38</v>
      </c>
      <c r="H133">
        <f>'Career Bowling'!I138</f>
        <v>4.75</v>
      </c>
      <c r="I133">
        <f>'Career Bowling'!J138</f>
        <v>48</v>
      </c>
      <c r="J133" t="str">
        <f>'Career Bowling'!K138</f>
        <v>1/38</v>
      </c>
      <c r="K133">
        <f>'Career Bowling'!L138</f>
        <v>0</v>
      </c>
      <c r="L133">
        <f>'Career Bowling'!M138</f>
        <v>0</v>
      </c>
      <c r="M133">
        <f>'Career Bowling'!N138</f>
        <v>0</v>
      </c>
      <c r="N133">
        <f>'Career Bowling'!O138</f>
        <v>1</v>
      </c>
      <c r="O133">
        <f>'Career Bowling'!P138</f>
        <v>38</v>
      </c>
    </row>
    <row r="134" spans="1:15" x14ac:dyDescent="0.2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 t="str">
        <f>'Career Bowling'!H139</f>
        <v>-</v>
      </c>
      <c r="H134" t="str">
        <f>'Career Bowling'!I139</f>
        <v>-</v>
      </c>
      <c r="I134" t="str">
        <f>'Career Bowling'!J139</f>
        <v>-</v>
      </c>
      <c r="J134" t="str">
        <f>'Career Bowling'!K139</f>
        <v>-</v>
      </c>
      <c r="K134">
        <f>'Career Bowling'!L139</f>
        <v>0</v>
      </c>
      <c r="L134">
        <f>'Career Bowling'!M139</f>
        <v>0</v>
      </c>
      <c r="M134">
        <f>'Career Bowling'!N139</f>
        <v>0</v>
      </c>
      <c r="N134" t="str">
        <f>'Career Bowling'!O139</f>
        <v>-</v>
      </c>
      <c r="O134" t="str">
        <f>'Career Bowling'!P139</f>
        <v>-</v>
      </c>
    </row>
    <row r="135" spans="1:15" x14ac:dyDescent="0.2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Bowling'!H140</f>
        <v>45.5</v>
      </c>
      <c r="H135">
        <f>'Career Bowling'!I140</f>
        <v>6.5</v>
      </c>
      <c r="I135">
        <f>'Career Bowling'!J140</f>
        <v>42</v>
      </c>
      <c r="J135" t="str">
        <f>'Career Bowling'!K140</f>
        <v>2/21</v>
      </c>
      <c r="K135">
        <f>'Career Bowling'!L140</f>
        <v>0</v>
      </c>
      <c r="L135">
        <f>'Career Bowling'!M140</f>
        <v>0</v>
      </c>
      <c r="M135">
        <f>'Career Bowling'!N140</f>
        <v>0</v>
      </c>
      <c r="N135">
        <f>'Career Bowling'!O140</f>
        <v>2</v>
      </c>
      <c r="O135">
        <f>'Career Bowling'!P140</f>
        <v>21</v>
      </c>
    </row>
    <row r="136" spans="1:15" x14ac:dyDescent="0.2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Bowling'!H141</f>
        <v>22.096774193548388</v>
      </c>
      <c r="H136">
        <f>'Career Bowling'!I141</f>
        <v>5.2210365853658542</v>
      </c>
      <c r="I136">
        <f>'Career Bowling'!J141</f>
        <v>25.393548387096772</v>
      </c>
      <c r="J136" t="str">
        <f>'Career Bowling'!K141</f>
        <v>5/33</v>
      </c>
      <c r="K136">
        <f>'Career Bowling'!L141</f>
        <v>2</v>
      </c>
      <c r="L136">
        <f>'Career Bowling'!M141</f>
        <v>59</v>
      </c>
      <c r="M136">
        <f>'Career Bowling'!N141</f>
        <v>5</v>
      </c>
      <c r="N136">
        <f>'Career Bowling'!O141</f>
        <v>5</v>
      </c>
      <c r="O136">
        <f>'Career Bowling'!P141</f>
        <v>33</v>
      </c>
    </row>
    <row r="137" spans="1:15" x14ac:dyDescent="0.2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 t="str">
        <f>'Career Bowling'!H142</f>
        <v>-</v>
      </c>
      <c r="H137" t="str">
        <f>'Career Bowling'!I142</f>
        <v>-</v>
      </c>
      <c r="I137" t="str">
        <f>'Career Bowling'!J142</f>
        <v>-</v>
      </c>
      <c r="J137" t="str">
        <f>'Career Bowling'!K142</f>
        <v>-</v>
      </c>
      <c r="K137">
        <f>'Career Bowling'!L142</f>
        <v>0</v>
      </c>
      <c r="L137">
        <f>'Career Bowling'!M142</f>
        <v>0</v>
      </c>
      <c r="M137">
        <f>'Career Bowling'!N142</f>
        <v>0</v>
      </c>
      <c r="N137" t="str">
        <f>'Career Bowling'!O142</f>
        <v>-</v>
      </c>
      <c r="O137" t="str">
        <f>'Career Bowling'!P142</f>
        <v>-</v>
      </c>
    </row>
    <row r="138" spans="1:15" x14ac:dyDescent="0.2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Bowling'!H143</f>
        <v>26.75</v>
      </c>
      <c r="H138">
        <f>'Career Bowling'!I143</f>
        <v>6.6666666666666661</v>
      </c>
      <c r="I138">
        <f>'Career Bowling'!J143</f>
        <v>24.075000000000003</v>
      </c>
      <c r="J138" t="str">
        <f>'Career Bowling'!K143</f>
        <v>4/23</v>
      </c>
      <c r="K138">
        <f>'Career Bowling'!L143</f>
        <v>0</v>
      </c>
      <c r="L138">
        <f>'Career Bowling'!M143</f>
        <v>12</v>
      </c>
      <c r="M138">
        <f>'Career Bowling'!N143</f>
        <v>0</v>
      </c>
      <c r="N138">
        <f>'Career Bowling'!O143</f>
        <v>4</v>
      </c>
      <c r="O138">
        <f>'Career Bowling'!P143</f>
        <v>23</v>
      </c>
    </row>
    <row r="139" spans="1:15" x14ac:dyDescent="0.2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Bowling'!H144</f>
        <v>15.655948553054662</v>
      </c>
      <c r="H139">
        <f>'Career Bowling'!I144</f>
        <v>3.5052733882869589</v>
      </c>
      <c r="I139">
        <f>'Career Bowling'!J144</f>
        <v>26.798392282958197</v>
      </c>
      <c r="J139" t="str">
        <f>'Career Bowling'!K144</f>
        <v>7/43</v>
      </c>
      <c r="K139">
        <f>'Career Bowling'!L144</f>
        <v>18</v>
      </c>
      <c r="L139">
        <f>'Career Bowling'!M144</f>
        <v>0</v>
      </c>
      <c r="M139">
        <f>'Career Bowling'!N144</f>
        <v>0</v>
      </c>
      <c r="N139">
        <f>'Career Bowling'!O144</f>
        <v>7</v>
      </c>
      <c r="O139">
        <f>'Career Bowling'!P144</f>
        <v>43</v>
      </c>
    </row>
    <row r="140" spans="1:15" x14ac:dyDescent="0.2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Bowling'!H145</f>
        <v>20.454545454545453</v>
      </c>
      <c r="H140">
        <f>'Career Bowling'!I145</f>
        <v>3.75</v>
      </c>
      <c r="I140">
        <f>'Career Bowling'!J145</f>
        <v>32.727272727272727</v>
      </c>
      <c r="J140" t="str">
        <f>'Career Bowling'!K145</f>
        <v>3/36</v>
      </c>
      <c r="K140">
        <f>'Career Bowling'!L145</f>
        <v>0</v>
      </c>
      <c r="L140">
        <f>'Career Bowling'!M145</f>
        <v>41</v>
      </c>
      <c r="M140">
        <f>'Career Bowling'!N145</f>
        <v>14</v>
      </c>
      <c r="N140">
        <f>'Career Bowling'!O145</f>
        <v>3</v>
      </c>
      <c r="O140">
        <f>'Career Bowling'!P145</f>
        <v>36</v>
      </c>
    </row>
    <row r="141" spans="1:15" x14ac:dyDescent="0.2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 t="str">
        <f>'Career Bowling'!H146</f>
        <v>-</v>
      </c>
      <c r="H141" t="str">
        <f>'Career Bowling'!I146</f>
        <v>-</v>
      </c>
      <c r="I141" t="str">
        <f>'Career Bowling'!J146</f>
        <v>-</v>
      </c>
      <c r="J141" t="str">
        <f>'Career Bowling'!K146</f>
        <v>-</v>
      </c>
      <c r="K141">
        <f>'Career Bowling'!L146</f>
        <v>0</v>
      </c>
      <c r="L141">
        <f>'Career Bowling'!M146</f>
        <v>0</v>
      </c>
      <c r="M141">
        <f>'Career Bowling'!N146</f>
        <v>0</v>
      </c>
      <c r="N141" t="str">
        <f>'Career Bowling'!O146</f>
        <v>-</v>
      </c>
      <c r="O141" t="str">
        <f>'Career Bowling'!P146</f>
        <v>-</v>
      </c>
    </row>
    <row r="142" spans="1:15" x14ac:dyDescent="0.2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 t="str">
        <f>'Career Bowling'!H147</f>
        <v>-</v>
      </c>
      <c r="H142">
        <f>'Career Bowling'!I147</f>
        <v>5.5</v>
      </c>
      <c r="I142" t="str">
        <f>'Career Bowling'!J147</f>
        <v>-</v>
      </c>
      <c r="J142" t="str">
        <f>'Career Bowling'!K147</f>
        <v>0/11</v>
      </c>
      <c r="K142">
        <f>'Career Bowling'!L147</f>
        <v>0</v>
      </c>
      <c r="L142">
        <f>'Career Bowling'!M147</f>
        <v>0</v>
      </c>
      <c r="M142">
        <f>'Career Bowling'!N147</f>
        <v>0</v>
      </c>
      <c r="N142">
        <f>'Career Bowling'!O147</f>
        <v>0</v>
      </c>
      <c r="O142">
        <f>'Career Bowling'!P147</f>
        <v>11</v>
      </c>
    </row>
    <row r="143" spans="1:15" x14ac:dyDescent="0.2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 t="str">
        <f>'Career Bowling'!H148</f>
        <v>-</v>
      </c>
      <c r="H143" t="str">
        <f>'Career Bowling'!I148</f>
        <v>-</v>
      </c>
      <c r="I143" t="str">
        <f>'Career Bowling'!J148</f>
        <v>-</v>
      </c>
      <c r="J143" t="str">
        <f>'Career Bowling'!K148</f>
        <v>-</v>
      </c>
      <c r="K143">
        <f>'Career Bowling'!L148</f>
        <v>0</v>
      </c>
      <c r="L143">
        <f>'Career Bowling'!M148</f>
        <v>0</v>
      </c>
      <c r="M143">
        <f>'Career Bowling'!N148</f>
        <v>0</v>
      </c>
      <c r="N143" t="str">
        <f>'Career Bowling'!O148</f>
        <v>-</v>
      </c>
      <c r="O143" t="str">
        <f>'Career Bowling'!P148</f>
        <v>-</v>
      </c>
    </row>
    <row r="144" spans="1:15" x14ac:dyDescent="0.2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Bowling'!H149</f>
        <v>23.344827586206897</v>
      </c>
      <c r="H144">
        <f>'Career Bowling'!I149</f>
        <v>3.639784946236559</v>
      </c>
      <c r="I144">
        <f>'Career Bowling'!J149</f>
        <v>38.482758620689658</v>
      </c>
      <c r="J144" t="str">
        <f>'Career Bowling'!K149</f>
        <v>5/28</v>
      </c>
      <c r="K144">
        <f>'Career Bowling'!L149</f>
        <v>1</v>
      </c>
      <c r="L144">
        <f>'Career Bowling'!M149</f>
        <v>0</v>
      </c>
      <c r="M144">
        <f>'Career Bowling'!N149</f>
        <v>0</v>
      </c>
      <c r="N144">
        <f>'Career Bowling'!O149</f>
        <v>5</v>
      </c>
      <c r="O144">
        <f>'Career Bowling'!P149</f>
        <v>28</v>
      </c>
    </row>
    <row r="145" spans="1:15" x14ac:dyDescent="0.2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Bowling'!H150</f>
        <v>32.5</v>
      </c>
      <c r="H145">
        <f>'Career Bowling'!I150</f>
        <v>4.333333333333333</v>
      </c>
      <c r="I145">
        <f>'Career Bowling'!J150</f>
        <v>45</v>
      </c>
      <c r="J145" t="str">
        <f>'Career Bowling'!K150</f>
        <v>1/5</v>
      </c>
      <c r="K145">
        <f>'Career Bowling'!L150</f>
        <v>0</v>
      </c>
      <c r="L145">
        <f>'Career Bowling'!M150</f>
        <v>0</v>
      </c>
      <c r="M145">
        <f>'Career Bowling'!N150</f>
        <v>0</v>
      </c>
      <c r="N145">
        <f>'Career Bowling'!O150</f>
        <v>1</v>
      </c>
      <c r="O145">
        <f>'Career Bowling'!P150</f>
        <v>5</v>
      </c>
    </row>
    <row r="146" spans="1:15" x14ac:dyDescent="0.2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Bowling'!H151</f>
        <v>21.225000000000001</v>
      </c>
      <c r="H146">
        <f>'Career Bowling'!I151</f>
        <v>4.1213592233009706</v>
      </c>
      <c r="I146">
        <f>'Career Bowling'!J151</f>
        <v>30.9</v>
      </c>
      <c r="J146" t="str">
        <f>'Career Bowling'!K151</f>
        <v>4/5</v>
      </c>
      <c r="K146">
        <f>'Career Bowling'!L151</f>
        <v>0</v>
      </c>
      <c r="L146">
        <f>'Career Bowling'!M151</f>
        <v>0</v>
      </c>
      <c r="M146">
        <f>'Career Bowling'!N151</f>
        <v>0</v>
      </c>
      <c r="N146">
        <f>'Career Bowling'!O151</f>
        <v>4</v>
      </c>
      <c r="O146">
        <f>'Career Bowling'!P151</f>
        <v>5</v>
      </c>
    </row>
    <row r="147" spans="1:15" x14ac:dyDescent="0.2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Bowling'!H152</f>
        <v>30</v>
      </c>
      <c r="H147">
        <f>'Career Bowling'!I152</f>
        <v>5</v>
      </c>
      <c r="I147">
        <f>'Career Bowling'!J152</f>
        <v>36</v>
      </c>
      <c r="J147" t="str">
        <f>'Career Bowling'!K152</f>
        <v>1/14</v>
      </c>
      <c r="K147">
        <f>'Career Bowling'!L152</f>
        <v>0</v>
      </c>
      <c r="L147">
        <f>'Career Bowling'!M152</f>
        <v>0</v>
      </c>
      <c r="M147">
        <f>'Career Bowling'!N152</f>
        <v>0</v>
      </c>
      <c r="N147">
        <f>'Career Bowling'!O152</f>
        <v>1</v>
      </c>
      <c r="O147">
        <f>'Career Bowling'!P152</f>
        <v>14</v>
      </c>
    </row>
    <row r="148" spans="1:15" x14ac:dyDescent="0.2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Bowling'!H153</f>
        <v>39.833333333333336</v>
      </c>
      <c r="H148">
        <f>'Career Bowling'!I153</f>
        <v>8.8518518518518512</v>
      </c>
      <c r="I148">
        <f>'Career Bowling'!J153</f>
        <v>27</v>
      </c>
      <c r="J148" t="str">
        <f>'Career Bowling'!K153</f>
        <v>2/16</v>
      </c>
      <c r="K148">
        <f>'Career Bowling'!L153</f>
        <v>0</v>
      </c>
      <c r="L148">
        <f>'Career Bowling'!M153</f>
        <v>0</v>
      </c>
      <c r="M148">
        <f>'Career Bowling'!N153</f>
        <v>0</v>
      </c>
      <c r="N148">
        <f>'Career Bowling'!O153</f>
        <v>2</v>
      </c>
      <c r="O148">
        <f>'Career Bowling'!P153</f>
        <v>16</v>
      </c>
    </row>
    <row r="149" spans="1:15" x14ac:dyDescent="0.2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Bowling'!H154</f>
        <v>35.727272727272727</v>
      </c>
      <c r="H149">
        <f>'Career Bowling'!I154</f>
        <v>5.535211267605634</v>
      </c>
      <c r="I149">
        <f>'Career Bowling'!J154</f>
        <v>38.727272727272727</v>
      </c>
      <c r="J149" t="str">
        <f>'Career Bowling'!K154</f>
        <v>3/25</v>
      </c>
      <c r="K149">
        <f>'Career Bowling'!L154</f>
        <v>0</v>
      </c>
      <c r="L149">
        <f>'Career Bowling'!M154</f>
        <v>0</v>
      </c>
      <c r="M149">
        <f>'Career Bowling'!N154</f>
        <v>0</v>
      </c>
      <c r="N149">
        <f>'Career Bowling'!O154</f>
        <v>3</v>
      </c>
      <c r="O149">
        <f>'Career Bowling'!P154</f>
        <v>25</v>
      </c>
    </row>
    <row r="150" spans="1:15" x14ac:dyDescent="0.2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Bowling'!H155</f>
        <v>38.75</v>
      </c>
      <c r="H150">
        <f>'Career Bowling'!I155</f>
        <v>5.3448275862068968</v>
      </c>
      <c r="I150">
        <f>'Career Bowling'!J155</f>
        <v>43.5</v>
      </c>
      <c r="J150" t="str">
        <f>'Career Bowling'!K155</f>
        <v>1/check</v>
      </c>
      <c r="K150">
        <f>'Career Bowling'!L155</f>
        <v>0</v>
      </c>
      <c r="L150">
        <f>'Career Bowling'!M155</f>
        <v>0</v>
      </c>
      <c r="M150">
        <f>'Career Bowling'!N155</f>
        <v>0</v>
      </c>
      <c r="N150">
        <f>'Career Bowling'!O155</f>
        <v>1</v>
      </c>
      <c r="O150" t="str">
        <f>'Career Bowling'!P155</f>
        <v>check</v>
      </c>
    </row>
    <row r="151" spans="1:15" x14ac:dyDescent="0.2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Bowling'!H156</f>
        <v>32.1</v>
      </c>
      <c r="H151">
        <f>'Career Bowling'!I156</f>
        <v>5.6315789473684212</v>
      </c>
      <c r="I151">
        <f>'Career Bowling'!J156</f>
        <v>34.200000000000003</v>
      </c>
      <c r="J151" t="str">
        <f>'Career Bowling'!K156</f>
        <v>3/16</v>
      </c>
      <c r="K151">
        <f>'Career Bowling'!L156</f>
        <v>0</v>
      </c>
      <c r="L151">
        <f>'Career Bowling'!M156</f>
        <v>0</v>
      </c>
      <c r="M151">
        <f>'Career Bowling'!N156</f>
        <v>0</v>
      </c>
      <c r="N151">
        <f>'Career Bowling'!O156</f>
        <v>3</v>
      </c>
      <c r="O151">
        <f>'Career Bowling'!P156</f>
        <v>16</v>
      </c>
    </row>
    <row r="152" spans="1:15" x14ac:dyDescent="0.2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 t="str">
        <f>'Career Bowling'!H157</f>
        <v>-</v>
      </c>
      <c r="H152" t="str">
        <f>'Career Bowling'!I157</f>
        <v>-</v>
      </c>
      <c r="I152" t="str">
        <f>'Career Bowling'!J157</f>
        <v>-</v>
      </c>
      <c r="J152" t="str">
        <f>'Career Bowling'!K157</f>
        <v>-</v>
      </c>
      <c r="K152">
        <f>'Career Bowling'!L157</f>
        <v>0</v>
      </c>
      <c r="L152">
        <f>'Career Bowling'!M157</f>
        <v>0</v>
      </c>
      <c r="M152">
        <f>'Career Bowling'!N157</f>
        <v>0</v>
      </c>
      <c r="N152" t="str">
        <f>'Career Bowling'!O157</f>
        <v>-</v>
      </c>
      <c r="O152">
        <f>'Career Bowling'!P157</f>
        <v>0</v>
      </c>
    </row>
    <row r="153" spans="1:15" x14ac:dyDescent="0.2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Bowling'!H158</f>
        <v>27.111111111111111</v>
      </c>
      <c r="H153">
        <f>'Career Bowling'!I158</f>
        <v>4.2558139534883717</v>
      </c>
      <c r="I153">
        <f>'Career Bowling'!J158</f>
        <v>38.222222222222221</v>
      </c>
      <c r="J153" t="str">
        <f>'Career Bowling'!K158</f>
        <v>5/50</v>
      </c>
      <c r="K153">
        <f>'Career Bowling'!L158</f>
        <v>1</v>
      </c>
      <c r="L153">
        <f>'Career Bowling'!M158</f>
        <v>0</v>
      </c>
      <c r="M153">
        <f>'Career Bowling'!N158</f>
        <v>0</v>
      </c>
      <c r="N153">
        <f>'Career Bowling'!O158</f>
        <v>5</v>
      </c>
      <c r="O153">
        <f>'Career Bowling'!P158</f>
        <v>50</v>
      </c>
    </row>
    <row r="154" spans="1:15" x14ac:dyDescent="0.2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Bowling'!H159</f>
        <v>23</v>
      </c>
      <c r="H154">
        <f>'Career Bowling'!I159</f>
        <v>7.666666666666667</v>
      </c>
      <c r="I154">
        <f>'Career Bowling'!J159</f>
        <v>18</v>
      </c>
      <c r="J154" t="str">
        <f>'Career Bowling'!K159</f>
        <v>4/1</v>
      </c>
      <c r="K154">
        <f>'Career Bowling'!L159</f>
        <v>0</v>
      </c>
      <c r="L154">
        <f>'Career Bowling'!M159</f>
        <v>0</v>
      </c>
      <c r="M154">
        <f>'Career Bowling'!N159</f>
        <v>0</v>
      </c>
      <c r="N154">
        <f>'Career Bowling'!O159</f>
        <v>4</v>
      </c>
      <c r="O154">
        <f>'Career Bowling'!P159</f>
        <v>1</v>
      </c>
    </row>
    <row r="155" spans="1:15" x14ac:dyDescent="0.2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 t="str">
        <f>'Career Bowling'!H160</f>
        <v>-</v>
      </c>
      <c r="H155" t="str">
        <f>'Career Bowling'!I160</f>
        <v>-</v>
      </c>
      <c r="I155" t="str">
        <f>'Career Bowling'!J160</f>
        <v>-</v>
      </c>
      <c r="J155" t="str">
        <f>'Career Bowling'!K160</f>
        <v>-</v>
      </c>
      <c r="K155">
        <f>'Career Bowling'!L160</f>
        <v>0</v>
      </c>
      <c r="L155">
        <f>'Career Bowling'!M160</f>
        <v>0</v>
      </c>
      <c r="M155">
        <f>'Career Bowling'!N160</f>
        <v>0</v>
      </c>
      <c r="N155" t="str">
        <f>'Career Bowling'!O160</f>
        <v>-</v>
      </c>
      <c r="O155" t="str">
        <f>'Career Bowling'!P160</f>
        <v>-</v>
      </c>
    </row>
    <row r="156" spans="1:15" x14ac:dyDescent="0.2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Bowling'!H161</f>
        <v>18.5</v>
      </c>
      <c r="H156">
        <f>'Career Bowling'!I161</f>
        <v>4.1111111111111107</v>
      </c>
      <c r="I156">
        <f>'Career Bowling'!J161</f>
        <v>27</v>
      </c>
      <c r="J156" t="str">
        <f>'Career Bowling'!K161</f>
        <v>2/37</v>
      </c>
      <c r="K156">
        <f>'Career Bowling'!L161</f>
        <v>0</v>
      </c>
      <c r="L156">
        <f>'Career Bowling'!M161</f>
        <v>6</v>
      </c>
      <c r="M156">
        <f>'Career Bowling'!N161</f>
        <v>0</v>
      </c>
      <c r="N156">
        <f>'Career Bowling'!O161</f>
        <v>2</v>
      </c>
      <c r="O156">
        <f>'Career Bowling'!P161</f>
        <v>37</v>
      </c>
    </row>
    <row r="157" spans="1:15" x14ac:dyDescent="0.2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Bowling'!H162</f>
        <v>20.264150943396228</v>
      </c>
      <c r="H157">
        <f>'Career Bowling'!I162</f>
        <v>4.4899665551839467</v>
      </c>
      <c r="I157">
        <f>'Career Bowling'!J162</f>
        <v>27.079245283018864</v>
      </c>
      <c r="J157" t="str">
        <f>'Career Bowling'!K162</f>
        <v>5/61</v>
      </c>
      <c r="K157">
        <f>'Career Bowling'!L162</f>
        <v>1</v>
      </c>
      <c r="L157">
        <f>'Career Bowling'!M162</f>
        <v>0</v>
      </c>
      <c r="M157">
        <f>'Career Bowling'!N162</f>
        <v>0</v>
      </c>
      <c r="N157">
        <f>'Career Bowling'!O162</f>
        <v>5</v>
      </c>
      <c r="O157">
        <f>'Career Bowling'!P162</f>
        <v>61</v>
      </c>
    </row>
    <row r="158" spans="1:15" x14ac:dyDescent="0.2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 t="str">
        <f>'Career Bowling'!H163</f>
        <v>-</v>
      </c>
      <c r="H158" t="str">
        <f>'Career Bowling'!I163</f>
        <v>-</v>
      </c>
      <c r="I158" t="str">
        <f>'Career Bowling'!J163</f>
        <v>-</v>
      </c>
      <c r="J158" t="str">
        <f>'Career Bowling'!K163</f>
        <v>-</v>
      </c>
      <c r="K158">
        <f>'Career Bowling'!L163</f>
        <v>0</v>
      </c>
      <c r="L158">
        <f>'Career Bowling'!M163</f>
        <v>0</v>
      </c>
      <c r="M158">
        <f>'Career Bowling'!N163</f>
        <v>0</v>
      </c>
      <c r="N158" t="str">
        <f>'Career Bowling'!O163</f>
        <v>-</v>
      </c>
      <c r="O158" t="str">
        <f>'Career Bowling'!P163</f>
        <v>-</v>
      </c>
    </row>
    <row r="159" spans="1:15" x14ac:dyDescent="0.2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Bowling'!H164</f>
        <v>27.620689655172413</v>
      </c>
      <c r="H159">
        <f>'Career Bowling'!I164</f>
        <v>4.3914473684210522</v>
      </c>
      <c r="I159">
        <f>'Career Bowling'!J164</f>
        <v>37.737931034482763</v>
      </c>
      <c r="J159" t="str">
        <f>'Career Bowling'!K164</f>
        <v>3/24</v>
      </c>
      <c r="K159">
        <f>'Career Bowling'!L164</f>
        <v>0</v>
      </c>
      <c r="L159">
        <f>'Career Bowling'!M164</f>
        <v>0</v>
      </c>
      <c r="M159">
        <f>'Career Bowling'!N164</f>
        <v>0</v>
      </c>
      <c r="N159">
        <f>'Career Bowling'!O164</f>
        <v>3</v>
      </c>
      <c r="O159">
        <f>'Career Bowling'!P164</f>
        <v>24</v>
      </c>
    </row>
    <row r="160" spans="1:15" x14ac:dyDescent="0.2">
      <c r="A160" t="str">
        <f>'Career Bowling'!B165</f>
        <v>J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Bowling'!H165</f>
        <v>30</v>
      </c>
      <c r="H160">
        <f>'Career Bowling'!I165</f>
        <v>6</v>
      </c>
      <c r="I160">
        <f>'Career Bowling'!J165</f>
        <v>30</v>
      </c>
      <c r="J160" t="str">
        <f>'Career Bowling'!K165</f>
        <v>1/30</v>
      </c>
      <c r="K160">
        <f>'Career Bowling'!L165</f>
        <v>0</v>
      </c>
      <c r="L160">
        <f>'Career Bowling'!M165</f>
        <v>0</v>
      </c>
      <c r="M160">
        <f>'Career Bowling'!N165</f>
        <v>0</v>
      </c>
      <c r="N160">
        <f>'Career Bowling'!O165</f>
        <v>1</v>
      </c>
      <c r="O160">
        <f>'Career Bowling'!P165</f>
        <v>30</v>
      </c>
    </row>
    <row r="161" spans="1:15" x14ac:dyDescent="0.2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Bowling'!H166</f>
        <v>13.5</v>
      </c>
      <c r="H161">
        <f>'Career Bowling'!I166</f>
        <v>2.4545454545454546</v>
      </c>
      <c r="I161">
        <f>'Career Bowling'!J166</f>
        <v>33</v>
      </c>
      <c r="J161" t="str">
        <f>'Career Bowling'!K166</f>
        <v>2/12</v>
      </c>
      <c r="K161">
        <f>'Career Bowling'!L166</f>
        <v>0</v>
      </c>
      <c r="L161">
        <f>'Career Bowling'!M166</f>
        <v>0</v>
      </c>
      <c r="M161">
        <f>'Career Bowling'!N166</f>
        <v>0</v>
      </c>
      <c r="N161">
        <f>'Career Bowling'!O166</f>
        <v>2</v>
      </c>
      <c r="O161">
        <f>'Career Bowling'!P166</f>
        <v>12</v>
      </c>
    </row>
    <row r="162" spans="1:15" x14ac:dyDescent="0.2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 t="str">
        <f>'Career Bowling'!H167</f>
        <v>-</v>
      </c>
      <c r="H162">
        <f>'Career Bowling'!I167</f>
        <v>6.8</v>
      </c>
      <c r="I162" t="str">
        <f>'Career Bowling'!J167</f>
        <v>-</v>
      </c>
      <c r="J162" t="str">
        <f>'Career Bowling'!K167</f>
        <v>-</v>
      </c>
      <c r="K162">
        <f>'Career Bowling'!L167</f>
        <v>0</v>
      </c>
      <c r="L162">
        <f>'Career Bowling'!M167</f>
        <v>0</v>
      </c>
      <c r="M162">
        <f>'Career Bowling'!N167</f>
        <v>0</v>
      </c>
      <c r="N162" t="str">
        <f>'Career Bowling'!O167</f>
        <v>-</v>
      </c>
      <c r="O162" t="str">
        <f>'Career Bowling'!P167</f>
        <v>-</v>
      </c>
    </row>
    <row r="163" spans="1:15" x14ac:dyDescent="0.2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 t="str">
        <f>'Career Bowling'!H168</f>
        <v>-</v>
      </c>
      <c r="H163" t="str">
        <f>'Career Bowling'!I168</f>
        <v>-</v>
      </c>
      <c r="I163" t="str">
        <f>'Career Bowling'!J168</f>
        <v>-</v>
      </c>
      <c r="J163" t="str">
        <f>'Career Bowling'!K168</f>
        <v>-</v>
      </c>
      <c r="K163">
        <f>'Career Bowling'!L168</f>
        <v>0</v>
      </c>
      <c r="L163">
        <f>'Career Bowling'!M168</f>
        <v>0</v>
      </c>
      <c r="M163">
        <f>'Career Bowling'!N168</f>
        <v>0</v>
      </c>
      <c r="N163" t="str">
        <f>'Career Bowling'!O168</f>
        <v>-</v>
      </c>
      <c r="O163" t="str">
        <f>'Career Bowling'!P168</f>
        <v>-</v>
      </c>
    </row>
    <row r="164" spans="1:15" x14ac:dyDescent="0.2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Bowling'!H169</f>
        <v>14</v>
      </c>
      <c r="H164">
        <f>'Career Bowling'!I169</f>
        <v>4.3076923076923075</v>
      </c>
      <c r="I164">
        <f>'Career Bowling'!J169</f>
        <v>19.5</v>
      </c>
      <c r="J164" t="str">
        <f>'Career Bowling'!K169</f>
        <v>2/28</v>
      </c>
      <c r="K164">
        <f>'Career Bowling'!L169</f>
        <v>0</v>
      </c>
      <c r="L164">
        <f>'Career Bowling'!M169</f>
        <v>0</v>
      </c>
      <c r="M164">
        <f>'Career Bowling'!N169</f>
        <v>0</v>
      </c>
      <c r="N164">
        <f>'Career Bowling'!O169</f>
        <v>2</v>
      </c>
      <c r="O164">
        <f>'Career Bowling'!P169</f>
        <v>28</v>
      </c>
    </row>
    <row r="165" spans="1:15" x14ac:dyDescent="0.2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 t="str">
        <f>'Career Bowling'!H170</f>
        <v>-</v>
      </c>
      <c r="H165">
        <f>'Career Bowling'!I170</f>
        <v>13</v>
      </c>
      <c r="I165" t="str">
        <f>'Career Bowling'!J170</f>
        <v>-</v>
      </c>
      <c r="J165" t="str">
        <f>'Career Bowling'!K170</f>
        <v>0/13</v>
      </c>
      <c r="K165">
        <f>'Career Bowling'!L170</f>
        <v>0</v>
      </c>
      <c r="L165">
        <f>'Career Bowling'!M170</f>
        <v>3</v>
      </c>
      <c r="M165">
        <f>'Career Bowling'!N170</f>
        <v>4</v>
      </c>
      <c r="N165">
        <f>'Career Bowling'!O170</f>
        <v>0</v>
      </c>
      <c r="O165">
        <f>'Career Bowling'!P170</f>
        <v>13</v>
      </c>
    </row>
    <row r="166" spans="1:15" x14ac:dyDescent="0.2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Bowling'!H171</f>
        <v>24.764705882352942</v>
      </c>
      <c r="H166">
        <f>'Career Bowling'!I171</f>
        <v>4.5268817204301079</v>
      </c>
      <c r="I166">
        <f>'Career Bowling'!J171</f>
        <v>32.823529411764703</v>
      </c>
      <c r="J166" t="str">
        <f>'Career Bowling'!K171</f>
        <v>3/20</v>
      </c>
      <c r="K166">
        <f>'Career Bowling'!L171</f>
        <v>0</v>
      </c>
      <c r="L166">
        <f>'Career Bowling'!M171</f>
        <v>0</v>
      </c>
      <c r="M166">
        <f>'Career Bowling'!N171</f>
        <v>0</v>
      </c>
      <c r="N166">
        <f>'Career Bowling'!O171</f>
        <v>3</v>
      </c>
      <c r="O166">
        <f>'Career Bowling'!P171</f>
        <v>20</v>
      </c>
    </row>
    <row r="167" spans="1:15" x14ac:dyDescent="0.2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 t="str">
        <f>'Career Bowling'!H172</f>
        <v>-</v>
      </c>
      <c r="H167" t="str">
        <f>'Career Bowling'!I172</f>
        <v>-</v>
      </c>
      <c r="I167" t="str">
        <f>'Career Bowling'!J172</f>
        <v>-</v>
      </c>
      <c r="J167" t="str">
        <f>'Career Bowling'!K172</f>
        <v>-</v>
      </c>
      <c r="K167">
        <f>'Career Bowling'!L172</f>
        <v>0</v>
      </c>
      <c r="L167">
        <f>'Career Bowling'!M172</f>
        <v>0</v>
      </c>
      <c r="M167">
        <f>'Career Bowling'!N172</f>
        <v>0</v>
      </c>
      <c r="N167" t="str">
        <f>'Career Bowling'!O172</f>
        <v>-</v>
      </c>
      <c r="O167" t="str">
        <f>'Career Bowling'!P172</f>
        <v>-</v>
      </c>
    </row>
    <row r="168" spans="1:15" x14ac:dyDescent="0.2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 t="str">
        <f>'Career Bowling'!H173</f>
        <v>-</v>
      </c>
      <c r="H168">
        <f>'Career Bowling'!I173</f>
        <v>3</v>
      </c>
      <c r="I168" t="str">
        <f>'Career Bowling'!J173</f>
        <v>-</v>
      </c>
      <c r="J168" t="str">
        <f>'Career Bowling'!K173</f>
        <v>0/9</v>
      </c>
      <c r="K168">
        <f>'Career Bowling'!L173</f>
        <v>0</v>
      </c>
      <c r="L168">
        <f>'Career Bowling'!M173</f>
        <v>0</v>
      </c>
      <c r="M168">
        <f>'Career Bowling'!N173</f>
        <v>0</v>
      </c>
      <c r="N168">
        <f>'Career Bowling'!O173</f>
        <v>0</v>
      </c>
      <c r="O168">
        <f>'Career Bowling'!P173</f>
        <v>9</v>
      </c>
    </row>
    <row r="169" spans="1:15" x14ac:dyDescent="0.2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 t="str">
        <f>'Career Bowling'!H174</f>
        <v>-</v>
      </c>
      <c r="H169" t="str">
        <f>'Career Bowling'!I174</f>
        <v>-</v>
      </c>
      <c r="I169" t="str">
        <f>'Career Bowling'!J174</f>
        <v>-</v>
      </c>
      <c r="J169" t="str">
        <f>'Career Bowling'!K174</f>
        <v>-</v>
      </c>
      <c r="K169">
        <f>'Career Bowling'!L174</f>
        <v>0</v>
      </c>
      <c r="L169">
        <f>'Career Bowling'!M174</f>
        <v>0</v>
      </c>
      <c r="M169">
        <f>'Career Bowling'!N174</f>
        <v>0</v>
      </c>
      <c r="N169" t="str">
        <f>'Career Bowling'!O174</f>
        <v>-</v>
      </c>
      <c r="O169" t="str">
        <f>'Career Bowling'!P174</f>
        <v>-</v>
      </c>
    </row>
    <row r="170" spans="1:15" x14ac:dyDescent="0.2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Bowling'!H175</f>
        <v>22.8</v>
      </c>
      <c r="H170">
        <f>'Career Bowling'!I175</f>
        <v>4.6530612244897958</v>
      </c>
      <c r="I170">
        <f>'Career Bowling'!J175</f>
        <v>29.4</v>
      </c>
      <c r="J170" t="str">
        <f>'Career Bowling'!K175</f>
        <v>5/11</v>
      </c>
      <c r="K170">
        <f>'Career Bowling'!L175</f>
        <v>1</v>
      </c>
      <c r="L170">
        <f>'Career Bowling'!M175</f>
        <v>0</v>
      </c>
      <c r="M170">
        <f>'Career Bowling'!N175</f>
        <v>0</v>
      </c>
      <c r="N170">
        <f>'Career Bowling'!O175</f>
        <v>5</v>
      </c>
      <c r="O170">
        <f>'Career Bowling'!P175</f>
        <v>11</v>
      </c>
    </row>
    <row r="171" spans="1:15" x14ac:dyDescent="0.2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 t="str">
        <f>'Career Bowling'!H176</f>
        <v>-</v>
      </c>
      <c r="H171">
        <f>'Career Bowling'!I176</f>
        <v>4.125</v>
      </c>
      <c r="I171" t="str">
        <f>'Career Bowling'!J176</f>
        <v>-</v>
      </c>
      <c r="J171" t="str">
        <f>'Career Bowling'!K176</f>
        <v>-</v>
      </c>
      <c r="K171">
        <f>'Career Bowling'!L176</f>
        <v>0</v>
      </c>
      <c r="L171">
        <f>'Career Bowling'!M176</f>
        <v>0</v>
      </c>
      <c r="M171">
        <f>'Career Bowling'!N176</f>
        <v>0</v>
      </c>
      <c r="N171" t="str">
        <f>'Career Bowling'!O176</f>
        <v>-</v>
      </c>
      <c r="O171" t="str">
        <f>'Career Bowling'!P176</f>
        <v>-</v>
      </c>
    </row>
    <row r="172" spans="1:15" x14ac:dyDescent="0.2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Bowling'!H177</f>
        <v>15</v>
      </c>
      <c r="H172">
        <f>'Career Bowling'!I177</f>
        <v>5.5555555555555554</v>
      </c>
      <c r="I172">
        <f>'Career Bowling'!J177</f>
        <v>16.2</v>
      </c>
      <c r="J172" t="str">
        <f>'Career Bowling'!K177</f>
        <v>3/9</v>
      </c>
      <c r="K172">
        <f>'Career Bowling'!L177</f>
        <v>0</v>
      </c>
      <c r="L172">
        <f>'Career Bowling'!M177</f>
        <v>5</v>
      </c>
      <c r="M172">
        <f>'Career Bowling'!N177</f>
        <v>2</v>
      </c>
      <c r="N172">
        <f>'Career Bowling'!O177</f>
        <v>3</v>
      </c>
      <c r="O172">
        <f>'Career Bowling'!P177</f>
        <v>9</v>
      </c>
    </row>
    <row r="173" spans="1:15" x14ac:dyDescent="0.2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 t="str">
        <f>'Career Bowling'!H178</f>
        <v>-</v>
      </c>
      <c r="H173" t="str">
        <f>'Career Bowling'!I178</f>
        <v>-</v>
      </c>
      <c r="I173" t="str">
        <f>'Career Bowling'!J178</f>
        <v>-</v>
      </c>
      <c r="J173" t="str">
        <f>'Career Bowling'!K178</f>
        <v>-</v>
      </c>
      <c r="K173">
        <f>'Career Bowling'!L178</f>
        <v>0</v>
      </c>
      <c r="L173">
        <f>'Career Bowling'!M178</f>
        <v>0</v>
      </c>
      <c r="M173">
        <f>'Career Bowling'!N178</f>
        <v>0</v>
      </c>
      <c r="N173" t="str">
        <f>'Career Bowling'!O178</f>
        <v>-</v>
      </c>
      <c r="O173" t="str">
        <f>'Career Bowling'!P178</f>
        <v>-</v>
      </c>
    </row>
    <row r="174" spans="1:15" x14ac:dyDescent="0.2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 t="str">
        <f>'Career Bowling'!H179</f>
        <v>-</v>
      </c>
      <c r="H174" t="str">
        <f>'Career Bowling'!I179</f>
        <v>-</v>
      </c>
      <c r="I174" t="str">
        <f>'Career Bowling'!J179</f>
        <v>-</v>
      </c>
      <c r="J174" t="str">
        <f>'Career Bowling'!K179</f>
        <v>-</v>
      </c>
      <c r="K174">
        <f>'Career Bowling'!L179</f>
        <v>0</v>
      </c>
      <c r="L174">
        <f>'Career Bowling'!M179</f>
        <v>0</v>
      </c>
      <c r="M174">
        <f>'Career Bowling'!N179</f>
        <v>0</v>
      </c>
      <c r="N174" t="str">
        <f>'Career Bowling'!O179</f>
        <v>-</v>
      </c>
      <c r="O174" t="str">
        <f>'Career Bowling'!P179</f>
        <v>-</v>
      </c>
    </row>
    <row r="175" spans="1:15" x14ac:dyDescent="0.2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Bowling'!H180</f>
        <v>33.375</v>
      </c>
      <c r="H175">
        <f>'Career Bowling'!I180</f>
        <v>5.2352941176470589</v>
      </c>
      <c r="I175">
        <f>'Career Bowling'!J180</f>
        <v>38.25</v>
      </c>
      <c r="J175" t="str">
        <f>'Career Bowling'!K180</f>
        <v>2/22</v>
      </c>
      <c r="K175">
        <f>'Career Bowling'!L180</f>
        <v>0</v>
      </c>
      <c r="L175">
        <f>'Career Bowling'!M180</f>
        <v>0</v>
      </c>
      <c r="M175">
        <f>'Career Bowling'!N180</f>
        <v>0</v>
      </c>
      <c r="N175">
        <f>'Career Bowling'!O180</f>
        <v>2</v>
      </c>
      <c r="O175">
        <f>'Career Bowling'!P180</f>
        <v>22</v>
      </c>
    </row>
    <row r="176" spans="1:15" x14ac:dyDescent="0.2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 t="str">
        <f>'Career Bowling'!H181</f>
        <v>-</v>
      </c>
      <c r="H176" t="str">
        <f>'Career Bowling'!I181</f>
        <v>-</v>
      </c>
      <c r="I176" t="str">
        <f>'Career Bowling'!J181</f>
        <v>-</v>
      </c>
      <c r="J176" t="str">
        <f>'Career Bowling'!K181</f>
        <v>-</v>
      </c>
      <c r="K176">
        <f>'Career Bowling'!L181</f>
        <v>0</v>
      </c>
      <c r="L176">
        <f>'Career Bowling'!M181</f>
        <v>0</v>
      </c>
      <c r="M176">
        <f>'Career Bowling'!N181</f>
        <v>0</v>
      </c>
      <c r="N176" t="str">
        <f>'Career Bowling'!O181</f>
        <v>-</v>
      </c>
      <c r="O176" t="str">
        <f>'Career Bowling'!P181</f>
        <v>-</v>
      </c>
    </row>
    <row r="177" spans="1:15" x14ac:dyDescent="0.2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 t="str">
        <f>'Career Bowling'!H182</f>
        <v>-</v>
      </c>
      <c r="H177" t="str">
        <f>'Career Bowling'!I182</f>
        <v>-</v>
      </c>
      <c r="I177" t="str">
        <f>'Career Bowling'!J182</f>
        <v>-</v>
      </c>
      <c r="J177" t="str">
        <f>'Career Bowling'!K182</f>
        <v>-</v>
      </c>
      <c r="K177">
        <f>'Career Bowling'!L182</f>
        <v>0</v>
      </c>
      <c r="L177">
        <f>'Career Bowling'!M182</f>
        <v>0</v>
      </c>
      <c r="M177">
        <f>'Career Bowling'!N182</f>
        <v>0</v>
      </c>
      <c r="N177" t="str">
        <f>'Career Bowling'!O182</f>
        <v>-</v>
      </c>
      <c r="O177" t="str">
        <f>'Career Bowling'!P182</f>
        <v>-</v>
      </c>
    </row>
    <row r="178" spans="1:15" x14ac:dyDescent="0.2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Bowling'!H183</f>
        <v>22.578947368421051</v>
      </c>
      <c r="H178">
        <f>'Career Bowling'!I183</f>
        <v>6.919354838709677</v>
      </c>
      <c r="I178">
        <f>'Career Bowling'!J183</f>
        <v>19.578947368421051</v>
      </c>
      <c r="J178" t="str">
        <f>'Career Bowling'!K183</f>
        <v>3/15</v>
      </c>
      <c r="K178">
        <f>'Career Bowling'!L183</f>
        <v>0</v>
      </c>
      <c r="L178">
        <f>'Career Bowling'!M183</f>
        <v>3</v>
      </c>
      <c r="M178">
        <f>'Career Bowling'!N183</f>
        <v>2</v>
      </c>
      <c r="N178">
        <f>'Career Bowling'!O183</f>
        <v>3</v>
      </c>
      <c r="O178">
        <f>'Career Bowling'!P183</f>
        <v>15</v>
      </c>
    </row>
    <row r="179" spans="1:15" x14ac:dyDescent="0.2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Bowling'!H184</f>
        <v>15.115384615384615</v>
      </c>
      <c r="H179">
        <f>'Career Bowling'!I184</f>
        <v>4.09375</v>
      </c>
      <c r="I179">
        <f>'Career Bowling'!J184</f>
        <v>22.153846153846153</v>
      </c>
      <c r="J179" t="str">
        <f>'Career Bowling'!K184</f>
        <v>4/23</v>
      </c>
      <c r="K179">
        <f>'Career Bowling'!L184</f>
        <v>0</v>
      </c>
      <c r="L179">
        <f>'Career Bowling'!M184</f>
        <v>8</v>
      </c>
      <c r="M179">
        <f>'Career Bowling'!N184</f>
        <v>1</v>
      </c>
      <c r="N179">
        <f>'Career Bowling'!O184</f>
        <v>4</v>
      </c>
      <c r="O179">
        <f>'Career Bowling'!P184</f>
        <v>23</v>
      </c>
    </row>
    <row r="180" spans="1:15" x14ac:dyDescent="0.2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 t="str">
        <f>'Career Bowling'!H185</f>
        <v>-</v>
      </c>
      <c r="H180" t="str">
        <f>'Career Bowling'!I185</f>
        <v>-</v>
      </c>
      <c r="I180" t="str">
        <f>'Career Bowling'!J185</f>
        <v>-</v>
      </c>
      <c r="J180" t="str">
        <f>'Career Bowling'!K185</f>
        <v>0/0</v>
      </c>
      <c r="K180">
        <f>'Career Bowling'!L185</f>
        <v>0</v>
      </c>
      <c r="L180">
        <f>'Career Bowling'!M185</f>
        <v>0</v>
      </c>
      <c r="M180">
        <f>'Career Bowling'!N185</f>
        <v>0</v>
      </c>
      <c r="N180">
        <f>'Career Bowling'!O185</f>
        <v>0</v>
      </c>
      <c r="O180">
        <f>'Career Bowling'!P185</f>
        <v>0</v>
      </c>
    </row>
    <row r="181" spans="1:15" x14ac:dyDescent="0.2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Bowling'!H186</f>
        <v>28.411764705882351</v>
      </c>
      <c r="H181">
        <f>'Career Bowling'!I186</f>
        <v>5.3076923076923075</v>
      </c>
      <c r="I181">
        <f>'Career Bowling'!J186</f>
        <v>32.117647058823529</v>
      </c>
      <c r="J181" t="str">
        <f>'Career Bowling'!K186</f>
        <v>4/37</v>
      </c>
      <c r="K181">
        <f>'Career Bowling'!L186</f>
        <v>0</v>
      </c>
      <c r="L181">
        <f>'Career Bowling'!M186</f>
        <v>0</v>
      </c>
      <c r="M181">
        <f>'Career Bowling'!N186</f>
        <v>0</v>
      </c>
      <c r="N181">
        <f>'Career Bowling'!O186</f>
        <v>4</v>
      </c>
      <c r="O181">
        <f>'Career Bowling'!P186</f>
        <v>37</v>
      </c>
    </row>
    <row r="182" spans="1:15" x14ac:dyDescent="0.2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 t="str">
        <f>'Career Bowling'!H187</f>
        <v>-</v>
      </c>
      <c r="H182">
        <f>'Career Bowling'!I187</f>
        <v>9</v>
      </c>
      <c r="I182" t="str">
        <f>'Career Bowling'!J187</f>
        <v>-</v>
      </c>
      <c r="J182" t="str">
        <f>'Career Bowling'!K187</f>
        <v>0/9</v>
      </c>
      <c r="K182">
        <f>'Career Bowling'!L187</f>
        <v>0</v>
      </c>
      <c r="L182">
        <f>'Career Bowling'!M187</f>
        <v>0</v>
      </c>
      <c r="M182">
        <f>'Career Bowling'!N187</f>
        <v>0</v>
      </c>
      <c r="N182">
        <f>'Career Bowling'!O187</f>
        <v>0</v>
      </c>
      <c r="O182">
        <f>'Career Bowling'!P187</f>
        <v>9</v>
      </c>
    </row>
    <row r="183" spans="1:15" x14ac:dyDescent="0.2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Bowling'!H188</f>
        <v>5</v>
      </c>
      <c r="H183">
        <f>'Career Bowling'!I188</f>
        <v>3</v>
      </c>
      <c r="I183">
        <f>'Career Bowling'!J188</f>
        <v>10</v>
      </c>
      <c r="J183" t="str">
        <f>'Career Bowling'!K188</f>
        <v>2/10</v>
      </c>
      <c r="K183">
        <f>'Career Bowling'!L188</f>
        <v>0</v>
      </c>
      <c r="L183">
        <f>'Career Bowling'!M188</f>
        <v>0</v>
      </c>
      <c r="M183">
        <f>'Career Bowling'!N188</f>
        <v>0</v>
      </c>
      <c r="N183">
        <f>'Career Bowling'!O188</f>
        <v>2</v>
      </c>
      <c r="O183">
        <f>'Career Bowling'!P188</f>
        <v>10</v>
      </c>
    </row>
    <row r="184" spans="1:15" x14ac:dyDescent="0.2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Bowling'!H189</f>
        <v>17.016393442622952</v>
      </c>
      <c r="H184">
        <f>'Career Bowling'!I189</f>
        <v>3.4182217343578487</v>
      </c>
      <c r="I184">
        <f>'Career Bowling'!J189</f>
        <v>29.868852459016395</v>
      </c>
      <c r="J184" t="str">
        <f>'Career Bowling'!K189</f>
        <v>6/24</v>
      </c>
      <c r="K184">
        <f>'Career Bowling'!L189</f>
        <v>4</v>
      </c>
      <c r="L184">
        <f>'Career Bowling'!M189</f>
        <v>0</v>
      </c>
      <c r="M184">
        <f>'Career Bowling'!N189</f>
        <v>0</v>
      </c>
      <c r="N184">
        <f>'Career Bowling'!O189</f>
        <v>6</v>
      </c>
      <c r="O184">
        <f>'Career Bowling'!P189</f>
        <v>24</v>
      </c>
    </row>
    <row r="185" spans="1:15" x14ac:dyDescent="0.2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 t="str">
        <f>'Career Bowling'!H190</f>
        <v>-</v>
      </c>
      <c r="H185">
        <f>'Career Bowling'!I190</f>
        <v>7.5</v>
      </c>
      <c r="I185" t="str">
        <f>'Career Bowling'!J190</f>
        <v>-</v>
      </c>
      <c r="J185" t="str">
        <f>'Career Bowling'!K190</f>
        <v>0/15</v>
      </c>
      <c r="K185">
        <f>'Career Bowling'!L190</f>
        <v>0</v>
      </c>
      <c r="L185">
        <f>'Career Bowling'!M190</f>
        <v>3</v>
      </c>
      <c r="M185">
        <f>'Career Bowling'!N190</f>
        <v>0</v>
      </c>
      <c r="N185">
        <f>'Career Bowling'!O190</f>
        <v>0</v>
      </c>
      <c r="O185">
        <f>'Career Bowling'!P190</f>
        <v>15</v>
      </c>
    </row>
    <row r="186" spans="1:15" x14ac:dyDescent="0.2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Bowling'!H191</f>
        <v>10.4</v>
      </c>
      <c r="H186">
        <f>'Career Bowling'!I191</f>
        <v>3.4666666666666668</v>
      </c>
      <c r="I186">
        <f>'Career Bowling'!J191</f>
        <v>18</v>
      </c>
      <c r="J186" t="str">
        <f>'Career Bowling'!K191</f>
        <v>5/52</v>
      </c>
      <c r="K186">
        <f>'Career Bowling'!L191</f>
        <v>1</v>
      </c>
      <c r="L186">
        <f>'Career Bowling'!M191</f>
        <v>0</v>
      </c>
      <c r="M186">
        <f>'Career Bowling'!N191</f>
        <v>0</v>
      </c>
      <c r="N186">
        <f>'Career Bowling'!O191</f>
        <v>5</v>
      </c>
      <c r="O186">
        <f>'Career Bowling'!P191</f>
        <v>52</v>
      </c>
    </row>
    <row r="187" spans="1:15" x14ac:dyDescent="0.2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Bowling'!H192</f>
        <v>18.264900662251655</v>
      </c>
      <c r="H187">
        <f>'Career Bowling'!I192</f>
        <v>4.9604316546762588</v>
      </c>
      <c r="I187">
        <f>'Career Bowling'!J192</f>
        <v>22.09271523178808</v>
      </c>
      <c r="J187" t="str">
        <f>'Career Bowling'!K192</f>
        <v>5/27</v>
      </c>
      <c r="K187">
        <f>'Career Bowling'!L192</f>
        <v>3</v>
      </c>
      <c r="L187">
        <f>'Career Bowling'!M192</f>
        <v>0</v>
      </c>
      <c r="M187">
        <f>'Career Bowling'!N192</f>
        <v>0</v>
      </c>
      <c r="N187">
        <f>'Career Bowling'!O192</f>
        <v>5</v>
      </c>
      <c r="O187">
        <f>'Career Bowling'!P192</f>
        <v>27</v>
      </c>
    </row>
    <row r="188" spans="1:15" x14ac:dyDescent="0.2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Bowling'!H193</f>
        <v>20.244444444444444</v>
      </c>
      <c r="H188">
        <f>'Career Bowling'!I193</f>
        <v>3.9437229437229435</v>
      </c>
      <c r="I188">
        <f>'Career Bowling'!J193</f>
        <v>30.8</v>
      </c>
      <c r="J188" t="str">
        <f>'Career Bowling'!K193</f>
        <v>5/21</v>
      </c>
      <c r="K188">
        <f>'Career Bowling'!L193</f>
        <v>1</v>
      </c>
      <c r="L188">
        <f>'Career Bowling'!M193</f>
        <v>0</v>
      </c>
      <c r="M188">
        <f>'Career Bowling'!N193</f>
        <v>0</v>
      </c>
      <c r="N188">
        <f>'Career Bowling'!O193</f>
        <v>5</v>
      </c>
      <c r="O188">
        <f>'Career Bowling'!P193</f>
        <v>21</v>
      </c>
    </row>
    <row r="189" spans="1:15" x14ac:dyDescent="0.2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 t="str">
        <f>'Career Bowling'!H194</f>
        <v>-</v>
      </c>
      <c r="H189" t="str">
        <f>'Career Bowling'!I194</f>
        <v>-</v>
      </c>
      <c r="I189" t="str">
        <f>'Career Bowling'!J194</f>
        <v>-</v>
      </c>
      <c r="J189" t="str">
        <f>'Career Bowling'!K194</f>
        <v>-</v>
      </c>
      <c r="K189">
        <f>'Career Bowling'!L194</f>
        <v>0</v>
      </c>
      <c r="L189">
        <f>'Career Bowling'!M194</f>
        <v>0</v>
      </c>
      <c r="M189">
        <f>'Career Bowling'!N194</f>
        <v>0</v>
      </c>
      <c r="N189" t="str">
        <f>'Career Bowling'!O194</f>
        <v>-</v>
      </c>
      <c r="O189" t="str">
        <f>'Career Bowling'!P194</f>
        <v>-</v>
      </c>
    </row>
    <row r="190" spans="1:15" x14ac:dyDescent="0.2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 t="str">
        <f>'Career Bowling'!H195</f>
        <v>-</v>
      </c>
      <c r="H190">
        <f>'Career Bowling'!I195</f>
        <v>4.8571428571428568</v>
      </c>
      <c r="I190" t="str">
        <f>'Career Bowling'!J195</f>
        <v>-</v>
      </c>
      <c r="J190" t="str">
        <f>'Career Bowling'!K195</f>
        <v>-</v>
      </c>
      <c r="K190">
        <f>'Career Bowling'!L195</f>
        <v>0</v>
      </c>
      <c r="L190">
        <f>'Career Bowling'!M195</f>
        <v>0</v>
      </c>
      <c r="M190">
        <f>'Career Bowling'!N195</f>
        <v>0</v>
      </c>
      <c r="N190" t="str">
        <f>'Career Bowling'!O195</f>
        <v>-</v>
      </c>
      <c r="O190" t="str">
        <f>'Career Bowling'!P195</f>
        <v>-</v>
      </c>
    </row>
    <row r="191" spans="1:15" x14ac:dyDescent="0.2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Bowling'!H196</f>
        <v>17.954545454545453</v>
      </c>
      <c r="H191">
        <f>'Career Bowling'!I196</f>
        <v>3.7980769230769229</v>
      </c>
      <c r="I191">
        <f>'Career Bowling'!J196</f>
        <v>28.363636363636363</v>
      </c>
      <c r="J191" t="str">
        <f>'Career Bowling'!K196</f>
        <v>4/24</v>
      </c>
      <c r="K191">
        <f>'Career Bowling'!L196</f>
        <v>0</v>
      </c>
      <c r="L191">
        <f>'Career Bowling'!M196</f>
        <v>0</v>
      </c>
      <c r="M191">
        <f>'Career Bowling'!N196</f>
        <v>0</v>
      </c>
      <c r="N191">
        <f>'Career Bowling'!O196</f>
        <v>4</v>
      </c>
      <c r="O191">
        <f>'Career Bowling'!P196</f>
        <v>24</v>
      </c>
    </row>
    <row r="192" spans="1:15" x14ac:dyDescent="0.2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Bowling'!H197</f>
        <v>60</v>
      </c>
      <c r="H192">
        <f>'Career Bowling'!I197</f>
        <v>4.615384615384615</v>
      </c>
      <c r="I192">
        <f>'Career Bowling'!J197</f>
        <v>78</v>
      </c>
      <c r="J192" t="str">
        <f>'Career Bowling'!K197</f>
        <v>1/30</v>
      </c>
      <c r="K192">
        <f>'Career Bowling'!L197</f>
        <v>0</v>
      </c>
      <c r="L192">
        <f>'Career Bowling'!M197</f>
        <v>0</v>
      </c>
      <c r="M192">
        <f>'Career Bowling'!N197</f>
        <v>0</v>
      </c>
      <c r="N192">
        <f>'Career Bowling'!O197</f>
        <v>1</v>
      </c>
      <c r="O192">
        <f>'Career Bowling'!P197</f>
        <v>30</v>
      </c>
    </row>
    <row r="193" spans="1:15" x14ac:dyDescent="0.2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Bowling'!H198</f>
        <v>17</v>
      </c>
      <c r="H193">
        <f>'Career Bowling'!I198</f>
        <v>3.4</v>
      </c>
      <c r="I193">
        <f>'Career Bowling'!J198</f>
        <v>30</v>
      </c>
      <c r="J193" t="str">
        <f>'Career Bowling'!K198</f>
        <v>1/17</v>
      </c>
      <c r="K193">
        <f>'Career Bowling'!L198</f>
        <v>0</v>
      </c>
      <c r="L193">
        <f>'Career Bowling'!M198</f>
        <v>0</v>
      </c>
      <c r="M193">
        <f>'Career Bowling'!N198</f>
        <v>0</v>
      </c>
      <c r="N193">
        <f>'Career Bowling'!O198</f>
        <v>1</v>
      </c>
      <c r="O193">
        <f>'Career Bowling'!P198</f>
        <v>17</v>
      </c>
    </row>
    <row r="194" spans="1:15" x14ac:dyDescent="0.2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Bowling'!H199</f>
        <v>21</v>
      </c>
      <c r="H194">
        <f>'Career Bowling'!I199</f>
        <v>4.9501359927470538</v>
      </c>
      <c r="I194">
        <f>'Career Bowling'!J199</f>
        <v>25.45384615384615</v>
      </c>
      <c r="J194" t="str">
        <f>'Career Bowling'!K199</f>
        <v>6/22</v>
      </c>
      <c r="K194">
        <f>'Career Bowling'!L199</f>
        <v>1</v>
      </c>
      <c r="L194">
        <f>'Career Bowling'!M199</f>
        <v>28</v>
      </c>
      <c r="M194">
        <f>'Career Bowling'!N199</f>
        <v>4</v>
      </c>
      <c r="N194">
        <f>'Career Bowling'!O199</f>
        <v>6</v>
      </c>
      <c r="O194">
        <f>'Career Bowling'!P199</f>
        <v>22</v>
      </c>
    </row>
    <row r="195" spans="1:15" x14ac:dyDescent="0.2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Bowling'!H200</f>
        <v>21.2</v>
      </c>
      <c r="H195">
        <f>'Career Bowling'!I200</f>
        <v>4.8298906439854195</v>
      </c>
      <c r="I195">
        <f>'Career Bowling'!J200</f>
        <v>26.335999999999999</v>
      </c>
      <c r="J195" t="str">
        <f>'Career Bowling'!K200</f>
        <v>6/16</v>
      </c>
      <c r="K195">
        <f>'Career Bowling'!L200</f>
        <v>4</v>
      </c>
      <c r="L195">
        <f>'Career Bowling'!M200</f>
        <v>0</v>
      </c>
      <c r="M195">
        <f>'Career Bowling'!N200</f>
        <v>0</v>
      </c>
      <c r="N195">
        <f>'Career Bowling'!O200</f>
        <v>6</v>
      </c>
      <c r="O195">
        <f>'Career Bowling'!P200</f>
        <v>16</v>
      </c>
    </row>
    <row r="196" spans="1:15" x14ac:dyDescent="0.2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Bowling'!H201</f>
        <v>18.741176470588236</v>
      </c>
      <c r="H196">
        <f>'Career Bowling'!I201</f>
        <v>4.5907780979827093</v>
      </c>
      <c r="I196">
        <f>'Career Bowling'!J201</f>
        <v>24.494117647058822</v>
      </c>
      <c r="J196" t="str">
        <f>'Career Bowling'!K201</f>
        <v>6/20</v>
      </c>
      <c r="K196">
        <f>'Career Bowling'!L201</f>
        <v>3</v>
      </c>
      <c r="L196">
        <f>'Career Bowling'!M201</f>
        <v>0</v>
      </c>
      <c r="M196">
        <f>'Career Bowling'!N201</f>
        <v>0</v>
      </c>
      <c r="N196">
        <f>'Career Bowling'!O201</f>
        <v>6</v>
      </c>
      <c r="O196">
        <f>'Career Bowling'!P201</f>
        <v>20</v>
      </c>
    </row>
    <row r="197" spans="1:15" x14ac:dyDescent="0.2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Bowling'!H202</f>
        <v>23.214285714285715</v>
      </c>
      <c r="H197">
        <f>'Career Bowling'!I202</f>
        <v>4.9242424242424239</v>
      </c>
      <c r="I197">
        <f>'Career Bowling'!J202</f>
        <v>28.285714285714285</v>
      </c>
      <c r="J197" t="str">
        <f>'Career Bowling'!K202</f>
        <v>3/22</v>
      </c>
      <c r="K197">
        <f>'Career Bowling'!L202</f>
        <v>0</v>
      </c>
      <c r="L197">
        <f>'Career Bowling'!M202</f>
        <v>0</v>
      </c>
      <c r="M197">
        <f>'Career Bowling'!N202</f>
        <v>0</v>
      </c>
      <c r="N197">
        <f>'Career Bowling'!O202</f>
        <v>3</v>
      </c>
      <c r="O197">
        <f>'Career Bowling'!P202</f>
        <v>22</v>
      </c>
    </row>
    <row r="198" spans="1:15" x14ac:dyDescent="0.2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Bowling'!H203</f>
        <v>23.666666666666668</v>
      </c>
      <c r="H198">
        <f>'Career Bowling'!I203</f>
        <v>4.0961538461538458</v>
      </c>
      <c r="I198">
        <f>'Career Bowling'!J203</f>
        <v>34.666666666666664</v>
      </c>
      <c r="J198" t="str">
        <f>'Career Bowling'!K203</f>
        <v>3/22</v>
      </c>
      <c r="K198">
        <f>'Career Bowling'!L203</f>
        <v>0</v>
      </c>
      <c r="L198">
        <f>'Career Bowling'!M203</f>
        <v>0</v>
      </c>
      <c r="M198">
        <f>'Career Bowling'!N203</f>
        <v>0</v>
      </c>
      <c r="N198">
        <f>'Career Bowling'!O203</f>
        <v>3</v>
      </c>
      <c r="O198">
        <f>'Career Bowling'!P203</f>
        <v>22</v>
      </c>
    </row>
    <row r="199" spans="1:15" x14ac:dyDescent="0.2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Bowling'!H204</f>
        <v>17</v>
      </c>
      <c r="H199">
        <f>'Career Bowling'!I204</f>
        <v>2.4285714285714284</v>
      </c>
      <c r="I199">
        <f>'Career Bowling'!J204</f>
        <v>42</v>
      </c>
      <c r="J199" t="str">
        <f>'Career Bowling'!K204</f>
        <v>1/17</v>
      </c>
      <c r="K199">
        <f>'Career Bowling'!L204</f>
        <v>0</v>
      </c>
      <c r="L199">
        <f>'Career Bowling'!M204</f>
        <v>0</v>
      </c>
      <c r="M199">
        <f>'Career Bowling'!N204</f>
        <v>0</v>
      </c>
      <c r="N199">
        <f>'Career Bowling'!O204</f>
        <v>1</v>
      </c>
      <c r="O199">
        <f>'Career Bowling'!P204</f>
        <v>17</v>
      </c>
    </row>
    <row r="200" spans="1:15" x14ac:dyDescent="0.2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Bowling'!H205</f>
        <v>16.571428571428573</v>
      </c>
      <c r="H200">
        <f>'Career Bowling'!I205</f>
        <v>4.5789473684210522</v>
      </c>
      <c r="I200">
        <f>'Career Bowling'!J205</f>
        <v>21.714285714285715</v>
      </c>
      <c r="J200" t="str">
        <f>'Career Bowling'!K205</f>
        <v>2/3</v>
      </c>
      <c r="K200">
        <f>'Career Bowling'!L205</f>
        <v>0</v>
      </c>
      <c r="L200">
        <f>'Career Bowling'!M205</f>
        <v>0</v>
      </c>
      <c r="M200">
        <f>'Career Bowling'!N205</f>
        <v>0</v>
      </c>
      <c r="N200">
        <f>'Career Bowling'!O205</f>
        <v>2</v>
      </c>
      <c r="O200">
        <f>'Career Bowling'!P205</f>
        <v>3</v>
      </c>
    </row>
    <row r="201" spans="1:15" x14ac:dyDescent="0.2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Bowling'!H206</f>
        <v>22.107142857142858</v>
      </c>
      <c r="H201">
        <f>'Career Bowling'!I206</f>
        <v>4.7251908396946565</v>
      </c>
      <c r="I201">
        <f>'Career Bowling'!J206</f>
        <v>28.071428571428573</v>
      </c>
      <c r="J201" t="str">
        <f>'Career Bowling'!K206</f>
        <v>5/20</v>
      </c>
      <c r="K201">
        <f>'Career Bowling'!L206</f>
        <v>2</v>
      </c>
      <c r="L201">
        <f>'Career Bowling'!M206</f>
        <v>0</v>
      </c>
      <c r="M201">
        <f>'Career Bowling'!N206</f>
        <v>0</v>
      </c>
      <c r="N201">
        <f>'Career Bowling'!O206</f>
        <v>5</v>
      </c>
      <c r="O201">
        <f>'Career Bowling'!P206</f>
        <v>20</v>
      </c>
    </row>
    <row r="202" spans="1:15" x14ac:dyDescent="0.2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Bowling'!H207</f>
        <v>30.65</v>
      </c>
      <c r="H202">
        <f>'Career Bowling'!I207</f>
        <v>6.5212765957446805</v>
      </c>
      <c r="I202">
        <f>'Career Bowling'!J207</f>
        <v>28.2</v>
      </c>
      <c r="J202" t="str">
        <f>'Career Bowling'!K207</f>
        <v>3/47</v>
      </c>
      <c r="K202">
        <f>'Career Bowling'!L207</f>
        <v>0</v>
      </c>
      <c r="L202">
        <f>'Career Bowling'!M207</f>
        <v>0</v>
      </c>
      <c r="M202">
        <f>'Career Bowling'!N207</f>
        <v>0</v>
      </c>
      <c r="N202">
        <f>'Career Bowling'!O207</f>
        <v>3</v>
      </c>
      <c r="O202">
        <f>'Career Bowling'!P207</f>
        <v>47</v>
      </c>
    </row>
    <row r="203" spans="1:15" x14ac:dyDescent="0.2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Bowling'!H208</f>
        <v>55.666666666666664</v>
      </c>
      <c r="H203">
        <f>'Career Bowling'!I208</f>
        <v>4.3947368421052628</v>
      </c>
      <c r="I203">
        <f>'Career Bowling'!J208</f>
        <v>76</v>
      </c>
      <c r="J203" t="str">
        <f>'Career Bowling'!K208</f>
        <v>1/13</v>
      </c>
      <c r="K203">
        <f>'Career Bowling'!L208</f>
        <v>0</v>
      </c>
      <c r="L203">
        <f>'Career Bowling'!M208</f>
        <v>0</v>
      </c>
      <c r="M203">
        <f>'Career Bowling'!N208</f>
        <v>0</v>
      </c>
      <c r="N203">
        <f>'Career Bowling'!O208</f>
        <v>1</v>
      </c>
      <c r="O203">
        <f>'Career Bowling'!P208</f>
        <v>13</v>
      </c>
    </row>
    <row r="204" spans="1:15" x14ac:dyDescent="0.2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Bowling'!H209</f>
        <v>40.733333333333334</v>
      </c>
      <c r="H204">
        <f>'Career Bowling'!I209</f>
        <v>7.3614457831325302</v>
      </c>
      <c r="I204">
        <f>'Career Bowling'!J209</f>
        <v>33.200000000000003</v>
      </c>
      <c r="J204" t="str">
        <f>'Career Bowling'!K209</f>
        <v>3/48</v>
      </c>
      <c r="K204">
        <f>'Career Bowling'!L209</f>
        <v>0</v>
      </c>
      <c r="L204">
        <f>'Career Bowling'!M209</f>
        <v>0</v>
      </c>
      <c r="M204">
        <f>'Career Bowling'!N209</f>
        <v>0</v>
      </c>
      <c r="N204">
        <f>'Career Bowling'!O209</f>
        <v>3</v>
      </c>
      <c r="O204">
        <f>'Career Bowling'!P209</f>
        <v>48</v>
      </c>
    </row>
    <row r="205" spans="1:15" x14ac:dyDescent="0.2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Bowling'!H210</f>
        <v>15.5</v>
      </c>
      <c r="H205">
        <f>'Career Bowling'!I210</f>
        <v>3.875</v>
      </c>
      <c r="I205">
        <f>'Career Bowling'!J210</f>
        <v>24</v>
      </c>
      <c r="J205" t="str">
        <f>'Career Bowling'!K210</f>
        <v>2/31</v>
      </c>
      <c r="K205">
        <f>'Career Bowling'!L210</f>
        <v>0</v>
      </c>
      <c r="L205">
        <f>'Career Bowling'!M210</f>
        <v>0</v>
      </c>
      <c r="M205">
        <f>'Career Bowling'!N210</f>
        <v>0</v>
      </c>
      <c r="N205">
        <f>'Career Bowling'!O210</f>
        <v>2</v>
      </c>
      <c r="O205">
        <f>'Career Bowling'!P210</f>
        <v>31</v>
      </c>
    </row>
    <row r="206" spans="1:15" x14ac:dyDescent="0.2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 t="str">
        <f>'Career Bowling'!H211</f>
        <v>-</v>
      </c>
      <c r="H206" t="str">
        <f>'Career Bowling'!I211</f>
        <v>-</v>
      </c>
      <c r="I206" t="str">
        <f>'Career Bowling'!J211</f>
        <v>-</v>
      </c>
      <c r="J206" t="str">
        <f>'Career Bowling'!K211</f>
        <v>-</v>
      </c>
      <c r="K206">
        <f>'Career Bowling'!L211</f>
        <v>0</v>
      </c>
      <c r="L206">
        <f>'Career Bowling'!M211</f>
        <v>0</v>
      </c>
      <c r="M206">
        <f>'Career Bowling'!N211</f>
        <v>0</v>
      </c>
      <c r="N206" t="str">
        <f>'Career Bowling'!O211</f>
        <v>-</v>
      </c>
      <c r="O206" t="str">
        <f>'Career Bowling'!P211</f>
        <v>-</v>
      </c>
    </row>
    <row r="207" spans="1:15" x14ac:dyDescent="0.2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Bowling'!H212</f>
        <v>15.236842105263158</v>
      </c>
      <c r="H207">
        <f>'Career Bowling'!I212</f>
        <v>3.5485188968335035</v>
      </c>
      <c r="I207">
        <f>'Career Bowling'!J212</f>
        <v>25.763157894736842</v>
      </c>
      <c r="J207" t="str">
        <f>'Career Bowling'!K212</f>
        <v>7/34</v>
      </c>
      <c r="K207">
        <f>'Career Bowling'!L212</f>
        <v>18</v>
      </c>
      <c r="L207">
        <f>'Career Bowling'!M212</f>
        <v>0</v>
      </c>
      <c r="M207">
        <f>'Career Bowling'!N212</f>
        <v>0</v>
      </c>
      <c r="N207">
        <f>'Career Bowling'!O212</f>
        <v>7</v>
      </c>
      <c r="O207">
        <f>'Career Bowling'!P212</f>
        <v>34</v>
      </c>
    </row>
    <row r="208" spans="1:15" x14ac:dyDescent="0.2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Bowling'!H213</f>
        <v>25.441176470588236</v>
      </c>
      <c r="H208">
        <f>'Career Bowling'!I213</f>
        <v>5.4850982878883965</v>
      </c>
      <c r="I208">
        <f>'Career Bowling'!J213</f>
        <v>27.829411764705881</v>
      </c>
      <c r="J208" t="str">
        <f>'Career Bowling'!K213</f>
        <v>4/25</v>
      </c>
      <c r="K208">
        <f>'Career Bowling'!L213</f>
        <v>0</v>
      </c>
      <c r="L208">
        <f>'Career Bowling'!M213</f>
        <v>0</v>
      </c>
      <c r="M208">
        <f>'Career Bowling'!N213</f>
        <v>0</v>
      </c>
      <c r="N208">
        <f>'Career Bowling'!O213</f>
        <v>4</v>
      </c>
      <c r="O208">
        <f>'Career Bowling'!P213</f>
        <v>25</v>
      </c>
    </row>
    <row r="209" spans="1:15" x14ac:dyDescent="0.2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 t="str">
        <f>'Career Bowling'!H214</f>
        <v>-</v>
      </c>
      <c r="H209" t="str">
        <f>'Career Bowling'!I214</f>
        <v>-</v>
      </c>
      <c r="I209" t="str">
        <f>'Career Bowling'!J214</f>
        <v>-</v>
      </c>
      <c r="J209" t="str">
        <f>'Career Bowling'!K214</f>
        <v>-</v>
      </c>
      <c r="K209">
        <f>'Career Bowling'!L214</f>
        <v>0</v>
      </c>
      <c r="L209">
        <f>'Career Bowling'!M214</f>
        <v>0</v>
      </c>
      <c r="M209">
        <f>'Career Bowling'!N214</f>
        <v>0</v>
      </c>
      <c r="N209" t="str">
        <f>'Career Bowling'!O214</f>
        <v>-</v>
      </c>
      <c r="O209" t="str">
        <f>'Career Bowling'!P214</f>
        <v>-</v>
      </c>
    </row>
    <row r="210" spans="1:15" x14ac:dyDescent="0.2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Bowling'!H215</f>
        <v>8.6666666666666661</v>
      </c>
      <c r="H210">
        <f>'Career Bowling'!I215</f>
        <v>5</v>
      </c>
      <c r="I210">
        <f>'Career Bowling'!J215</f>
        <v>10.4</v>
      </c>
      <c r="J210" t="str">
        <f>'Career Bowling'!K215</f>
        <v>3/21</v>
      </c>
      <c r="K210">
        <f>'Career Bowling'!L215</f>
        <v>0</v>
      </c>
      <c r="L210">
        <f>'Career Bowling'!M215</f>
        <v>3</v>
      </c>
      <c r="M210">
        <f>'Career Bowling'!N215</f>
        <v>0</v>
      </c>
      <c r="N210">
        <f>'Career Bowling'!O215</f>
        <v>3</v>
      </c>
      <c r="O210">
        <f>'Career Bowling'!P215</f>
        <v>21</v>
      </c>
    </row>
    <row r="211" spans="1:15" x14ac:dyDescent="0.2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 t="str">
        <f>'Career Bowling'!H216</f>
        <v>-</v>
      </c>
      <c r="H211">
        <f>'Career Bowling'!I216</f>
        <v>11.333333333333334</v>
      </c>
      <c r="I211" t="str">
        <f>'Career Bowling'!J216</f>
        <v>-</v>
      </c>
      <c r="J211" t="str">
        <f>'Career Bowling'!K216</f>
        <v>0/34</v>
      </c>
      <c r="K211">
        <f>'Career Bowling'!L216</f>
        <v>0</v>
      </c>
      <c r="L211">
        <f>'Career Bowling'!M216</f>
        <v>6</v>
      </c>
      <c r="M211">
        <f>'Career Bowling'!N216</f>
        <v>0</v>
      </c>
      <c r="N211">
        <f>'Career Bowling'!O216</f>
        <v>0</v>
      </c>
      <c r="O211">
        <f>'Career Bowling'!P216</f>
        <v>34</v>
      </c>
    </row>
    <row r="212" spans="1:15" x14ac:dyDescent="0.2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 t="str">
        <f>'Career Bowling'!H217</f>
        <v>-</v>
      </c>
      <c r="H212" t="str">
        <f>'Career Bowling'!I217</f>
        <v>-</v>
      </c>
      <c r="I212" t="str">
        <f>'Career Bowling'!J217</f>
        <v>-</v>
      </c>
      <c r="J212" t="str">
        <f>'Career Bowling'!K217</f>
        <v>-</v>
      </c>
      <c r="K212">
        <f>'Career Bowling'!L217</f>
        <v>0</v>
      </c>
      <c r="L212">
        <f>'Career Bowling'!M217</f>
        <v>0</v>
      </c>
      <c r="M212">
        <f>'Career Bowling'!N217</f>
        <v>0</v>
      </c>
      <c r="N212" t="str">
        <f>'Career Bowling'!O217</f>
        <v>-</v>
      </c>
      <c r="O212" t="str">
        <f>'Career Bowling'!P217</f>
        <v>-</v>
      </c>
    </row>
    <row r="213" spans="1:15" x14ac:dyDescent="0.2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 t="str">
        <f>'Career Bowling'!H218</f>
        <v>-</v>
      </c>
      <c r="H213" t="str">
        <f>'Career Bowling'!I218</f>
        <v>-</v>
      </c>
      <c r="I213" t="str">
        <f>'Career Bowling'!J218</f>
        <v>-</v>
      </c>
      <c r="J213" t="str">
        <f>'Career Bowling'!K218</f>
        <v>-</v>
      </c>
      <c r="K213">
        <f>'Career Bowling'!L218</f>
        <v>0</v>
      </c>
      <c r="L213">
        <f>'Career Bowling'!M218</f>
        <v>0</v>
      </c>
      <c r="M213">
        <f>'Career Bowling'!N218</f>
        <v>0</v>
      </c>
      <c r="N213" t="str">
        <f>'Career Bowling'!O218</f>
        <v>-</v>
      </c>
      <c r="O213" t="str">
        <f>'Career Bowling'!P218</f>
        <v>-</v>
      </c>
    </row>
    <row r="214" spans="1:15" x14ac:dyDescent="0.2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 t="str">
        <f>'Career Bowling'!H219</f>
        <v>-</v>
      </c>
      <c r="H214" t="str">
        <f>'Career Bowling'!I219</f>
        <v>-</v>
      </c>
      <c r="I214" t="str">
        <f>'Career Bowling'!J219</f>
        <v>-</v>
      </c>
      <c r="J214" t="str">
        <f>'Career Bowling'!K219</f>
        <v>0/0</v>
      </c>
      <c r="K214">
        <f>'Career Bowling'!L219</f>
        <v>0</v>
      </c>
      <c r="L214">
        <f>'Career Bowling'!M219</f>
        <v>0</v>
      </c>
      <c r="M214">
        <f>'Career Bowling'!N219</f>
        <v>0</v>
      </c>
      <c r="N214">
        <f>'Career Bowling'!O219</f>
        <v>0</v>
      </c>
      <c r="O214">
        <f>'Career Bowling'!P219</f>
        <v>0</v>
      </c>
    </row>
    <row r="215" spans="1:15" x14ac:dyDescent="0.2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 t="str">
        <f>'Career Bowling'!H220</f>
        <v>-</v>
      </c>
      <c r="H215" t="str">
        <f>'Career Bowling'!I220</f>
        <v>-</v>
      </c>
      <c r="I215" t="str">
        <f>'Career Bowling'!J220</f>
        <v>-</v>
      </c>
      <c r="J215" t="str">
        <f>'Career Bowling'!K220</f>
        <v>-</v>
      </c>
      <c r="K215">
        <f>'Career Bowling'!L220</f>
        <v>0</v>
      </c>
      <c r="L215">
        <f>'Career Bowling'!M220</f>
        <v>0</v>
      </c>
      <c r="M215">
        <f>'Career Bowling'!N220</f>
        <v>0</v>
      </c>
      <c r="N215" t="str">
        <f>'Career Bowling'!O220</f>
        <v>-</v>
      </c>
      <c r="O215" t="str">
        <f>'Career Bowling'!P220</f>
        <v>-</v>
      </c>
    </row>
    <row r="216" spans="1:15" x14ac:dyDescent="0.2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Bowling'!H221</f>
        <v>27</v>
      </c>
      <c r="H216">
        <f>'Career Bowling'!I221</f>
        <v>4.6956521739130439</v>
      </c>
      <c r="I216">
        <f>'Career Bowling'!J221</f>
        <v>34.5</v>
      </c>
      <c r="J216" t="str">
        <f>'Career Bowling'!K221</f>
        <v>2/44</v>
      </c>
      <c r="K216">
        <f>'Career Bowling'!L221</f>
        <v>0</v>
      </c>
      <c r="L216">
        <f>'Career Bowling'!M221</f>
        <v>0</v>
      </c>
      <c r="M216">
        <f>'Career Bowling'!N221</f>
        <v>0</v>
      </c>
      <c r="N216">
        <f>'Career Bowling'!O221</f>
        <v>2</v>
      </c>
      <c r="O216">
        <f>'Career Bowling'!P221</f>
        <v>44</v>
      </c>
    </row>
    <row r="217" spans="1:15" x14ac:dyDescent="0.2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Bowling'!H222</f>
        <v>12.2</v>
      </c>
      <c r="H217">
        <f>'Career Bowling'!I222</f>
        <v>3.3888888888888888</v>
      </c>
      <c r="I217">
        <f>'Career Bowling'!J222</f>
        <v>21.6</v>
      </c>
      <c r="J217" t="str">
        <f>'Career Bowling'!K222</f>
        <v>3/39</v>
      </c>
      <c r="K217">
        <f>'Career Bowling'!L222</f>
        <v>0</v>
      </c>
      <c r="L217">
        <f>'Career Bowling'!M222</f>
        <v>0</v>
      </c>
      <c r="M217">
        <f>'Career Bowling'!N222</f>
        <v>0</v>
      </c>
      <c r="N217">
        <f>'Career Bowling'!O222</f>
        <v>3</v>
      </c>
      <c r="O217">
        <f>'Career Bowling'!P222</f>
        <v>39</v>
      </c>
    </row>
    <row r="218" spans="1:15" x14ac:dyDescent="0.2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 t="str">
        <f>'Career Bowling'!H223</f>
        <v>-</v>
      </c>
      <c r="H218" t="str">
        <f>'Career Bowling'!I223</f>
        <v>-</v>
      </c>
      <c r="I218" t="str">
        <f>'Career Bowling'!J223</f>
        <v>-</v>
      </c>
      <c r="J218" t="str">
        <f>'Career Bowling'!K223</f>
        <v>-</v>
      </c>
      <c r="K218">
        <f>'Career Bowling'!L223</f>
        <v>0</v>
      </c>
      <c r="L218">
        <f>'Career Bowling'!M223</f>
        <v>0</v>
      </c>
      <c r="M218">
        <f>'Career Bowling'!N223</f>
        <v>0</v>
      </c>
      <c r="N218" t="str">
        <f>'Career Bowling'!O223</f>
        <v>-</v>
      </c>
      <c r="O218" t="str">
        <f>'Career Bowling'!P223</f>
        <v>-</v>
      </c>
    </row>
    <row r="219" spans="1:15" x14ac:dyDescent="0.2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Bowling'!H224</f>
        <v>5.5</v>
      </c>
      <c r="H219">
        <f>'Career Bowling'!I224</f>
        <v>1.8333333333333333</v>
      </c>
      <c r="I219">
        <f>'Career Bowling'!J224</f>
        <v>18</v>
      </c>
      <c r="J219" t="str">
        <f>'Career Bowling'!K224</f>
        <v>2/11</v>
      </c>
      <c r="K219">
        <f>'Career Bowling'!L224</f>
        <v>0</v>
      </c>
      <c r="L219">
        <f>'Career Bowling'!M224</f>
        <v>0</v>
      </c>
      <c r="M219">
        <f>'Career Bowling'!N224</f>
        <v>0</v>
      </c>
      <c r="N219">
        <f>'Career Bowling'!O224</f>
        <v>2</v>
      </c>
      <c r="O219">
        <f>'Career Bowling'!P224</f>
        <v>11</v>
      </c>
    </row>
    <row r="220" spans="1:15" x14ac:dyDescent="0.2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 t="str">
        <f>'Career Bowling'!H225</f>
        <v>-</v>
      </c>
      <c r="H220" t="str">
        <f>'Career Bowling'!I225</f>
        <v>-</v>
      </c>
      <c r="I220" t="str">
        <f>'Career Bowling'!J225</f>
        <v>-</v>
      </c>
      <c r="J220" t="str">
        <f>'Career Bowling'!K225</f>
        <v>-</v>
      </c>
      <c r="K220">
        <f>'Career Bowling'!L225</f>
        <v>0</v>
      </c>
      <c r="L220">
        <f>'Career Bowling'!M225</f>
        <v>0</v>
      </c>
      <c r="M220">
        <f>'Career Bowling'!N225</f>
        <v>0</v>
      </c>
      <c r="N220" t="str">
        <f>'Career Bowling'!O225</f>
        <v>-</v>
      </c>
      <c r="O220" t="str">
        <f>'Career Bowling'!P225</f>
        <v>-</v>
      </c>
    </row>
    <row r="221" spans="1:15" x14ac:dyDescent="0.2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 t="str">
        <f>'Career Bowling'!H226</f>
        <v>-</v>
      </c>
      <c r="H221" t="str">
        <f>'Career Bowling'!I226</f>
        <v>-</v>
      </c>
      <c r="I221" t="str">
        <f>'Career Bowling'!J226</f>
        <v>-</v>
      </c>
      <c r="J221" t="str">
        <f>'Career Bowling'!K226</f>
        <v>-</v>
      </c>
      <c r="K221">
        <f>'Career Bowling'!L226</f>
        <v>0</v>
      </c>
      <c r="L221">
        <f>'Career Bowling'!M226</f>
        <v>0</v>
      </c>
      <c r="M221">
        <f>'Career Bowling'!N226</f>
        <v>0</v>
      </c>
      <c r="N221" t="str">
        <f>'Career Bowling'!O226</f>
        <v>-</v>
      </c>
      <c r="O221" t="str">
        <f>'Career Bowling'!P226</f>
        <v>-</v>
      </c>
    </row>
    <row r="222" spans="1:15" x14ac:dyDescent="0.2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 t="str">
        <f>'Career Bowling'!H227</f>
        <v>-</v>
      </c>
      <c r="H222">
        <f>'Career Bowling'!I227</f>
        <v>13</v>
      </c>
      <c r="I222" t="str">
        <f>'Career Bowling'!J227</f>
        <v>-</v>
      </c>
      <c r="J222" t="str">
        <f>'Career Bowling'!K227</f>
        <v>0/52</v>
      </c>
      <c r="K222">
        <f>'Career Bowling'!L227</f>
        <v>0</v>
      </c>
      <c r="L222">
        <f>'Career Bowling'!M227</f>
        <v>0</v>
      </c>
      <c r="M222">
        <f>'Career Bowling'!N227</f>
        <v>0</v>
      </c>
      <c r="N222">
        <f>'Career Bowling'!O227</f>
        <v>0</v>
      </c>
      <c r="O222">
        <f>'Career Bowling'!P227</f>
        <v>52</v>
      </c>
    </row>
    <row r="223" spans="1:15" x14ac:dyDescent="0.2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 t="str">
        <f>'Career Bowling'!H228</f>
        <v>-</v>
      </c>
      <c r="H223" t="str">
        <f>'Career Bowling'!I228</f>
        <v>-</v>
      </c>
      <c r="I223" t="str">
        <f>'Career Bowling'!J228</f>
        <v>-</v>
      </c>
      <c r="J223" t="str">
        <f>'Career Bowling'!K228</f>
        <v>-</v>
      </c>
      <c r="K223">
        <f>'Career Bowling'!L228</f>
        <v>0</v>
      </c>
      <c r="L223">
        <f>'Career Bowling'!M228</f>
        <v>0</v>
      </c>
      <c r="M223">
        <f>'Career Bowling'!N228</f>
        <v>0</v>
      </c>
      <c r="N223" t="str">
        <f>'Career Bowling'!O228</f>
        <v>-</v>
      </c>
      <c r="O223" t="str">
        <f>'Career Bowling'!P228</f>
        <v>-</v>
      </c>
    </row>
    <row r="224" spans="1:15" x14ac:dyDescent="0.2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 t="str">
        <f>'Career Bowling'!H229</f>
        <v>-</v>
      </c>
      <c r="H224">
        <f>'Career Bowling'!I229</f>
        <v>6</v>
      </c>
      <c r="I224" t="str">
        <f>'Career Bowling'!J229</f>
        <v>-</v>
      </c>
      <c r="J224" t="str">
        <f>'Career Bowling'!K229</f>
        <v>0/18</v>
      </c>
      <c r="K224">
        <f>'Career Bowling'!L229</f>
        <v>0</v>
      </c>
      <c r="L224">
        <f>'Career Bowling'!M229</f>
        <v>0</v>
      </c>
      <c r="M224">
        <f>'Career Bowling'!N229</f>
        <v>0</v>
      </c>
      <c r="N224">
        <f>'Career Bowling'!O229</f>
        <v>0</v>
      </c>
      <c r="O224">
        <f>'Career Bowling'!P229</f>
        <v>18</v>
      </c>
    </row>
    <row r="225" spans="1:15" x14ac:dyDescent="0.2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 t="str">
        <f>'Career Bowling'!H230</f>
        <v>-</v>
      </c>
      <c r="H225">
        <f>'Career Bowling'!I230</f>
        <v>8</v>
      </c>
      <c r="I225" t="str">
        <f>'Career Bowling'!J230</f>
        <v>-</v>
      </c>
      <c r="J225" t="str">
        <f>'Career Bowling'!K230</f>
        <v>0/16</v>
      </c>
      <c r="K225">
        <f>'Career Bowling'!L230</f>
        <v>0</v>
      </c>
      <c r="L225">
        <f>'Career Bowling'!M230</f>
        <v>1</v>
      </c>
      <c r="M225">
        <f>'Career Bowling'!N230</f>
        <v>0</v>
      </c>
      <c r="N225">
        <f>'Career Bowling'!O230</f>
        <v>0</v>
      </c>
      <c r="O225">
        <f>'Career Bowling'!P230</f>
        <v>16</v>
      </c>
    </row>
    <row r="226" spans="1:15" x14ac:dyDescent="0.2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Bowling'!H231</f>
        <v>31</v>
      </c>
      <c r="H226">
        <f>'Career Bowling'!I231</f>
        <v>4.7692307692307692</v>
      </c>
      <c r="I226">
        <f>'Career Bowling'!J231</f>
        <v>39</v>
      </c>
      <c r="J226" t="str">
        <f>'Career Bowling'!K231</f>
        <v>2/24</v>
      </c>
      <c r="K226">
        <f>'Career Bowling'!L231</f>
        <v>0</v>
      </c>
      <c r="L226">
        <f>'Career Bowling'!M231</f>
        <v>0</v>
      </c>
      <c r="M226">
        <f>'Career Bowling'!N231</f>
        <v>0</v>
      </c>
      <c r="N226">
        <f>'Career Bowling'!O231</f>
        <v>2</v>
      </c>
      <c r="O226">
        <f>'Career Bowling'!P231</f>
        <v>24</v>
      </c>
    </row>
    <row r="227" spans="1:15" x14ac:dyDescent="0.2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Bowling'!H232</f>
        <v>30</v>
      </c>
      <c r="H227">
        <f>'Career Bowling'!I232</f>
        <v>6</v>
      </c>
      <c r="I227">
        <f>'Career Bowling'!J232</f>
        <v>30</v>
      </c>
      <c r="J227" t="str">
        <f>'Career Bowling'!K232</f>
        <v>2/55</v>
      </c>
      <c r="K227">
        <f>'Career Bowling'!L232</f>
        <v>0</v>
      </c>
      <c r="L227">
        <f>'Career Bowling'!M232</f>
        <v>10</v>
      </c>
      <c r="M227">
        <f>'Career Bowling'!N232</f>
        <v>0</v>
      </c>
      <c r="N227">
        <f>'Career Bowling'!O232</f>
        <v>2</v>
      </c>
      <c r="O227">
        <f>'Career Bowling'!P232</f>
        <v>55</v>
      </c>
    </row>
    <row r="228" spans="1:15" x14ac:dyDescent="0.2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Bowling'!H233</f>
        <v>44.166666666666664</v>
      </c>
      <c r="H228">
        <f>'Career Bowling'!I233</f>
        <v>5.408163265306122</v>
      </c>
      <c r="I228">
        <f>'Career Bowling'!J233</f>
        <v>49</v>
      </c>
      <c r="J228" t="str">
        <f>'Career Bowling'!K233</f>
        <v>2/27</v>
      </c>
      <c r="K228">
        <f>'Career Bowling'!L233</f>
        <v>0</v>
      </c>
      <c r="L228">
        <f>'Career Bowling'!M233</f>
        <v>26</v>
      </c>
      <c r="M228">
        <f>'Career Bowling'!N233</f>
        <v>7</v>
      </c>
      <c r="N228">
        <f>'Career Bowling'!O233</f>
        <v>2</v>
      </c>
      <c r="O228">
        <f>'Career Bowling'!P233</f>
        <v>27</v>
      </c>
    </row>
    <row r="229" spans="1:15" x14ac:dyDescent="0.2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Bowling'!H234</f>
        <v>34.204081632653065</v>
      </c>
      <c r="H229">
        <f>'Career Bowling'!I234</f>
        <v>4.3874345549738223</v>
      </c>
      <c r="I229">
        <f>'Career Bowling'!J234</f>
        <v>46.775510204081634</v>
      </c>
      <c r="J229" t="str">
        <f>'Career Bowling'!K234</f>
        <v>5/27</v>
      </c>
      <c r="K229">
        <f>'Career Bowling'!L234</f>
        <v>1</v>
      </c>
      <c r="L229">
        <f>'Career Bowling'!M234</f>
        <v>0</v>
      </c>
      <c r="M229">
        <f>'Career Bowling'!N234</f>
        <v>0</v>
      </c>
      <c r="N229">
        <f>'Career Bowling'!O234</f>
        <v>5</v>
      </c>
      <c r="O229">
        <f>'Career Bowling'!P234</f>
        <v>27</v>
      </c>
    </row>
    <row r="230" spans="1:15" x14ac:dyDescent="0.2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Bowling'!H235</f>
        <v>26.451612903225808</v>
      </c>
      <c r="H230">
        <f>'Career Bowling'!I235</f>
        <v>5.4430799867241948</v>
      </c>
      <c r="I230">
        <f>'Career Bowling'!J235</f>
        <v>29.158064516129034</v>
      </c>
      <c r="J230" t="str">
        <f>'Career Bowling'!K235</f>
        <v>3/20</v>
      </c>
      <c r="K230">
        <f>'Career Bowling'!L235</f>
        <v>0</v>
      </c>
      <c r="L230">
        <f>'Career Bowling'!M235</f>
        <v>0</v>
      </c>
      <c r="M230">
        <f>'Career Bowling'!N235</f>
        <v>0</v>
      </c>
      <c r="N230">
        <f>'Career Bowling'!O235</f>
        <v>3</v>
      </c>
      <c r="O230">
        <f>'Career Bowling'!P235</f>
        <v>20</v>
      </c>
    </row>
    <row r="231" spans="1:15" x14ac:dyDescent="0.2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 t="str">
        <f>'Career Bowling'!H236</f>
        <v>-</v>
      </c>
      <c r="H231" t="str">
        <f>'Career Bowling'!I236</f>
        <v>-</v>
      </c>
      <c r="I231" t="str">
        <f>'Career Bowling'!J236</f>
        <v>-</v>
      </c>
      <c r="J231" t="str">
        <f>'Career Bowling'!K236</f>
        <v>-</v>
      </c>
      <c r="K231">
        <f>'Career Bowling'!L236</f>
        <v>0</v>
      </c>
      <c r="L231">
        <f>'Career Bowling'!M236</f>
        <v>0</v>
      </c>
      <c r="M231">
        <f>'Career Bowling'!N236</f>
        <v>0</v>
      </c>
      <c r="N231" t="str">
        <f>'Career Bowling'!O236</f>
        <v>-</v>
      </c>
      <c r="O231" t="str">
        <f>'Career Bowling'!P236</f>
        <v>-</v>
      </c>
    </row>
    <row r="232" spans="1:15" x14ac:dyDescent="0.2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 t="str">
        <f>'Career Bowling'!H237</f>
        <v>-</v>
      </c>
      <c r="H232" t="str">
        <f>'Career Bowling'!I237</f>
        <v>-</v>
      </c>
      <c r="I232" t="str">
        <f>'Career Bowling'!J237</f>
        <v>-</v>
      </c>
      <c r="J232" t="str">
        <f>'Career Bowling'!K237</f>
        <v>-</v>
      </c>
      <c r="K232">
        <f>'Career Bowling'!L237</f>
        <v>0</v>
      </c>
      <c r="L232">
        <f>'Career Bowling'!M237</f>
        <v>0</v>
      </c>
      <c r="M232">
        <f>'Career Bowling'!N237</f>
        <v>0</v>
      </c>
      <c r="N232" t="str">
        <f>'Career Bowling'!O237</f>
        <v>-</v>
      </c>
      <c r="O232" t="str">
        <f>'Career Bowling'!P237</f>
        <v>-</v>
      </c>
    </row>
    <row r="233" spans="1:15" x14ac:dyDescent="0.2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Bowling'!H238</f>
        <v>29</v>
      </c>
      <c r="H233">
        <f>'Career Bowling'!I238</f>
        <v>4.2962962962962967</v>
      </c>
      <c r="I233">
        <f>'Career Bowling'!J238</f>
        <v>40.5</v>
      </c>
      <c r="J233" t="str">
        <f>'Career Bowling'!K238</f>
        <v>2/26</v>
      </c>
      <c r="K233">
        <f>'Career Bowling'!L238</f>
        <v>0</v>
      </c>
      <c r="L233">
        <f>'Career Bowling'!M238</f>
        <v>0</v>
      </c>
      <c r="M233">
        <f>'Career Bowling'!N238</f>
        <v>0</v>
      </c>
      <c r="N233">
        <f>'Career Bowling'!O238</f>
        <v>2</v>
      </c>
      <c r="O233">
        <f>'Career Bowling'!P238</f>
        <v>26</v>
      </c>
    </row>
    <row r="234" spans="1:15" x14ac:dyDescent="0.2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Bowling'!H239</f>
        <v>7</v>
      </c>
      <c r="H234">
        <f>'Career Bowling'!I239</f>
        <v>3.333333333333333</v>
      </c>
      <c r="I234">
        <f>'Career Bowling'!J239</f>
        <v>12.600000000000001</v>
      </c>
      <c r="J234" t="str">
        <f>'Career Bowling'!K239</f>
        <v>1/7</v>
      </c>
      <c r="K234">
        <f>'Career Bowling'!L239</f>
        <v>0</v>
      </c>
      <c r="L234">
        <f>'Career Bowling'!M239</f>
        <v>0</v>
      </c>
      <c r="M234">
        <f>'Career Bowling'!N239</f>
        <v>0</v>
      </c>
      <c r="N234">
        <f>'Career Bowling'!O239</f>
        <v>1</v>
      </c>
      <c r="O234">
        <f>'Career Bowling'!P239</f>
        <v>7</v>
      </c>
    </row>
    <row r="235" spans="1:15" x14ac:dyDescent="0.2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Bowling'!H240</f>
        <v>28.833333333333332</v>
      </c>
      <c r="H235">
        <f>'Career Bowling'!I240</f>
        <v>6.0069444444444446</v>
      </c>
      <c r="I235">
        <f>'Career Bowling'!J240</f>
        <v>28.8</v>
      </c>
      <c r="J235" t="str">
        <f>'Career Bowling'!K240</f>
        <v>4/5</v>
      </c>
      <c r="K235">
        <f>'Career Bowling'!L240</f>
        <v>0</v>
      </c>
      <c r="L235">
        <f>'Career Bowling'!M240</f>
        <v>0</v>
      </c>
      <c r="M235">
        <f>'Career Bowling'!N240</f>
        <v>0</v>
      </c>
      <c r="N235">
        <f>'Career Bowling'!O240</f>
        <v>4</v>
      </c>
      <c r="O235">
        <f>'Career Bowling'!P240</f>
        <v>5</v>
      </c>
    </row>
    <row r="236" spans="1:15" x14ac:dyDescent="0.2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Bowling'!H241</f>
        <v>35.5</v>
      </c>
      <c r="H236">
        <f>'Career Bowling'!I241</f>
        <v>7.8888888888888893</v>
      </c>
      <c r="I236">
        <f>'Career Bowling'!J241</f>
        <v>27</v>
      </c>
      <c r="J236" t="str">
        <f>'Career Bowling'!K241</f>
        <v>2/30</v>
      </c>
      <c r="K236">
        <f>'Career Bowling'!L241</f>
        <v>0</v>
      </c>
      <c r="L236">
        <f>'Career Bowling'!M241</f>
        <v>0</v>
      </c>
      <c r="M236">
        <f>'Career Bowling'!N241</f>
        <v>0</v>
      </c>
      <c r="N236">
        <f>'Career Bowling'!O241</f>
        <v>2</v>
      </c>
      <c r="O236">
        <f>'Career Bowling'!P241</f>
        <v>30</v>
      </c>
    </row>
    <row r="237" spans="1:15" x14ac:dyDescent="0.2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Bowling'!H242</f>
        <v>55</v>
      </c>
      <c r="H237">
        <f>'Career Bowling'!I242</f>
        <v>13.75</v>
      </c>
      <c r="I237">
        <f>'Career Bowling'!J242</f>
        <v>24</v>
      </c>
      <c r="J237" t="str">
        <f>'Career Bowling'!K242</f>
        <v>1/15</v>
      </c>
      <c r="K237">
        <f>'Career Bowling'!L242</f>
        <v>0</v>
      </c>
      <c r="L237">
        <f>'Career Bowling'!M242</f>
        <v>0</v>
      </c>
      <c r="M237">
        <f>'Career Bowling'!N242</f>
        <v>0</v>
      </c>
      <c r="N237">
        <f>'Career Bowling'!O242</f>
        <v>1</v>
      </c>
      <c r="O237">
        <f>'Career Bowling'!P242</f>
        <v>15</v>
      </c>
    </row>
    <row r="238" spans="1:15" x14ac:dyDescent="0.2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Bowling'!H243</f>
        <v>77</v>
      </c>
      <c r="H238">
        <f>'Career Bowling'!I243</f>
        <v>6.416666666666667</v>
      </c>
      <c r="I238">
        <f>'Career Bowling'!J243</f>
        <v>72</v>
      </c>
      <c r="J238" t="str">
        <f>'Career Bowling'!K243</f>
        <v>1/19</v>
      </c>
      <c r="K238">
        <f>'Career Bowling'!L243</f>
        <v>0</v>
      </c>
      <c r="L238">
        <f>'Career Bowling'!M243</f>
        <v>0</v>
      </c>
      <c r="M238">
        <f>'Career Bowling'!N243</f>
        <v>0</v>
      </c>
      <c r="N238">
        <f>'Career Bowling'!O243</f>
        <v>1</v>
      </c>
      <c r="O238">
        <f>'Career Bowling'!P243</f>
        <v>19</v>
      </c>
    </row>
    <row r="239" spans="1:15" x14ac:dyDescent="0.2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 t="str">
        <f>'Career Bowling'!H244</f>
        <v>-</v>
      </c>
      <c r="H239">
        <f>'Career Bowling'!I244</f>
        <v>8.5</v>
      </c>
      <c r="I239" t="str">
        <f>'Career Bowling'!J244</f>
        <v>-</v>
      </c>
      <c r="J239" t="str">
        <f>'Career Bowling'!K244</f>
        <v>0/17</v>
      </c>
      <c r="K239">
        <f>'Career Bowling'!L244</f>
        <v>0</v>
      </c>
      <c r="L239">
        <f>'Career Bowling'!M244</f>
        <v>0</v>
      </c>
      <c r="M239">
        <f>'Career Bowling'!N244</f>
        <v>0</v>
      </c>
      <c r="N239">
        <f>'Career Bowling'!O244</f>
        <v>0</v>
      </c>
      <c r="O239">
        <f>'Career Bowling'!P244</f>
        <v>17</v>
      </c>
    </row>
    <row r="240" spans="1:15" x14ac:dyDescent="0.2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Bowling'!H245</f>
        <v>34.333333333333336</v>
      </c>
      <c r="H240">
        <f>'Career Bowling'!I245</f>
        <v>4.8584905660377364</v>
      </c>
      <c r="I240">
        <f>'Career Bowling'!J245</f>
        <v>42.4</v>
      </c>
      <c r="J240" t="str">
        <f>'Career Bowling'!K245</f>
        <v>2/35</v>
      </c>
      <c r="K240">
        <f>'Career Bowling'!L245</f>
        <v>0</v>
      </c>
      <c r="L240">
        <f>'Career Bowling'!M245</f>
        <v>20</v>
      </c>
      <c r="M240">
        <f>'Career Bowling'!N245</f>
        <v>2</v>
      </c>
      <c r="N240">
        <f>'Career Bowling'!O245</f>
        <v>2</v>
      </c>
      <c r="O240">
        <f>'Career Bowling'!P245</f>
        <v>35</v>
      </c>
    </row>
    <row r="241" spans="1:15" x14ac:dyDescent="0.2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 t="str">
        <f>'Career Bowling'!H246</f>
        <v>-</v>
      </c>
      <c r="H241" t="str">
        <f>'Career Bowling'!I246</f>
        <v>-</v>
      </c>
      <c r="I241" t="str">
        <f>'Career Bowling'!J246</f>
        <v>-</v>
      </c>
      <c r="J241" t="str">
        <f>'Career Bowling'!K246</f>
        <v>-</v>
      </c>
      <c r="K241">
        <f>'Career Bowling'!L246</f>
        <v>0</v>
      </c>
      <c r="L241">
        <f>'Career Bowling'!M246</f>
        <v>0</v>
      </c>
      <c r="M241">
        <f>'Career Bowling'!N246</f>
        <v>0</v>
      </c>
      <c r="N241" t="str">
        <f>'Career Bowling'!O246</f>
        <v>-</v>
      </c>
      <c r="O241" t="str">
        <f>'Career Bowling'!P246</f>
        <v>-</v>
      </c>
    </row>
    <row r="242" spans="1:15" x14ac:dyDescent="0.2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Bowling'!H247</f>
        <v>7.5714285714285712</v>
      </c>
      <c r="H242">
        <f>'Career Bowling'!I247</f>
        <v>6.625</v>
      </c>
      <c r="I242">
        <f>'Career Bowling'!J247</f>
        <v>6.8571428571428568</v>
      </c>
      <c r="J242" t="str">
        <f>'Career Bowling'!K247</f>
        <v>2/5</v>
      </c>
      <c r="K242">
        <f>'Career Bowling'!L247</f>
        <v>0</v>
      </c>
      <c r="L242">
        <f>'Career Bowling'!M247</f>
        <v>0</v>
      </c>
      <c r="M242">
        <f>'Career Bowling'!N247</f>
        <v>0</v>
      </c>
      <c r="N242">
        <f>'Career Bowling'!O247</f>
        <v>2</v>
      </c>
      <c r="O242">
        <f>'Career Bowling'!P247</f>
        <v>5</v>
      </c>
    </row>
    <row r="243" spans="1:15" x14ac:dyDescent="0.2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 t="str">
        <f>'Career Bowling'!H248</f>
        <v>-</v>
      </c>
      <c r="H243">
        <f>'Career Bowling'!I248</f>
        <v>5.75</v>
      </c>
      <c r="I243" t="str">
        <f>'Career Bowling'!J248</f>
        <v>-</v>
      </c>
      <c r="J243" t="str">
        <f>'Career Bowling'!K248</f>
        <v>0/23</v>
      </c>
      <c r="K243">
        <f>'Career Bowling'!L248</f>
        <v>0</v>
      </c>
      <c r="L243">
        <f>'Career Bowling'!M248</f>
        <v>0</v>
      </c>
      <c r="M243">
        <f>'Career Bowling'!N248</f>
        <v>0</v>
      </c>
      <c r="N243">
        <f>'Career Bowling'!O248</f>
        <v>0</v>
      </c>
      <c r="O243">
        <f>'Career Bowling'!P248</f>
        <v>23</v>
      </c>
    </row>
    <row r="244" spans="1:15" x14ac:dyDescent="0.2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 t="str">
        <f>'Career Bowling'!H249</f>
        <v>-</v>
      </c>
      <c r="H244" t="str">
        <f>'Career Bowling'!I249</f>
        <v>-</v>
      </c>
      <c r="I244" t="str">
        <f>'Career Bowling'!J249</f>
        <v>-</v>
      </c>
      <c r="J244" t="str">
        <f>'Career Bowling'!K249</f>
        <v>-</v>
      </c>
      <c r="K244">
        <f>'Career Bowling'!L249</f>
        <v>0</v>
      </c>
      <c r="L244">
        <f>'Career Bowling'!M249</f>
        <v>0</v>
      </c>
      <c r="M244">
        <f>'Career Bowling'!N249</f>
        <v>0</v>
      </c>
      <c r="N244" t="str">
        <f>'Career Bowling'!O249</f>
        <v>-</v>
      </c>
      <c r="O244" t="str">
        <f>'Career Bowling'!P249</f>
        <v>-</v>
      </c>
    </row>
    <row r="245" spans="1:15" x14ac:dyDescent="0.2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Bowling'!H250</f>
        <v>26</v>
      </c>
      <c r="H245">
        <f>'Career Bowling'!I250</f>
        <v>6.5</v>
      </c>
      <c r="I245">
        <f>'Career Bowling'!J250</f>
        <v>24</v>
      </c>
      <c r="J245" t="str">
        <f>'Career Bowling'!K250</f>
        <v>1/26</v>
      </c>
      <c r="K245">
        <f>'Career Bowling'!L250</f>
        <v>0</v>
      </c>
      <c r="L245">
        <f>'Career Bowling'!M250</f>
        <v>0</v>
      </c>
      <c r="M245">
        <f>'Career Bowling'!N250</f>
        <v>0</v>
      </c>
      <c r="N245">
        <f>'Career Bowling'!O250</f>
        <v>1</v>
      </c>
      <c r="O245">
        <f>'Career Bowling'!P250</f>
        <v>26</v>
      </c>
    </row>
    <row r="246" spans="1:15" x14ac:dyDescent="0.2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Bowling'!H251</f>
        <v>12</v>
      </c>
      <c r="H246">
        <f>'Career Bowling'!I251</f>
        <v>3</v>
      </c>
      <c r="I246">
        <f>'Career Bowling'!J251</f>
        <v>24</v>
      </c>
      <c r="J246" t="str">
        <f>'Career Bowling'!K251</f>
        <v>2/34</v>
      </c>
      <c r="K246">
        <f>'Career Bowling'!L251</f>
        <v>0</v>
      </c>
      <c r="L246">
        <f>'Career Bowling'!M251</f>
        <v>5</v>
      </c>
      <c r="M246">
        <f>'Career Bowling'!N251</f>
        <v>0</v>
      </c>
      <c r="N246">
        <f>'Career Bowling'!O251</f>
        <v>2</v>
      </c>
      <c r="O246">
        <f>'Career Bowling'!P251</f>
        <v>34</v>
      </c>
    </row>
    <row r="247" spans="1:15" x14ac:dyDescent="0.2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Bowling'!H252</f>
        <v>63.5</v>
      </c>
      <c r="H247">
        <f>'Career Bowling'!I252</f>
        <v>9.0714285714285712</v>
      </c>
      <c r="I247">
        <f>'Career Bowling'!J252</f>
        <v>42</v>
      </c>
      <c r="J247" t="str">
        <f>'Career Bowling'!K252</f>
        <v>2/34</v>
      </c>
      <c r="K247">
        <f>'Career Bowling'!L252</f>
        <v>0</v>
      </c>
      <c r="L247">
        <f>'Career Bowling'!M252</f>
        <v>0</v>
      </c>
      <c r="M247">
        <f>'Career Bowling'!N252</f>
        <v>0</v>
      </c>
      <c r="N247">
        <f>'Career Bowling'!O252</f>
        <v>2</v>
      </c>
      <c r="O247">
        <f>'Career Bowling'!P252</f>
        <v>34</v>
      </c>
    </row>
    <row r="248" spans="1:15" x14ac:dyDescent="0.2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 t="str">
        <f>'Career Bowling'!H253</f>
        <v>-</v>
      </c>
      <c r="H248">
        <f>'Career Bowling'!I253</f>
        <v>8.5</v>
      </c>
      <c r="I248" t="str">
        <f>'Career Bowling'!J253</f>
        <v>-</v>
      </c>
      <c r="J248" t="str">
        <f>'Career Bowling'!K253</f>
        <v>0/33</v>
      </c>
      <c r="K248">
        <f>'Career Bowling'!L253</f>
        <v>0</v>
      </c>
      <c r="L248">
        <f>'Career Bowling'!M253</f>
        <v>0</v>
      </c>
      <c r="M248">
        <f>'Career Bowling'!N253</f>
        <v>0</v>
      </c>
      <c r="N248">
        <f>'Career Bowling'!O253</f>
        <v>0</v>
      </c>
      <c r="O248">
        <f>'Career Bowling'!P253</f>
        <v>33</v>
      </c>
    </row>
    <row r="249" spans="1:15" x14ac:dyDescent="0.2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 t="str">
        <f>'Career Bowling'!H254</f>
        <v>-</v>
      </c>
      <c r="H249" t="str">
        <f>'Career Bowling'!I254</f>
        <v>-</v>
      </c>
      <c r="I249" t="str">
        <f>'Career Bowling'!J254</f>
        <v>-</v>
      </c>
      <c r="J249" t="str">
        <f>'Career Bowling'!K254</f>
        <v>-</v>
      </c>
      <c r="K249">
        <f>'Career Bowling'!L254</f>
        <v>0</v>
      </c>
      <c r="L249">
        <f>'Career Bowling'!M254</f>
        <v>0</v>
      </c>
      <c r="M249">
        <f>'Career Bowling'!N254</f>
        <v>0</v>
      </c>
      <c r="N249" t="str">
        <f>'Career Bowling'!O254</f>
        <v>-</v>
      </c>
      <c r="O249" t="str">
        <f>'Career Bowling'!P254</f>
        <v>-</v>
      </c>
    </row>
    <row r="250" spans="1:15" x14ac:dyDescent="0.2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 t="str">
        <f>'Career Bowling'!H255</f>
        <v>-</v>
      </c>
      <c r="H250" t="str">
        <f>'Career Bowling'!I255</f>
        <v>-</v>
      </c>
      <c r="I250" t="str">
        <f>'Career Bowling'!J255</f>
        <v>-</v>
      </c>
      <c r="J250" t="str">
        <f>'Career Bowling'!K255</f>
        <v>-</v>
      </c>
      <c r="K250">
        <f>'Career Bowling'!L255</f>
        <v>0</v>
      </c>
      <c r="L250">
        <f>'Career Bowling'!M255</f>
        <v>0</v>
      </c>
      <c r="M250">
        <f>'Career Bowling'!N255</f>
        <v>0</v>
      </c>
      <c r="N250" t="str">
        <f>'Career Bowling'!O255</f>
        <v>-</v>
      </c>
      <c r="O250" t="str">
        <f>'Career Bowling'!P255</f>
        <v>-</v>
      </c>
    </row>
    <row r="251" spans="1:15" x14ac:dyDescent="0.2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Bowling'!H256</f>
        <v>11.75</v>
      </c>
      <c r="H251">
        <f>'Career Bowling'!I256</f>
        <v>9.4</v>
      </c>
      <c r="I251">
        <f>'Career Bowling'!J256</f>
        <v>7.5</v>
      </c>
      <c r="J251" t="str">
        <f>'Career Bowling'!K256</f>
        <v>2/10</v>
      </c>
      <c r="K251">
        <f>'Career Bowling'!L256</f>
        <v>0</v>
      </c>
      <c r="L251">
        <f>'Career Bowling'!M256</f>
        <v>0</v>
      </c>
      <c r="M251">
        <f>'Career Bowling'!N256</f>
        <v>0</v>
      </c>
      <c r="N251">
        <f>'Career Bowling'!O256</f>
        <v>2</v>
      </c>
      <c r="O251">
        <f>'Career Bowling'!P256</f>
        <v>10</v>
      </c>
    </row>
    <row r="252" spans="1:15" x14ac:dyDescent="0.2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Bowling'!H257</f>
        <v>19.850785340314136</v>
      </c>
      <c r="H252">
        <f>'Career Bowling'!I257</f>
        <v>4.2221603563474384</v>
      </c>
      <c r="I252">
        <f>'Career Bowling'!J257</f>
        <v>28.209424083769633</v>
      </c>
      <c r="J252" t="str">
        <f>'Career Bowling'!K257</f>
        <v>8/38</v>
      </c>
      <c r="K252">
        <f>'Career Bowling'!L257</f>
        <v>10</v>
      </c>
      <c r="L252">
        <f>'Career Bowling'!M257</f>
        <v>0</v>
      </c>
      <c r="M252">
        <f>'Career Bowling'!N257</f>
        <v>0</v>
      </c>
      <c r="N252">
        <f>'Career Bowling'!O257</f>
        <v>8</v>
      </c>
      <c r="O252">
        <f>'Career Bowling'!P257</f>
        <v>38</v>
      </c>
    </row>
    <row r="253" spans="1:15" x14ac:dyDescent="0.2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 t="str">
        <f>'Career Bowling'!H258</f>
        <v>-</v>
      </c>
      <c r="H253" t="str">
        <f>'Career Bowling'!I258</f>
        <v>-</v>
      </c>
      <c r="I253" t="str">
        <f>'Career Bowling'!J258</f>
        <v>-</v>
      </c>
      <c r="J253" t="str">
        <f>'Career Bowling'!K258</f>
        <v>-</v>
      </c>
      <c r="K253">
        <f>'Career Bowling'!L258</f>
        <v>0</v>
      </c>
      <c r="L253">
        <f>'Career Bowling'!M258</f>
        <v>0</v>
      </c>
      <c r="M253">
        <f>'Career Bowling'!N258</f>
        <v>0</v>
      </c>
      <c r="N253" t="str">
        <f>'Career Bowling'!O258</f>
        <v>-</v>
      </c>
      <c r="O253" t="str">
        <f>'Career Bowling'!P258</f>
        <v>-</v>
      </c>
    </row>
    <row r="254" spans="1:15" x14ac:dyDescent="0.2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Bowling'!H259</f>
        <v>16.718354430379748</v>
      </c>
      <c r="H254">
        <f>'Career Bowling'!I259</f>
        <v>3.4802371541501977</v>
      </c>
      <c r="I254">
        <f>'Career Bowling'!J259</f>
        <v>28.822784810126581</v>
      </c>
      <c r="J254" t="str">
        <f>'Career Bowling'!K259</f>
        <v>7/46</v>
      </c>
      <c r="K254">
        <f>'Career Bowling'!L259</f>
        <v>6</v>
      </c>
      <c r="L254">
        <f>'Career Bowling'!M259</f>
        <v>0</v>
      </c>
      <c r="M254">
        <f>'Career Bowling'!N259</f>
        <v>0</v>
      </c>
      <c r="N254">
        <f>'Career Bowling'!O259</f>
        <v>7</v>
      </c>
      <c r="O254">
        <f>'Career Bowling'!P259</f>
        <v>46</v>
      </c>
    </row>
    <row r="255" spans="1:15" x14ac:dyDescent="0.2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Bowling'!H260</f>
        <v>41.5</v>
      </c>
      <c r="H255">
        <f>'Career Bowling'!I260</f>
        <v>8.3000000000000007</v>
      </c>
      <c r="I255">
        <f>'Career Bowling'!J260</f>
        <v>30</v>
      </c>
      <c r="J255" t="str">
        <f>'Career Bowling'!K260</f>
        <v>2/50</v>
      </c>
      <c r="K255">
        <f>'Career Bowling'!L260</f>
        <v>0</v>
      </c>
      <c r="L255">
        <f>'Career Bowling'!M260</f>
        <v>0</v>
      </c>
      <c r="M255">
        <f>'Career Bowling'!N260</f>
        <v>0</v>
      </c>
      <c r="N255">
        <f>'Career Bowling'!O260</f>
        <v>2</v>
      </c>
      <c r="O255">
        <f>'Career Bowling'!P260</f>
        <v>50</v>
      </c>
    </row>
    <row r="256" spans="1:15" x14ac:dyDescent="0.2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 t="str">
        <f>'Career Bowling'!H261</f>
        <v>-</v>
      </c>
      <c r="H256">
        <f>'Career Bowling'!I261</f>
        <v>18</v>
      </c>
      <c r="I256" t="str">
        <f>'Career Bowling'!J261</f>
        <v>-</v>
      </c>
      <c r="J256" t="str">
        <f>'Career Bowling'!K261</f>
        <v>0/36</v>
      </c>
      <c r="K256">
        <f>'Career Bowling'!L261</f>
        <v>0</v>
      </c>
      <c r="L256">
        <f>'Career Bowling'!M261</f>
        <v>7</v>
      </c>
      <c r="M256">
        <f>'Career Bowling'!N261</f>
        <v>2</v>
      </c>
      <c r="N256">
        <f>'Career Bowling'!O261</f>
        <v>0</v>
      </c>
      <c r="O256">
        <f>'Career Bowling'!P261</f>
        <v>36</v>
      </c>
    </row>
    <row r="257" spans="1:15" x14ac:dyDescent="0.2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 t="str">
        <f>'Career Bowling'!H262</f>
        <v>-</v>
      </c>
      <c r="H257" t="str">
        <f>'Career Bowling'!I262</f>
        <v>-</v>
      </c>
      <c r="I257" t="str">
        <f>'Career Bowling'!J262</f>
        <v>-</v>
      </c>
      <c r="J257" t="str">
        <f>'Career Bowling'!K262</f>
        <v>-</v>
      </c>
      <c r="K257">
        <f>'Career Bowling'!L262</f>
        <v>0</v>
      </c>
      <c r="L257">
        <f>'Career Bowling'!M262</f>
        <v>0</v>
      </c>
      <c r="M257">
        <f>'Career Bowling'!N262</f>
        <v>0</v>
      </c>
      <c r="N257" t="str">
        <f>'Career Bowling'!O262</f>
        <v>-</v>
      </c>
      <c r="O257" t="str">
        <f>'Career Bowling'!P262</f>
        <v>-</v>
      </c>
    </row>
    <row r="258" spans="1:15" x14ac:dyDescent="0.2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Bowling'!H263</f>
        <v>9.5</v>
      </c>
      <c r="H258">
        <f>'Career Bowling'!I263</f>
        <v>2.7142857142857144</v>
      </c>
      <c r="I258">
        <f>'Career Bowling'!J263</f>
        <v>21</v>
      </c>
      <c r="J258" t="str">
        <f>'Career Bowling'!K263</f>
        <v>2/19</v>
      </c>
      <c r="K258">
        <f>'Career Bowling'!L263</f>
        <v>0</v>
      </c>
      <c r="L258">
        <f>'Career Bowling'!M263</f>
        <v>1</v>
      </c>
      <c r="M258">
        <f>'Career Bowling'!N263</f>
        <v>0</v>
      </c>
      <c r="N258">
        <f>'Career Bowling'!O263</f>
        <v>2</v>
      </c>
      <c r="O258">
        <f>'Career Bowling'!P263</f>
        <v>19</v>
      </c>
    </row>
    <row r="259" spans="1:15" x14ac:dyDescent="0.2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 t="str">
        <f>'Career Bowling'!H264</f>
        <v>-</v>
      </c>
      <c r="H259" t="str">
        <f>'Career Bowling'!I264</f>
        <v>-</v>
      </c>
      <c r="I259" t="str">
        <f>'Career Bowling'!J264</f>
        <v>-</v>
      </c>
      <c r="J259" t="str">
        <f>'Career Bowling'!K264</f>
        <v>-</v>
      </c>
      <c r="K259">
        <f>'Career Bowling'!L264</f>
        <v>0</v>
      </c>
      <c r="L259">
        <f>'Career Bowling'!M264</f>
        <v>0</v>
      </c>
      <c r="M259">
        <f>'Career Bowling'!N264</f>
        <v>0</v>
      </c>
      <c r="N259" t="str">
        <f>'Career Bowling'!O264</f>
        <v>-</v>
      </c>
      <c r="O259" t="str">
        <f>'Career Bowling'!P264</f>
        <v>-</v>
      </c>
    </row>
    <row r="260" spans="1:15" x14ac:dyDescent="0.2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Bowling'!H265</f>
        <v>4.5999999999999996</v>
      </c>
      <c r="H260">
        <f>'Career Bowling'!I265</f>
        <v>3.2857142857142856</v>
      </c>
      <c r="I260">
        <f>'Career Bowling'!J265</f>
        <v>8.4</v>
      </c>
      <c r="J260" t="str">
        <f>'Career Bowling'!K265</f>
        <v>4/18</v>
      </c>
      <c r="K260">
        <f>'Career Bowling'!L265</f>
        <v>0</v>
      </c>
      <c r="L260">
        <f>'Career Bowling'!M265</f>
        <v>3</v>
      </c>
      <c r="M260">
        <f>'Career Bowling'!N265</f>
        <v>0</v>
      </c>
      <c r="N260">
        <f>'Career Bowling'!O265</f>
        <v>4</v>
      </c>
      <c r="O260">
        <f>'Career Bowling'!P265</f>
        <v>18</v>
      </c>
    </row>
    <row r="261" spans="1:15" x14ac:dyDescent="0.2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Bowling'!H266</f>
        <v>22.583333333333332</v>
      </c>
      <c r="H261">
        <f>'Career Bowling'!I266</f>
        <v>5.2115384615384617</v>
      </c>
      <c r="I261">
        <f>'Career Bowling'!J266</f>
        <v>26</v>
      </c>
      <c r="J261" t="str">
        <f>'Career Bowling'!K266</f>
        <v>6/32</v>
      </c>
      <c r="K261">
        <f>'Career Bowling'!L266</f>
        <v>1</v>
      </c>
      <c r="L261">
        <f>'Career Bowling'!M266</f>
        <v>0</v>
      </c>
      <c r="M261">
        <f>'Career Bowling'!N266</f>
        <v>0</v>
      </c>
      <c r="N261">
        <f>'Career Bowling'!O266</f>
        <v>6</v>
      </c>
      <c r="O261">
        <f>'Career Bowling'!P266</f>
        <v>32</v>
      </c>
    </row>
    <row r="262" spans="1:15" x14ac:dyDescent="0.2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 t="str">
        <f>'Career Bowling'!H267</f>
        <v>-</v>
      </c>
      <c r="H262" t="str">
        <f>'Career Bowling'!I267</f>
        <v>-</v>
      </c>
      <c r="I262" t="str">
        <f>'Career Bowling'!J267</f>
        <v>-</v>
      </c>
      <c r="J262" t="str">
        <f>'Career Bowling'!K267</f>
        <v>-</v>
      </c>
      <c r="K262">
        <f>'Career Bowling'!L267</f>
        <v>0</v>
      </c>
      <c r="L262">
        <f>'Career Bowling'!M267</f>
        <v>0</v>
      </c>
      <c r="M262">
        <f>'Career Bowling'!N267</f>
        <v>0</v>
      </c>
      <c r="N262" t="str">
        <f>'Career Bowling'!O267</f>
        <v>-</v>
      </c>
      <c r="O262" t="str">
        <f>'Career Bowling'!P267</f>
        <v>-</v>
      </c>
    </row>
    <row r="263" spans="1:15" x14ac:dyDescent="0.2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Bowling'!H268</f>
        <v>23.222222222222221</v>
      </c>
      <c r="H263">
        <f>'Career Bowling'!I268</f>
        <v>4.75</v>
      </c>
      <c r="I263">
        <f>'Career Bowling'!J268</f>
        <v>29.333333333333332</v>
      </c>
      <c r="J263" t="str">
        <f>'Career Bowling'!K268</f>
        <v>5/27</v>
      </c>
      <c r="K263">
        <f>'Career Bowling'!L268</f>
        <v>1</v>
      </c>
      <c r="L263">
        <f>'Career Bowling'!M268</f>
        <v>0</v>
      </c>
      <c r="M263">
        <f>'Career Bowling'!N268</f>
        <v>0</v>
      </c>
      <c r="N263">
        <f>'Career Bowling'!O268</f>
        <v>5</v>
      </c>
      <c r="O263">
        <f>'Career Bowling'!P268</f>
        <v>27</v>
      </c>
    </row>
    <row r="264" spans="1:15" x14ac:dyDescent="0.2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 t="str">
        <f>'Career Bowling'!H269</f>
        <v>-</v>
      </c>
      <c r="H264" t="str">
        <f>'Career Bowling'!I269</f>
        <v>-</v>
      </c>
      <c r="I264" t="str">
        <f>'Career Bowling'!J269</f>
        <v>-</v>
      </c>
      <c r="J264" t="str">
        <f>'Career Bowling'!K269</f>
        <v>-</v>
      </c>
      <c r="K264">
        <f>'Career Bowling'!L269</f>
        <v>0</v>
      </c>
      <c r="L264">
        <f>'Career Bowling'!M269</f>
        <v>0</v>
      </c>
      <c r="M264">
        <f>'Career Bowling'!N269</f>
        <v>0</v>
      </c>
      <c r="N264" t="str">
        <f>'Career Bowling'!O269</f>
        <v>-</v>
      </c>
      <c r="O264" t="str">
        <f>'Career Bowling'!P269</f>
        <v>-</v>
      </c>
    </row>
    <row r="265" spans="1:15" x14ac:dyDescent="0.2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 t="str">
        <f>'Career Bowling'!H270</f>
        <v>-</v>
      </c>
      <c r="H265">
        <f>'Career Bowling'!I270</f>
        <v>9</v>
      </c>
      <c r="I265" t="str">
        <f>'Career Bowling'!J270</f>
        <v>-</v>
      </c>
      <c r="J265" t="str">
        <f>'Career Bowling'!K270</f>
        <v>0/18</v>
      </c>
      <c r="K265">
        <f>'Career Bowling'!L270</f>
        <v>0</v>
      </c>
      <c r="L265">
        <f>'Career Bowling'!M270</f>
        <v>0</v>
      </c>
      <c r="M265">
        <f>'Career Bowling'!N270</f>
        <v>0</v>
      </c>
      <c r="N265">
        <f>'Career Bowling'!O270</f>
        <v>0</v>
      </c>
      <c r="O265">
        <f>'Career Bowling'!P270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R80"/>
  <sheetViews>
    <sheetView workbookViewId="0">
      <selection activeCell="B5" sqref="B5"/>
    </sheetView>
  </sheetViews>
  <sheetFormatPr baseColWidth="10" defaultColWidth="8.83203125" defaultRowHeight="15" outlineLevelCol="1" x14ac:dyDescent="0.2"/>
  <cols>
    <col min="1" max="1" width="9.5" style="1" customWidth="1"/>
    <col min="2" max="2" width="16.5" style="1" bestFit="1" customWidth="1"/>
    <col min="3" max="3" width="16.5" style="1" hidden="1" customWidth="1" outlineLevel="1"/>
    <col min="4" max="4" width="1.6640625" style="1" customWidth="1" collapsed="1"/>
    <col min="5" max="16" width="0" style="1" hidden="1" customWidth="1"/>
    <col min="17" max="17" width="1.6640625" style="1" hidden="1" customWidth="1"/>
    <col min="18" max="29" width="0" style="1" hidden="1" customWidth="1"/>
    <col min="30" max="30" width="1.6640625" style="1" hidden="1" customWidth="1"/>
    <col min="31" max="34" width="8.83203125" style="1"/>
    <col min="35" max="35" width="10.6640625" style="1" customWidth="1"/>
    <col min="36" max="16384" width="8.83203125" style="1"/>
  </cols>
  <sheetData>
    <row r="1" spans="1:44" x14ac:dyDescent="0.2">
      <c r="A1" s="10" t="s">
        <v>98</v>
      </c>
    </row>
    <row r="2" spans="1:44" x14ac:dyDescent="0.2">
      <c r="A2" s="10" t="s">
        <v>99</v>
      </c>
    </row>
    <row r="3" spans="1:44" x14ac:dyDescent="0.2">
      <c r="A3" s="1" t="s">
        <v>100</v>
      </c>
    </row>
    <row r="4" spans="1:44" x14ac:dyDescent="0.2">
      <c r="A4" s="1" t="s">
        <v>101</v>
      </c>
    </row>
    <row r="5" spans="1:44" x14ac:dyDescent="0.2">
      <c r="A5" s="11" t="s">
        <v>102</v>
      </c>
    </row>
    <row r="6" spans="1:44" x14ac:dyDescent="0.2">
      <c r="A6" s="11"/>
    </row>
    <row r="7" spans="1:44" x14ac:dyDescent="0.2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147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69.339622641509436</v>
      </c>
      <c r="AR62" s="31">
        <f t="shared" si="3"/>
        <v>14.7</v>
      </c>
    </row>
    <row r="63" spans="1:44" x14ac:dyDescent="0.2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Q78"/>
  <sheetViews>
    <sheetView workbookViewId="0">
      <selection activeCell="B3" sqref="B3"/>
    </sheetView>
  </sheetViews>
  <sheetFormatPr baseColWidth="10" defaultColWidth="8.83203125" defaultRowHeight="15" outlineLevelCol="1" x14ac:dyDescent="0.2"/>
  <cols>
    <col min="1" max="1" width="9.5" style="1" customWidth="1"/>
    <col min="2" max="2" width="16.5" style="1" bestFit="1" customWidth="1"/>
    <col min="3" max="3" width="16.5" style="1" hidden="1" customWidth="1" outlineLevel="1"/>
    <col min="4" max="4" width="1.6640625" style="1" customWidth="1" collapsed="1"/>
    <col min="5" max="16" width="0" style="1" hidden="1" customWidth="1"/>
    <col min="17" max="17" width="1.6640625" style="1" hidden="1" customWidth="1"/>
    <col min="18" max="26" width="0" style="1" hidden="1" customWidth="1"/>
    <col min="27" max="27" width="9.33203125" style="1" hidden="1" customWidth="1"/>
    <col min="28" max="29" width="9.6640625" style="1" hidden="1" customWidth="1"/>
    <col min="30" max="30" width="1.6640625" style="1" hidden="1" customWidth="1"/>
    <col min="31" max="16384" width="8.83203125" style="1"/>
  </cols>
  <sheetData>
    <row r="1" spans="1:43" x14ac:dyDescent="0.2">
      <c r="A1" s="10" t="s">
        <v>98</v>
      </c>
    </row>
    <row r="2" spans="1:43" x14ac:dyDescent="0.2">
      <c r="A2" s="10" t="s">
        <v>257</v>
      </c>
    </row>
    <row r="3" spans="1:43" x14ac:dyDescent="0.2">
      <c r="A3" s="1" t="s">
        <v>100</v>
      </c>
    </row>
    <row r="4" spans="1:43" x14ac:dyDescent="0.2">
      <c r="A4" s="1" t="s">
        <v>101</v>
      </c>
    </row>
    <row r="5" spans="1:43" x14ac:dyDescent="0.2">
      <c r="A5" s="11" t="s">
        <v>258</v>
      </c>
    </row>
    <row r="6" spans="1:43" x14ac:dyDescent="0.2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J240"/>
  <sheetViews>
    <sheetView workbookViewId="0">
      <selection activeCell="G2" sqref="G2"/>
    </sheetView>
  </sheetViews>
  <sheetFormatPr baseColWidth="10" defaultColWidth="8.83203125" defaultRowHeight="15" outlineLevelCol="1" x14ac:dyDescent="0.2"/>
  <cols>
    <col min="1" max="1" width="8.83203125" style="1"/>
    <col min="2" max="2" width="12.6640625" style="1" customWidth="1"/>
    <col min="3" max="3" width="16.5" style="1" hidden="1" customWidth="1" outlineLevel="1"/>
    <col min="4" max="4" width="1.6640625" style="1" customWidth="1" collapsed="1"/>
    <col min="5" max="8" width="8.83203125" style="1"/>
    <col min="9" max="9" width="10.5" style="1" customWidth="1"/>
    <col min="10" max="16384" width="8.83203125" style="1"/>
  </cols>
  <sheetData>
    <row r="1" spans="1:10" x14ac:dyDescent="0.2">
      <c r="A1" s="10" t="s">
        <v>98</v>
      </c>
    </row>
    <row r="2" spans="1:10" x14ac:dyDescent="0.2">
      <c r="A2" s="10" t="s">
        <v>271</v>
      </c>
    </row>
    <row r="4" spans="1:10" x14ac:dyDescent="0.2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">
      <c r="C77" s="19" t="e">
        <f t="shared" si="3"/>
        <v>#VALUE!</v>
      </c>
      <c r="E77" s="19"/>
      <c r="F77" s="19"/>
      <c r="G77" s="19"/>
      <c r="H77" s="19"/>
    </row>
    <row r="78" spans="1:10" x14ac:dyDescent="0.2">
      <c r="C78" s="19" t="e">
        <f t="shared" si="3"/>
        <v>#VALUE!</v>
      </c>
      <c r="E78" s="19"/>
      <c r="F78" s="19"/>
      <c r="G78" s="19"/>
      <c r="H78" s="19"/>
    </row>
    <row r="79" spans="1:10" x14ac:dyDescent="0.2">
      <c r="C79" s="19" t="e">
        <f t="shared" si="3"/>
        <v>#VALUE!</v>
      </c>
      <c r="E79" s="19"/>
      <c r="F79" s="19"/>
      <c r="G79" s="19"/>
      <c r="H79" s="19"/>
    </row>
    <row r="80" spans="1:10" x14ac:dyDescent="0.2">
      <c r="C80" s="19" t="e">
        <f t="shared" si="3"/>
        <v>#VALUE!</v>
      </c>
      <c r="E80" s="19"/>
      <c r="F80" s="19"/>
      <c r="G80" s="19"/>
      <c r="H80" s="19"/>
    </row>
    <row r="81" spans="3:8" x14ac:dyDescent="0.2">
      <c r="C81" s="19" t="e">
        <f t="shared" si="3"/>
        <v>#VALUE!</v>
      </c>
      <c r="E81" s="19"/>
      <c r="F81" s="19"/>
      <c r="G81" s="19"/>
      <c r="H81" s="19"/>
    </row>
    <row r="82" spans="3:8" x14ac:dyDescent="0.2">
      <c r="C82" s="19" t="e">
        <f t="shared" si="3"/>
        <v>#VALUE!</v>
      </c>
      <c r="E82" s="19"/>
      <c r="F82" s="19"/>
      <c r="G82" s="19"/>
      <c r="H82" s="19"/>
    </row>
    <row r="83" spans="3:8" x14ac:dyDescent="0.2">
      <c r="C83" s="19" t="e">
        <f t="shared" si="3"/>
        <v>#VALUE!</v>
      </c>
      <c r="E83" s="19"/>
      <c r="F83" s="19"/>
      <c r="G83" s="19"/>
      <c r="H83" s="19"/>
    </row>
    <row r="84" spans="3:8" x14ac:dyDescent="0.2">
      <c r="C84" s="19" t="e">
        <f t="shared" si="3"/>
        <v>#VALUE!</v>
      </c>
      <c r="E84" s="19"/>
      <c r="F84" s="19"/>
      <c r="G84" s="19"/>
      <c r="H84" s="19"/>
    </row>
    <row r="85" spans="3:8" x14ac:dyDescent="0.2">
      <c r="C85" s="19" t="e">
        <f t="shared" si="3"/>
        <v>#VALUE!</v>
      </c>
      <c r="E85" s="19"/>
      <c r="F85" s="19"/>
      <c r="G85" s="19"/>
      <c r="H85" s="19"/>
    </row>
    <row r="86" spans="3:8" x14ac:dyDescent="0.2">
      <c r="C86" s="19" t="e">
        <f t="shared" si="3"/>
        <v>#VALUE!</v>
      </c>
      <c r="E86" s="19"/>
      <c r="F86" s="19"/>
      <c r="G86" s="19"/>
      <c r="H86" s="19"/>
    </row>
    <row r="87" spans="3:8" x14ac:dyDescent="0.2">
      <c r="C87" s="19" t="e">
        <f t="shared" si="3"/>
        <v>#VALUE!</v>
      </c>
      <c r="E87" s="19"/>
      <c r="F87" s="19"/>
      <c r="G87" s="19"/>
      <c r="H87" s="19"/>
    </row>
    <row r="88" spans="3:8" x14ac:dyDescent="0.2">
      <c r="C88" s="19" t="e">
        <f t="shared" si="3"/>
        <v>#VALUE!</v>
      </c>
      <c r="E88" s="19"/>
      <c r="F88" s="19"/>
      <c r="G88" s="19"/>
      <c r="H88" s="19"/>
    </row>
    <row r="89" spans="3:8" x14ac:dyDescent="0.2">
      <c r="C89" s="19" t="e">
        <f t="shared" si="3"/>
        <v>#VALUE!</v>
      </c>
      <c r="E89" s="19"/>
      <c r="F89" s="19"/>
      <c r="G89" s="19"/>
      <c r="H89" s="19"/>
    </row>
    <row r="90" spans="3:8" x14ac:dyDescent="0.2">
      <c r="C90" s="19" t="e">
        <f t="shared" si="3"/>
        <v>#VALUE!</v>
      </c>
      <c r="E90" s="19"/>
      <c r="F90" s="19"/>
      <c r="G90" s="19"/>
      <c r="H90" s="19"/>
    </row>
    <row r="91" spans="3:8" x14ac:dyDescent="0.2">
      <c r="C91" s="19" t="e">
        <f t="shared" si="3"/>
        <v>#VALUE!</v>
      </c>
      <c r="E91" s="19"/>
      <c r="F91" s="19"/>
      <c r="G91" s="19"/>
      <c r="H91" s="19"/>
    </row>
    <row r="92" spans="3:8" x14ac:dyDescent="0.2">
      <c r="C92" s="19" t="e">
        <f>RIGHT(B92,LEN(B92)-2)</f>
        <v>#VALUE!</v>
      </c>
      <c r="E92" s="19"/>
      <c r="F92" s="19"/>
      <c r="G92" s="19"/>
      <c r="H92" s="19"/>
    </row>
    <row r="93" spans="3:8" x14ac:dyDescent="0.2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">
      <c r="C94" s="19" t="e">
        <f>RIGHT(B94,LEN(B94)-2)</f>
        <v>#VALUE!</v>
      </c>
      <c r="E94" s="19"/>
      <c r="F94" s="19"/>
      <c r="G94" s="19"/>
      <c r="H94" s="19"/>
    </row>
    <row r="95" spans="3:8" x14ac:dyDescent="0.2">
      <c r="C95" s="19" t="e">
        <f t="shared" si="3"/>
        <v>#VALUE!</v>
      </c>
      <c r="E95" s="19"/>
      <c r="F95" s="19"/>
      <c r="G95" s="19"/>
      <c r="H95" s="19"/>
    </row>
    <row r="96" spans="3:8" x14ac:dyDescent="0.2">
      <c r="C96" s="19" t="e">
        <f t="shared" si="3"/>
        <v>#VALUE!</v>
      </c>
      <c r="E96" s="19"/>
      <c r="F96" s="19"/>
      <c r="G96" s="19"/>
      <c r="H96" s="19"/>
    </row>
    <row r="97" spans="3:8" x14ac:dyDescent="0.2">
      <c r="C97" s="19" t="e">
        <f t="shared" si="3"/>
        <v>#VALUE!</v>
      </c>
      <c r="E97" s="19"/>
      <c r="F97" s="19"/>
      <c r="G97" s="19"/>
      <c r="H97" s="19"/>
    </row>
    <row r="98" spans="3:8" x14ac:dyDescent="0.2">
      <c r="C98" s="19" t="e">
        <f t="shared" si="3"/>
        <v>#VALUE!</v>
      </c>
      <c r="E98" s="19"/>
      <c r="F98" s="19"/>
      <c r="G98" s="19"/>
      <c r="H98" s="19"/>
    </row>
    <row r="99" spans="3:8" x14ac:dyDescent="0.2">
      <c r="C99" s="19" t="e">
        <f t="shared" si="3"/>
        <v>#VALUE!</v>
      </c>
      <c r="E99" s="19"/>
      <c r="F99" s="19"/>
      <c r="G99" s="19"/>
      <c r="H99" s="19"/>
    </row>
    <row r="100" spans="3:8" x14ac:dyDescent="0.2">
      <c r="C100" s="19" t="e">
        <f t="shared" si="3"/>
        <v>#VALUE!</v>
      </c>
      <c r="E100" s="19"/>
      <c r="F100" s="19"/>
      <c r="G100" s="19"/>
      <c r="H100" s="19"/>
    </row>
    <row r="101" spans="3:8" x14ac:dyDescent="0.2">
      <c r="C101" s="19" t="e">
        <f t="shared" si="3"/>
        <v>#VALUE!</v>
      </c>
      <c r="E101" s="19"/>
      <c r="F101" s="19"/>
      <c r="G101" s="19"/>
      <c r="H101" s="19"/>
    </row>
    <row r="102" spans="3:8" x14ac:dyDescent="0.2">
      <c r="C102" s="19" t="e">
        <f t="shared" si="3"/>
        <v>#VALUE!</v>
      </c>
      <c r="E102" s="19"/>
      <c r="F102" s="19"/>
      <c r="G102" s="19"/>
      <c r="H102" s="19"/>
    </row>
    <row r="103" spans="3:8" x14ac:dyDescent="0.2">
      <c r="C103" s="19" t="e">
        <f t="shared" si="3"/>
        <v>#VALUE!</v>
      </c>
      <c r="E103" s="19"/>
      <c r="F103" s="19"/>
      <c r="G103" s="19"/>
      <c r="H103" s="19"/>
    </row>
    <row r="104" spans="3:8" x14ac:dyDescent="0.2">
      <c r="C104" s="19" t="e">
        <f t="shared" si="3"/>
        <v>#VALUE!</v>
      </c>
      <c r="E104" s="19"/>
      <c r="F104" s="19"/>
      <c r="G104" s="19"/>
      <c r="H104" s="19"/>
    </row>
    <row r="105" spans="3:8" x14ac:dyDescent="0.2">
      <c r="C105" s="19" t="e">
        <f t="shared" si="3"/>
        <v>#VALUE!</v>
      </c>
      <c r="E105" s="19"/>
      <c r="F105" s="19"/>
      <c r="G105" s="19"/>
      <c r="H105" s="19"/>
    </row>
    <row r="106" spans="3:8" x14ac:dyDescent="0.2">
      <c r="C106" s="19" t="e">
        <f t="shared" si="3"/>
        <v>#VALUE!</v>
      </c>
      <c r="E106" s="19"/>
      <c r="F106" s="19"/>
      <c r="G106" s="19"/>
      <c r="H106" s="19"/>
    </row>
    <row r="107" spans="3:8" x14ac:dyDescent="0.2">
      <c r="C107" s="19" t="e">
        <f>RIGHT(B107,LEN(B107)-2)</f>
        <v>#VALUE!</v>
      </c>
      <c r="E107" s="19"/>
      <c r="F107" s="19"/>
      <c r="G107" s="19"/>
      <c r="H107" s="19"/>
    </row>
    <row r="108" spans="3:8" x14ac:dyDescent="0.2">
      <c r="C108" s="19" t="e">
        <f t="shared" si="3"/>
        <v>#VALUE!</v>
      </c>
      <c r="E108" s="19"/>
      <c r="F108" s="19"/>
      <c r="G108" s="19"/>
      <c r="H108" s="19"/>
    </row>
    <row r="109" spans="3:8" x14ac:dyDescent="0.2">
      <c r="C109" s="19" t="e">
        <f t="shared" si="3"/>
        <v>#VALUE!</v>
      </c>
      <c r="E109" s="19"/>
      <c r="F109" s="19"/>
      <c r="G109" s="19"/>
      <c r="H109" s="19"/>
    </row>
    <row r="110" spans="3:8" x14ac:dyDescent="0.2">
      <c r="C110" s="19" t="e">
        <f t="shared" si="3"/>
        <v>#VALUE!</v>
      </c>
      <c r="E110" s="19"/>
      <c r="F110" s="19"/>
      <c r="G110" s="19"/>
      <c r="H110" s="19"/>
    </row>
    <row r="111" spans="3:8" x14ac:dyDescent="0.2">
      <c r="C111" s="19" t="e">
        <f t="shared" si="3"/>
        <v>#VALUE!</v>
      </c>
      <c r="E111" s="19"/>
      <c r="F111" s="19"/>
      <c r="G111" s="19"/>
      <c r="H111" s="19"/>
    </row>
    <row r="112" spans="3:8" x14ac:dyDescent="0.2">
      <c r="C112" s="19" t="e">
        <f t="shared" si="3"/>
        <v>#VALUE!</v>
      </c>
      <c r="E112" s="19"/>
      <c r="F112" s="19"/>
      <c r="G112" s="19"/>
      <c r="H112" s="19"/>
    </row>
    <row r="113" spans="3:8" x14ac:dyDescent="0.2">
      <c r="C113" s="19" t="e">
        <f t="shared" si="3"/>
        <v>#VALUE!</v>
      </c>
      <c r="E113" s="19"/>
      <c r="F113" s="19"/>
      <c r="G113" s="19"/>
      <c r="H113" s="19"/>
    </row>
    <row r="114" spans="3:8" x14ac:dyDescent="0.2">
      <c r="C114" s="19" t="e">
        <f t="shared" si="3"/>
        <v>#VALUE!</v>
      </c>
      <c r="E114" s="19"/>
      <c r="F114" s="19"/>
      <c r="G114" s="19"/>
      <c r="H114" s="19"/>
    </row>
    <row r="115" spans="3:8" x14ac:dyDescent="0.2">
      <c r="C115" s="19" t="e">
        <f t="shared" si="3"/>
        <v>#VALUE!</v>
      </c>
      <c r="E115" s="19"/>
      <c r="F115" s="19"/>
      <c r="G115" s="19"/>
      <c r="H115" s="19"/>
    </row>
    <row r="116" spans="3:8" x14ac:dyDescent="0.2">
      <c r="C116" s="19" t="e">
        <f t="shared" si="3"/>
        <v>#VALUE!</v>
      </c>
      <c r="E116" s="19"/>
      <c r="F116" s="19"/>
      <c r="G116" s="19"/>
      <c r="H116" s="19"/>
    </row>
    <row r="117" spans="3:8" x14ac:dyDescent="0.2">
      <c r="C117" s="19" t="e">
        <f t="shared" si="3"/>
        <v>#VALUE!</v>
      </c>
      <c r="E117" s="19"/>
      <c r="F117" s="19"/>
      <c r="G117" s="19"/>
      <c r="H117" s="19"/>
    </row>
    <row r="118" spans="3:8" x14ac:dyDescent="0.2">
      <c r="C118" s="19" t="e">
        <f t="shared" si="3"/>
        <v>#VALUE!</v>
      </c>
      <c r="E118" s="19"/>
      <c r="F118" s="19"/>
      <c r="G118" s="19"/>
      <c r="H118" s="19"/>
    </row>
    <row r="119" spans="3:8" x14ac:dyDescent="0.2">
      <c r="C119" s="19" t="e">
        <f t="shared" si="3"/>
        <v>#VALUE!</v>
      </c>
      <c r="E119" s="19"/>
      <c r="F119" s="19"/>
      <c r="G119" s="19"/>
      <c r="H119" s="19"/>
    </row>
    <row r="120" spans="3:8" x14ac:dyDescent="0.2">
      <c r="C120" s="19" t="e">
        <f t="shared" si="3"/>
        <v>#VALUE!</v>
      </c>
      <c r="E120" s="19"/>
      <c r="F120" s="19"/>
      <c r="G120" s="19"/>
      <c r="H120" s="19"/>
    </row>
    <row r="121" spans="3:8" x14ac:dyDescent="0.2">
      <c r="C121" s="19" t="e">
        <f t="shared" si="3"/>
        <v>#VALUE!</v>
      </c>
      <c r="E121" s="19"/>
      <c r="F121" s="19"/>
      <c r="G121" s="19"/>
      <c r="H121" s="19"/>
    </row>
    <row r="122" spans="3:8" x14ac:dyDescent="0.2">
      <c r="C122" s="19" t="e">
        <f t="shared" si="3"/>
        <v>#VALUE!</v>
      </c>
      <c r="E122" s="19"/>
      <c r="F122" s="19"/>
      <c r="G122" s="19"/>
      <c r="H122" s="19"/>
    </row>
    <row r="123" spans="3:8" x14ac:dyDescent="0.2">
      <c r="C123" s="19" t="e">
        <f t="shared" si="3"/>
        <v>#VALUE!</v>
      </c>
      <c r="E123" s="19"/>
      <c r="F123" s="19"/>
      <c r="G123" s="19"/>
      <c r="H123" s="19"/>
    </row>
    <row r="124" spans="3:8" x14ac:dyDescent="0.2">
      <c r="C124" s="19" t="e">
        <f t="shared" si="3"/>
        <v>#VALUE!</v>
      </c>
      <c r="E124" s="19"/>
      <c r="F124" s="19"/>
      <c r="G124" s="19"/>
      <c r="H124" s="19"/>
    </row>
    <row r="125" spans="3:8" x14ac:dyDescent="0.2">
      <c r="C125" s="19" t="e">
        <f t="shared" si="3"/>
        <v>#VALUE!</v>
      </c>
      <c r="E125" s="19"/>
      <c r="F125" s="19"/>
      <c r="G125" s="19"/>
      <c r="H125" s="19"/>
    </row>
    <row r="126" spans="3:8" x14ac:dyDescent="0.2">
      <c r="C126" s="19" t="e">
        <f t="shared" si="3"/>
        <v>#VALUE!</v>
      </c>
      <c r="E126" s="19"/>
      <c r="F126" s="19"/>
      <c r="G126" s="19"/>
      <c r="H126" s="19"/>
    </row>
    <row r="127" spans="3:8" x14ac:dyDescent="0.2">
      <c r="C127" s="19" t="e">
        <f t="shared" si="3"/>
        <v>#VALUE!</v>
      </c>
      <c r="E127" s="19"/>
      <c r="F127" s="19"/>
      <c r="G127" s="19"/>
      <c r="H127" s="19"/>
    </row>
    <row r="128" spans="3:8" x14ac:dyDescent="0.2">
      <c r="C128" s="19" t="e">
        <f t="shared" si="3"/>
        <v>#VALUE!</v>
      </c>
      <c r="E128" s="19"/>
      <c r="F128" s="19"/>
      <c r="G128" s="19"/>
      <c r="H128" s="19"/>
    </row>
    <row r="129" spans="3:8" x14ac:dyDescent="0.2">
      <c r="C129" s="19" t="e">
        <f>RIGHT(B129,LEN(B129)-2)</f>
        <v>#VALUE!</v>
      </c>
      <c r="E129" s="19"/>
      <c r="F129" s="19"/>
      <c r="G129" s="19"/>
      <c r="H129" s="19"/>
    </row>
    <row r="130" spans="3:8" x14ac:dyDescent="0.2">
      <c r="C130" s="19" t="e">
        <f t="shared" si="3"/>
        <v>#VALUE!</v>
      </c>
      <c r="E130" s="19"/>
      <c r="F130" s="19"/>
      <c r="G130" s="19"/>
      <c r="H130" s="19"/>
    </row>
    <row r="131" spans="3:8" x14ac:dyDescent="0.2">
      <c r="C131" s="19" t="e">
        <f t="shared" si="3"/>
        <v>#VALUE!</v>
      </c>
      <c r="E131" s="19"/>
      <c r="F131" s="19"/>
      <c r="G131" s="19"/>
      <c r="H131" s="19"/>
    </row>
    <row r="132" spans="3:8" x14ac:dyDescent="0.2">
      <c r="C132" s="19" t="e">
        <f t="shared" si="3"/>
        <v>#VALUE!</v>
      </c>
      <c r="E132" s="19"/>
      <c r="F132" s="19"/>
      <c r="G132" s="19"/>
      <c r="H132" s="19"/>
    </row>
    <row r="133" spans="3:8" x14ac:dyDescent="0.2">
      <c r="C133" s="19" t="e">
        <f t="shared" si="3"/>
        <v>#VALUE!</v>
      </c>
      <c r="E133" s="19"/>
      <c r="F133" s="19"/>
      <c r="G133" s="19"/>
      <c r="H133" s="19"/>
    </row>
    <row r="134" spans="3:8" x14ac:dyDescent="0.2">
      <c r="C134" s="19" t="e">
        <f t="shared" si="3"/>
        <v>#VALUE!</v>
      </c>
      <c r="E134" s="19"/>
      <c r="F134" s="19"/>
      <c r="G134" s="19"/>
      <c r="H134" s="19"/>
    </row>
    <row r="135" spans="3:8" x14ac:dyDescent="0.2">
      <c r="C135" s="19" t="e">
        <f t="shared" si="3"/>
        <v>#VALUE!</v>
      </c>
      <c r="E135" s="19"/>
      <c r="F135" s="19"/>
      <c r="G135" s="19"/>
      <c r="H135" s="19"/>
    </row>
    <row r="136" spans="3:8" x14ac:dyDescent="0.2">
      <c r="C136" s="19" t="e">
        <f t="shared" si="3"/>
        <v>#VALUE!</v>
      </c>
      <c r="E136" s="19"/>
      <c r="F136" s="19"/>
      <c r="G136" s="19"/>
      <c r="H136" s="19"/>
    </row>
    <row r="137" spans="3:8" x14ac:dyDescent="0.2">
      <c r="C137" s="19" t="e">
        <f t="shared" si="3"/>
        <v>#VALUE!</v>
      </c>
      <c r="E137" s="19"/>
      <c r="F137" s="19"/>
      <c r="G137" s="19"/>
      <c r="H137" s="19"/>
    </row>
    <row r="138" spans="3:8" x14ac:dyDescent="0.2">
      <c r="C138" s="19" t="e">
        <f t="shared" si="3"/>
        <v>#VALUE!</v>
      </c>
      <c r="E138" s="19"/>
      <c r="F138" s="19"/>
      <c r="G138" s="19"/>
      <c r="H138" s="19"/>
    </row>
    <row r="139" spans="3:8" x14ac:dyDescent="0.2">
      <c r="C139" s="19" t="e">
        <f t="shared" si="3"/>
        <v>#VALUE!</v>
      </c>
      <c r="E139" s="19"/>
      <c r="F139" s="19"/>
      <c r="G139" s="19"/>
      <c r="H139" s="19"/>
    </row>
    <row r="140" spans="3:8" x14ac:dyDescent="0.2">
      <c r="C140" s="19" t="e">
        <f t="shared" si="3"/>
        <v>#VALUE!</v>
      </c>
      <c r="E140" s="19"/>
      <c r="F140" s="19"/>
      <c r="G140" s="19"/>
      <c r="H140" s="19"/>
    </row>
    <row r="141" spans="3:8" x14ac:dyDescent="0.2">
      <c r="C141" s="19" t="e">
        <f t="shared" si="3"/>
        <v>#VALUE!</v>
      </c>
      <c r="E141" s="19"/>
      <c r="F141" s="19"/>
      <c r="G141" s="19"/>
      <c r="H141" s="19"/>
    </row>
    <row r="142" spans="3:8" x14ac:dyDescent="0.2">
      <c r="C142" s="19" t="e">
        <f>RIGHT(B142,LEN(B142)-2)</f>
        <v>#VALUE!</v>
      </c>
      <c r="E142" s="19"/>
      <c r="F142" s="19"/>
      <c r="G142" s="19"/>
      <c r="H142" s="19"/>
    </row>
    <row r="143" spans="3:8" x14ac:dyDescent="0.2">
      <c r="C143" s="19" t="e">
        <f t="shared" si="3"/>
        <v>#VALUE!</v>
      </c>
      <c r="E143" s="19"/>
      <c r="F143" s="19"/>
      <c r="G143" s="19"/>
      <c r="H143" s="19"/>
    </row>
    <row r="144" spans="3:8" x14ac:dyDescent="0.2">
      <c r="C144" s="19" t="e">
        <f t="shared" si="3"/>
        <v>#VALUE!</v>
      </c>
      <c r="E144" s="19"/>
      <c r="F144" s="19"/>
      <c r="G144" s="19"/>
      <c r="H144" s="19"/>
    </row>
    <row r="145" spans="3:8" x14ac:dyDescent="0.2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">
      <c r="C146" s="19" t="e">
        <f t="shared" si="5"/>
        <v>#VALUE!</v>
      </c>
      <c r="E146" s="19"/>
      <c r="F146" s="19"/>
      <c r="G146" s="19"/>
      <c r="H146" s="19"/>
    </row>
    <row r="147" spans="3:8" x14ac:dyDescent="0.2">
      <c r="C147" s="19" t="e">
        <f t="shared" si="5"/>
        <v>#VALUE!</v>
      </c>
      <c r="E147" s="19"/>
      <c r="F147" s="19"/>
      <c r="G147" s="19"/>
      <c r="H147" s="19"/>
    </row>
    <row r="148" spans="3:8" x14ac:dyDescent="0.2">
      <c r="C148" s="19" t="e">
        <f t="shared" si="5"/>
        <v>#VALUE!</v>
      </c>
      <c r="E148" s="19"/>
      <c r="F148" s="19"/>
      <c r="G148" s="19"/>
      <c r="H148" s="19"/>
    </row>
    <row r="149" spans="3:8" x14ac:dyDescent="0.2">
      <c r="C149" s="19" t="e">
        <f t="shared" si="5"/>
        <v>#VALUE!</v>
      </c>
      <c r="E149" s="19"/>
      <c r="F149" s="19"/>
      <c r="G149" s="19"/>
      <c r="H149" s="19"/>
    </row>
    <row r="150" spans="3:8" x14ac:dyDescent="0.2">
      <c r="C150" s="19" t="e">
        <f t="shared" si="5"/>
        <v>#VALUE!</v>
      </c>
      <c r="E150" s="19"/>
      <c r="F150" s="19"/>
      <c r="G150" s="19"/>
      <c r="H150" s="19"/>
    </row>
    <row r="151" spans="3:8" x14ac:dyDescent="0.2">
      <c r="C151" s="19" t="e">
        <f>RIGHT(B151,LEN(B151)-2)</f>
        <v>#VALUE!</v>
      </c>
      <c r="E151" s="19"/>
      <c r="F151" s="19"/>
      <c r="G151" s="19"/>
      <c r="H151" s="19"/>
    </row>
    <row r="152" spans="3:8" x14ac:dyDescent="0.2">
      <c r="C152" s="19" t="e">
        <f t="shared" si="5"/>
        <v>#VALUE!</v>
      </c>
      <c r="E152" s="19"/>
      <c r="F152" s="19"/>
      <c r="G152" s="19"/>
      <c r="H152" s="19"/>
    </row>
    <row r="153" spans="3:8" x14ac:dyDescent="0.2">
      <c r="C153" s="19" t="e">
        <f t="shared" si="5"/>
        <v>#VALUE!</v>
      </c>
      <c r="E153" s="19"/>
      <c r="F153" s="19"/>
      <c r="G153" s="19"/>
      <c r="H153" s="19"/>
    </row>
    <row r="154" spans="3:8" x14ac:dyDescent="0.2">
      <c r="C154" s="19" t="e">
        <f t="shared" si="5"/>
        <v>#VALUE!</v>
      </c>
      <c r="E154" s="19"/>
      <c r="F154" s="19"/>
      <c r="G154" s="19"/>
      <c r="H154" s="19"/>
    </row>
    <row r="155" spans="3:8" x14ac:dyDescent="0.2">
      <c r="C155" s="19" t="e">
        <f>RIGHT(B155,LEN(B155)-2)</f>
        <v>#VALUE!</v>
      </c>
      <c r="E155" s="19"/>
      <c r="F155" s="19"/>
      <c r="G155" s="19"/>
      <c r="H155" s="19"/>
    </row>
    <row r="156" spans="3:8" x14ac:dyDescent="0.2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">
      <c r="C157" s="19" t="e">
        <f t="shared" si="5"/>
        <v>#VALUE!</v>
      </c>
      <c r="E157" s="19"/>
      <c r="F157" s="19"/>
      <c r="G157" s="19"/>
      <c r="H157" s="19"/>
    </row>
    <row r="158" spans="3:8" x14ac:dyDescent="0.2">
      <c r="C158" s="19" t="e">
        <f t="shared" si="5"/>
        <v>#VALUE!</v>
      </c>
      <c r="E158" s="19"/>
      <c r="F158" s="19"/>
      <c r="G158" s="19"/>
      <c r="H158" s="19"/>
    </row>
    <row r="159" spans="3:8" x14ac:dyDescent="0.2">
      <c r="C159" s="19" t="e">
        <f t="shared" si="5"/>
        <v>#VALUE!</v>
      </c>
      <c r="E159" s="19"/>
      <c r="F159" s="19"/>
      <c r="G159" s="19"/>
      <c r="H159" s="19"/>
    </row>
    <row r="160" spans="3:8" x14ac:dyDescent="0.2">
      <c r="C160" s="19" t="e">
        <f t="shared" si="5"/>
        <v>#VALUE!</v>
      </c>
      <c r="E160" s="19"/>
      <c r="F160" s="19"/>
      <c r="G160" s="19"/>
      <c r="H160" s="19"/>
    </row>
    <row r="161" spans="3:8" x14ac:dyDescent="0.2">
      <c r="C161" s="19" t="e">
        <f t="shared" si="5"/>
        <v>#VALUE!</v>
      </c>
      <c r="E161" s="19"/>
      <c r="F161" s="19"/>
      <c r="G161" s="19"/>
      <c r="H161" s="19"/>
    </row>
    <row r="162" spans="3:8" x14ac:dyDescent="0.2">
      <c r="C162" s="19" t="e">
        <f t="shared" si="5"/>
        <v>#VALUE!</v>
      </c>
      <c r="E162" s="19"/>
      <c r="F162" s="19"/>
      <c r="G162" s="19"/>
      <c r="H162" s="19"/>
    </row>
    <row r="163" spans="3:8" x14ac:dyDescent="0.2">
      <c r="C163" s="19" t="e">
        <f t="shared" si="5"/>
        <v>#VALUE!</v>
      </c>
      <c r="E163" s="19"/>
      <c r="F163" s="19"/>
      <c r="G163" s="19"/>
      <c r="H163" s="19"/>
    </row>
    <row r="164" spans="3:8" x14ac:dyDescent="0.2">
      <c r="C164" s="19" t="e">
        <f t="shared" si="5"/>
        <v>#VALUE!</v>
      </c>
      <c r="E164" s="19"/>
      <c r="F164" s="19"/>
      <c r="G164" s="19"/>
      <c r="H164" s="19"/>
    </row>
    <row r="165" spans="3:8" x14ac:dyDescent="0.2">
      <c r="C165" s="19" t="e">
        <f t="shared" si="5"/>
        <v>#VALUE!</v>
      </c>
      <c r="E165" s="19"/>
      <c r="F165" s="19"/>
      <c r="G165" s="19"/>
      <c r="H165" s="19"/>
    </row>
    <row r="166" spans="3:8" x14ac:dyDescent="0.2">
      <c r="C166" s="19" t="e">
        <f t="shared" si="5"/>
        <v>#VALUE!</v>
      </c>
      <c r="E166" s="19"/>
      <c r="F166" s="19"/>
      <c r="G166" s="19"/>
      <c r="H166" s="19"/>
    </row>
    <row r="167" spans="3:8" x14ac:dyDescent="0.2">
      <c r="C167" s="19" t="e">
        <f t="shared" si="5"/>
        <v>#VALUE!</v>
      </c>
      <c r="E167" s="19"/>
      <c r="F167" s="19"/>
      <c r="G167" s="19"/>
      <c r="H167" s="19"/>
    </row>
    <row r="168" spans="3:8" x14ac:dyDescent="0.2">
      <c r="C168" s="19" t="e">
        <f t="shared" si="5"/>
        <v>#VALUE!</v>
      </c>
      <c r="E168" s="19"/>
      <c r="F168" s="19"/>
      <c r="G168" s="19"/>
      <c r="H168" s="19"/>
    </row>
    <row r="169" spans="3:8" x14ac:dyDescent="0.2">
      <c r="C169" s="19" t="e">
        <f t="shared" si="5"/>
        <v>#VALUE!</v>
      </c>
      <c r="E169" s="19"/>
      <c r="F169" s="19"/>
      <c r="G169" s="19"/>
      <c r="H169" s="19"/>
    </row>
    <row r="170" spans="3:8" x14ac:dyDescent="0.2">
      <c r="C170" s="19" t="e">
        <f t="shared" si="5"/>
        <v>#VALUE!</v>
      </c>
      <c r="E170" s="19"/>
      <c r="F170" s="19"/>
      <c r="G170" s="19"/>
      <c r="H170" s="19"/>
    </row>
    <row r="171" spans="3:8" x14ac:dyDescent="0.2">
      <c r="C171" s="19" t="e">
        <f t="shared" si="5"/>
        <v>#VALUE!</v>
      </c>
      <c r="E171" s="19"/>
      <c r="F171" s="19"/>
      <c r="G171" s="19"/>
      <c r="H171" s="19"/>
    </row>
    <row r="172" spans="3:8" x14ac:dyDescent="0.2">
      <c r="C172" s="19" t="e">
        <f t="shared" si="5"/>
        <v>#VALUE!</v>
      </c>
      <c r="E172" s="19"/>
      <c r="F172" s="19"/>
      <c r="G172" s="19"/>
      <c r="H172" s="19"/>
    </row>
    <row r="173" spans="3:8" x14ac:dyDescent="0.2">
      <c r="C173" s="19" t="e">
        <f t="shared" si="5"/>
        <v>#VALUE!</v>
      </c>
      <c r="E173" s="19"/>
      <c r="F173" s="19"/>
      <c r="G173" s="19"/>
      <c r="H173" s="19"/>
    </row>
    <row r="174" spans="3:8" x14ac:dyDescent="0.2">
      <c r="C174" s="19" t="e">
        <f t="shared" si="5"/>
        <v>#VALUE!</v>
      </c>
      <c r="E174" s="19"/>
      <c r="F174" s="19"/>
      <c r="G174" s="19"/>
      <c r="H174" s="19"/>
    </row>
    <row r="175" spans="3:8" x14ac:dyDescent="0.2">
      <c r="C175" s="19" t="e">
        <f t="shared" si="5"/>
        <v>#VALUE!</v>
      </c>
      <c r="E175" s="19"/>
      <c r="F175" s="19"/>
      <c r="G175" s="19"/>
      <c r="H175" s="19"/>
    </row>
    <row r="176" spans="3:8" x14ac:dyDescent="0.2">
      <c r="C176" s="19" t="e">
        <f t="shared" si="5"/>
        <v>#VALUE!</v>
      </c>
      <c r="E176" s="19"/>
      <c r="F176" s="19"/>
      <c r="G176" s="19"/>
      <c r="H176" s="19"/>
    </row>
    <row r="177" spans="3:8" x14ac:dyDescent="0.2">
      <c r="C177" s="19" t="e">
        <f t="shared" si="5"/>
        <v>#VALUE!</v>
      </c>
      <c r="E177" s="19"/>
      <c r="F177" s="19"/>
      <c r="G177" s="19"/>
      <c r="H177" s="19"/>
    </row>
    <row r="178" spans="3:8" x14ac:dyDescent="0.2">
      <c r="C178" s="19" t="e">
        <f t="shared" si="5"/>
        <v>#VALUE!</v>
      </c>
      <c r="E178" s="19"/>
      <c r="F178" s="19"/>
      <c r="G178" s="19"/>
      <c r="H178" s="19"/>
    </row>
    <row r="179" spans="3:8" x14ac:dyDescent="0.2">
      <c r="C179" s="19" t="e">
        <f t="shared" si="5"/>
        <v>#VALUE!</v>
      </c>
      <c r="E179" s="19"/>
      <c r="F179" s="19"/>
      <c r="G179" s="19"/>
      <c r="H179" s="19"/>
    </row>
    <row r="180" spans="3:8" x14ac:dyDescent="0.2">
      <c r="C180" s="19" t="e">
        <f t="shared" si="5"/>
        <v>#VALUE!</v>
      </c>
      <c r="E180" s="19"/>
      <c r="F180" s="19"/>
      <c r="G180" s="19"/>
      <c r="H180" s="19"/>
    </row>
    <row r="181" spans="3:8" x14ac:dyDescent="0.2">
      <c r="C181" s="19" t="e">
        <f t="shared" si="5"/>
        <v>#VALUE!</v>
      </c>
      <c r="E181" s="19"/>
      <c r="F181" s="19"/>
      <c r="G181" s="19"/>
      <c r="H181" s="19"/>
    </row>
    <row r="182" spans="3:8" x14ac:dyDescent="0.2">
      <c r="C182" s="19" t="e">
        <f t="shared" si="5"/>
        <v>#VALUE!</v>
      </c>
      <c r="E182" s="19"/>
      <c r="F182" s="19"/>
      <c r="G182" s="19"/>
      <c r="H182" s="19"/>
    </row>
    <row r="183" spans="3:8" x14ac:dyDescent="0.2">
      <c r="C183" s="19" t="e">
        <f t="shared" si="5"/>
        <v>#VALUE!</v>
      </c>
      <c r="E183" s="19"/>
      <c r="F183" s="19"/>
      <c r="G183" s="19"/>
      <c r="H183" s="19"/>
    </row>
    <row r="184" spans="3:8" x14ac:dyDescent="0.2">
      <c r="C184" s="19" t="e">
        <f t="shared" si="5"/>
        <v>#VALUE!</v>
      </c>
      <c r="E184" s="19"/>
      <c r="F184" s="19"/>
      <c r="G184" s="19"/>
      <c r="H184" s="19"/>
    </row>
    <row r="185" spans="3:8" x14ac:dyDescent="0.2">
      <c r="C185" s="19" t="e">
        <f t="shared" si="5"/>
        <v>#VALUE!</v>
      </c>
      <c r="E185" s="19"/>
      <c r="F185" s="19"/>
      <c r="G185" s="19"/>
      <c r="H185" s="19"/>
    </row>
    <row r="186" spans="3:8" x14ac:dyDescent="0.2">
      <c r="C186" s="19" t="e">
        <f t="shared" si="5"/>
        <v>#VALUE!</v>
      </c>
      <c r="E186" s="19"/>
      <c r="F186" s="19"/>
      <c r="G186" s="19"/>
      <c r="H186" s="19"/>
    </row>
    <row r="187" spans="3:8" x14ac:dyDescent="0.2">
      <c r="C187" s="19" t="e">
        <f t="shared" si="5"/>
        <v>#VALUE!</v>
      </c>
      <c r="E187" s="19"/>
      <c r="F187" s="19"/>
      <c r="G187" s="19"/>
      <c r="H187" s="19"/>
    </row>
    <row r="188" spans="3:8" x14ac:dyDescent="0.2">
      <c r="C188" s="19" t="e">
        <f t="shared" si="5"/>
        <v>#VALUE!</v>
      </c>
      <c r="E188" s="19"/>
      <c r="F188" s="19"/>
      <c r="G188" s="19"/>
      <c r="H188" s="19"/>
    </row>
    <row r="189" spans="3:8" x14ac:dyDescent="0.2">
      <c r="C189" s="19" t="e">
        <f t="shared" si="5"/>
        <v>#VALUE!</v>
      </c>
      <c r="E189" s="19"/>
      <c r="F189" s="19"/>
      <c r="G189" s="19"/>
      <c r="H189" s="19"/>
    </row>
    <row r="190" spans="3:8" x14ac:dyDescent="0.2">
      <c r="C190" s="19" t="e">
        <f t="shared" si="5"/>
        <v>#VALUE!</v>
      </c>
      <c r="E190" s="19"/>
      <c r="F190" s="19"/>
      <c r="G190" s="19"/>
      <c r="H190" s="19"/>
    </row>
    <row r="191" spans="3:8" x14ac:dyDescent="0.2">
      <c r="C191" s="19" t="e">
        <f t="shared" si="5"/>
        <v>#VALUE!</v>
      </c>
      <c r="E191" s="19"/>
      <c r="F191" s="19"/>
      <c r="G191" s="19"/>
      <c r="H191" s="19"/>
    </row>
    <row r="192" spans="3:8" x14ac:dyDescent="0.2">
      <c r="C192" s="19" t="e">
        <f t="shared" si="5"/>
        <v>#VALUE!</v>
      </c>
      <c r="E192" s="19"/>
      <c r="F192" s="19"/>
      <c r="G192" s="19"/>
      <c r="H192" s="19"/>
    </row>
    <row r="193" spans="3:8" x14ac:dyDescent="0.2">
      <c r="C193" s="19" t="e">
        <f t="shared" si="5"/>
        <v>#VALUE!</v>
      </c>
      <c r="E193" s="19"/>
      <c r="F193" s="19"/>
      <c r="G193" s="19"/>
      <c r="H193" s="19"/>
    </row>
    <row r="194" spans="3:8" x14ac:dyDescent="0.2">
      <c r="C194" s="19" t="e">
        <f t="shared" si="5"/>
        <v>#VALUE!</v>
      </c>
      <c r="E194" s="19"/>
      <c r="F194" s="19"/>
      <c r="G194" s="19"/>
      <c r="H194" s="19"/>
    </row>
    <row r="195" spans="3:8" x14ac:dyDescent="0.2">
      <c r="C195" s="19" t="e">
        <f t="shared" si="5"/>
        <v>#VALUE!</v>
      </c>
      <c r="E195" s="19"/>
      <c r="F195" s="19"/>
      <c r="G195" s="19"/>
      <c r="H195" s="19"/>
    </row>
    <row r="196" spans="3:8" x14ac:dyDescent="0.2">
      <c r="C196" s="19" t="e">
        <f t="shared" si="5"/>
        <v>#VALUE!</v>
      </c>
      <c r="E196" s="19"/>
      <c r="F196" s="19"/>
      <c r="G196" s="19"/>
      <c r="H196" s="19"/>
    </row>
    <row r="197" spans="3:8" x14ac:dyDescent="0.2">
      <c r="C197" s="19" t="e">
        <f t="shared" si="5"/>
        <v>#VALUE!</v>
      </c>
      <c r="E197" s="19"/>
      <c r="F197" s="19"/>
      <c r="G197" s="19"/>
      <c r="H197" s="19"/>
    </row>
    <row r="198" spans="3:8" x14ac:dyDescent="0.2">
      <c r="C198" s="19" t="e">
        <f t="shared" si="5"/>
        <v>#VALUE!</v>
      </c>
      <c r="E198" s="19"/>
      <c r="F198" s="19"/>
      <c r="G198" s="19"/>
      <c r="H198" s="19"/>
    </row>
    <row r="199" spans="3:8" x14ac:dyDescent="0.2">
      <c r="C199" s="19" t="e">
        <f t="shared" si="5"/>
        <v>#VALUE!</v>
      </c>
      <c r="E199" s="19"/>
      <c r="F199" s="19"/>
      <c r="G199" s="19"/>
      <c r="H199" s="19"/>
    </row>
    <row r="200" spans="3:8" x14ac:dyDescent="0.2">
      <c r="C200" s="19" t="e">
        <f t="shared" si="5"/>
        <v>#VALUE!</v>
      </c>
      <c r="E200" s="19"/>
      <c r="F200" s="19"/>
      <c r="G200" s="19"/>
      <c r="H200" s="19"/>
    </row>
    <row r="201" spans="3:8" x14ac:dyDescent="0.2">
      <c r="C201" s="19" t="e">
        <f t="shared" si="5"/>
        <v>#VALUE!</v>
      </c>
      <c r="E201" s="19"/>
      <c r="F201" s="19"/>
      <c r="G201" s="19"/>
      <c r="H201" s="19"/>
    </row>
    <row r="202" spans="3:8" x14ac:dyDescent="0.2">
      <c r="C202" s="19" t="e">
        <f t="shared" si="5"/>
        <v>#VALUE!</v>
      </c>
      <c r="E202" s="19"/>
      <c r="F202" s="19"/>
      <c r="G202" s="19"/>
      <c r="H202" s="19"/>
    </row>
    <row r="203" spans="3:8" x14ac:dyDescent="0.2">
      <c r="C203" s="19" t="e">
        <f t="shared" si="5"/>
        <v>#VALUE!</v>
      </c>
      <c r="E203" s="19"/>
      <c r="F203" s="19"/>
      <c r="G203" s="19"/>
      <c r="H203" s="19"/>
    </row>
    <row r="204" spans="3:8" x14ac:dyDescent="0.2">
      <c r="C204" s="19" t="e">
        <f t="shared" si="5"/>
        <v>#VALUE!</v>
      </c>
      <c r="E204" s="19"/>
      <c r="F204" s="19"/>
      <c r="G204" s="19"/>
      <c r="H204" s="19"/>
    </row>
    <row r="205" spans="3:8" x14ac:dyDescent="0.2">
      <c r="C205" s="19" t="e">
        <f t="shared" si="5"/>
        <v>#VALUE!</v>
      </c>
      <c r="E205" s="19"/>
      <c r="F205" s="19"/>
      <c r="G205" s="19"/>
      <c r="H205" s="19"/>
    </row>
    <row r="206" spans="3:8" x14ac:dyDescent="0.2">
      <c r="C206" s="19" t="e">
        <f t="shared" si="5"/>
        <v>#VALUE!</v>
      </c>
      <c r="E206" s="19"/>
      <c r="F206" s="19"/>
      <c r="G206" s="19"/>
      <c r="H206" s="19"/>
    </row>
    <row r="207" spans="3:8" x14ac:dyDescent="0.2">
      <c r="C207" s="19" t="e">
        <f t="shared" si="5"/>
        <v>#VALUE!</v>
      </c>
      <c r="E207" s="19"/>
      <c r="F207" s="19"/>
      <c r="G207" s="19"/>
      <c r="H207" s="19"/>
    </row>
    <row r="208" spans="3:8" x14ac:dyDescent="0.2">
      <c r="C208" s="19" t="e">
        <f t="shared" si="5"/>
        <v>#VALUE!</v>
      </c>
      <c r="E208" s="19"/>
      <c r="F208" s="19"/>
      <c r="G208" s="19"/>
      <c r="H208" s="19"/>
    </row>
    <row r="209" spans="3:8" x14ac:dyDescent="0.2">
      <c r="C209" s="19" t="e">
        <f t="shared" si="5"/>
        <v>#VALUE!</v>
      </c>
      <c r="E209" s="19"/>
      <c r="F209" s="19"/>
      <c r="G209" s="19"/>
      <c r="H209" s="19"/>
    </row>
    <row r="210" spans="3:8" x14ac:dyDescent="0.2">
      <c r="C210" s="19" t="e">
        <f t="shared" si="5"/>
        <v>#VALUE!</v>
      </c>
      <c r="E210" s="19"/>
      <c r="F210" s="19"/>
      <c r="G210" s="19"/>
      <c r="H210" s="19"/>
    </row>
    <row r="211" spans="3:8" x14ac:dyDescent="0.2">
      <c r="C211" s="19" t="e">
        <f t="shared" si="5"/>
        <v>#VALUE!</v>
      </c>
      <c r="E211" s="19"/>
      <c r="F211" s="19"/>
      <c r="G211" s="19"/>
      <c r="H211" s="19"/>
    </row>
    <row r="212" spans="3:8" x14ac:dyDescent="0.2">
      <c r="C212" s="19" t="e">
        <f t="shared" si="5"/>
        <v>#VALUE!</v>
      </c>
      <c r="E212" s="19"/>
      <c r="F212" s="19"/>
      <c r="G212" s="19"/>
      <c r="H212" s="19"/>
    </row>
    <row r="213" spans="3:8" x14ac:dyDescent="0.2">
      <c r="C213" s="19" t="e">
        <f t="shared" si="5"/>
        <v>#VALUE!</v>
      </c>
      <c r="E213" s="19"/>
      <c r="F213" s="19"/>
      <c r="G213" s="19"/>
      <c r="H213" s="19"/>
    </row>
    <row r="214" spans="3:8" x14ac:dyDescent="0.2">
      <c r="C214" s="19" t="e">
        <f t="shared" si="5"/>
        <v>#VALUE!</v>
      </c>
      <c r="E214" s="19"/>
      <c r="F214" s="19"/>
      <c r="G214" s="19"/>
      <c r="H214" s="19"/>
    </row>
    <row r="215" spans="3:8" x14ac:dyDescent="0.2">
      <c r="C215" s="19" t="e">
        <f t="shared" si="5"/>
        <v>#VALUE!</v>
      </c>
      <c r="E215" s="19"/>
      <c r="F215" s="19"/>
      <c r="G215" s="19"/>
      <c r="H215" s="19"/>
    </row>
    <row r="216" spans="3:8" x14ac:dyDescent="0.2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">
      <c r="C217" s="19" t="e">
        <f t="shared" si="7"/>
        <v>#VALUE!</v>
      </c>
      <c r="E217" s="19"/>
      <c r="F217" s="19"/>
      <c r="G217" s="19"/>
      <c r="H217" s="19"/>
    </row>
    <row r="218" spans="3:8" x14ac:dyDescent="0.2">
      <c r="C218" s="19" t="e">
        <f t="shared" si="7"/>
        <v>#VALUE!</v>
      </c>
      <c r="E218" s="19"/>
      <c r="F218" s="19"/>
      <c r="G218" s="19"/>
      <c r="H218" s="19"/>
    </row>
    <row r="219" spans="3:8" x14ac:dyDescent="0.2">
      <c r="C219" s="19" t="e">
        <f t="shared" si="7"/>
        <v>#VALUE!</v>
      </c>
      <c r="E219" s="19"/>
      <c r="F219" s="19"/>
      <c r="G219" s="19"/>
      <c r="H219" s="19"/>
    </row>
    <row r="220" spans="3:8" x14ac:dyDescent="0.2">
      <c r="C220" s="19" t="e">
        <f t="shared" si="7"/>
        <v>#VALUE!</v>
      </c>
      <c r="E220" s="19"/>
      <c r="F220" s="19"/>
      <c r="G220" s="19"/>
      <c r="H220" s="19"/>
    </row>
    <row r="221" spans="3:8" x14ac:dyDescent="0.2">
      <c r="C221" s="19" t="e">
        <f t="shared" si="7"/>
        <v>#VALUE!</v>
      </c>
      <c r="E221" s="19"/>
      <c r="F221" s="19"/>
      <c r="G221" s="19"/>
      <c r="H221" s="19"/>
    </row>
    <row r="222" spans="3:8" x14ac:dyDescent="0.2">
      <c r="C222" s="19" t="e">
        <f t="shared" si="7"/>
        <v>#VALUE!</v>
      </c>
      <c r="E222" s="19"/>
      <c r="F222" s="19"/>
      <c r="G222" s="19"/>
      <c r="H222" s="19"/>
    </row>
    <row r="223" spans="3:8" x14ac:dyDescent="0.2">
      <c r="C223" s="19" t="e">
        <f t="shared" si="7"/>
        <v>#VALUE!</v>
      </c>
      <c r="E223" s="19"/>
      <c r="F223" s="19"/>
      <c r="G223" s="19"/>
      <c r="H223" s="19"/>
    </row>
    <row r="224" spans="3:8" x14ac:dyDescent="0.2">
      <c r="C224" s="19" t="e">
        <f t="shared" si="7"/>
        <v>#VALUE!</v>
      </c>
      <c r="E224" s="19"/>
      <c r="F224" s="19"/>
      <c r="G224" s="19"/>
      <c r="H224" s="19"/>
    </row>
    <row r="225" spans="3:8" x14ac:dyDescent="0.2">
      <c r="C225" s="19" t="e">
        <f t="shared" si="7"/>
        <v>#VALUE!</v>
      </c>
      <c r="E225" s="19"/>
      <c r="F225" s="19"/>
      <c r="G225" s="19"/>
      <c r="H225" s="19"/>
    </row>
    <row r="226" spans="3:8" x14ac:dyDescent="0.2">
      <c r="C226" s="19" t="e">
        <f t="shared" si="7"/>
        <v>#VALUE!</v>
      </c>
      <c r="E226" s="19"/>
      <c r="F226" s="19"/>
      <c r="G226" s="19"/>
      <c r="H226" s="19"/>
    </row>
    <row r="227" spans="3:8" x14ac:dyDescent="0.2">
      <c r="C227" s="19" t="e">
        <f t="shared" si="7"/>
        <v>#VALUE!</v>
      </c>
      <c r="E227" s="19"/>
      <c r="F227" s="19"/>
      <c r="G227" s="19"/>
      <c r="H227" s="19"/>
    </row>
    <row r="228" spans="3:8" x14ac:dyDescent="0.2">
      <c r="C228" s="19" t="e">
        <f t="shared" si="7"/>
        <v>#VALUE!</v>
      </c>
      <c r="E228" s="19"/>
      <c r="F228" s="19"/>
      <c r="G228" s="19"/>
      <c r="H228" s="19"/>
    </row>
    <row r="229" spans="3:8" x14ac:dyDescent="0.2">
      <c r="C229" s="19" t="e">
        <f t="shared" si="7"/>
        <v>#VALUE!</v>
      </c>
      <c r="E229" s="19"/>
      <c r="F229" s="19"/>
      <c r="G229" s="19"/>
      <c r="H229" s="19"/>
    </row>
    <row r="230" spans="3:8" x14ac:dyDescent="0.2">
      <c r="C230" s="19" t="e">
        <f t="shared" si="7"/>
        <v>#VALUE!</v>
      </c>
      <c r="E230" s="19"/>
      <c r="F230" s="19"/>
      <c r="G230" s="19"/>
      <c r="H230" s="19"/>
    </row>
    <row r="231" spans="3:8" x14ac:dyDescent="0.2">
      <c r="C231" s="19" t="e">
        <f t="shared" si="7"/>
        <v>#VALUE!</v>
      </c>
      <c r="E231" s="19"/>
      <c r="F231" s="19"/>
      <c r="G231" s="19"/>
      <c r="H231" s="19"/>
    </row>
    <row r="232" spans="3:8" x14ac:dyDescent="0.2">
      <c r="C232" s="19" t="e">
        <f t="shared" si="7"/>
        <v>#VALUE!</v>
      </c>
      <c r="E232" s="19"/>
      <c r="F232" s="19"/>
      <c r="G232" s="19"/>
      <c r="H232" s="19"/>
    </row>
    <row r="233" spans="3:8" x14ac:dyDescent="0.2">
      <c r="C233" s="19" t="e">
        <f t="shared" si="7"/>
        <v>#VALUE!</v>
      </c>
      <c r="E233" s="19"/>
      <c r="F233" s="19"/>
      <c r="G233" s="19"/>
      <c r="H233" s="19"/>
    </row>
    <row r="234" spans="3:8" x14ac:dyDescent="0.2">
      <c r="C234" s="19" t="e">
        <f t="shared" si="7"/>
        <v>#VALUE!</v>
      </c>
      <c r="E234" s="19"/>
      <c r="F234" s="19"/>
      <c r="G234" s="19"/>
      <c r="H234" s="19"/>
    </row>
    <row r="235" spans="3:8" x14ac:dyDescent="0.2">
      <c r="C235" s="19" t="e">
        <f t="shared" si="7"/>
        <v>#VALUE!</v>
      </c>
      <c r="E235" s="19"/>
      <c r="F235" s="19"/>
      <c r="G235" s="19"/>
      <c r="H235" s="19"/>
    </row>
    <row r="236" spans="3:8" x14ac:dyDescent="0.2">
      <c r="C236" s="19" t="e">
        <f t="shared" si="7"/>
        <v>#VALUE!</v>
      </c>
      <c r="E236" s="19"/>
      <c r="F236" s="19"/>
      <c r="G236" s="19"/>
      <c r="H236" s="19"/>
    </row>
    <row r="237" spans="3:8" x14ac:dyDescent="0.2">
      <c r="C237" s="19" t="e">
        <f t="shared" si="7"/>
        <v>#VALUE!</v>
      </c>
      <c r="E237" s="19"/>
      <c r="F237" s="19"/>
      <c r="G237" s="19"/>
      <c r="H237" s="19"/>
    </row>
    <row r="238" spans="3:8" x14ac:dyDescent="0.2">
      <c r="C238" s="19" t="e">
        <f t="shared" si="7"/>
        <v>#VALUE!</v>
      </c>
      <c r="E238" s="19"/>
      <c r="F238" s="19"/>
      <c r="G238" s="19"/>
      <c r="H238" s="19"/>
    </row>
    <row r="239" spans="3:8" x14ac:dyDescent="0.2">
      <c r="C239" s="19" t="e">
        <f t="shared" si="7"/>
        <v>#VALUE!</v>
      </c>
      <c r="E239" s="19"/>
      <c r="F239" s="19"/>
      <c r="G239" s="19"/>
      <c r="H239" s="19"/>
    </row>
    <row r="240" spans="3:8" x14ac:dyDescent="0.2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E267"/>
  <sheetViews>
    <sheetView workbookViewId="0">
      <selection activeCell="P8" sqref="P8"/>
    </sheetView>
  </sheetViews>
  <sheetFormatPr baseColWidth="10" defaultColWidth="8.83203125" defaultRowHeight="15" x14ac:dyDescent="0.2"/>
  <cols>
    <col min="1" max="1" width="1.6640625" customWidth="1"/>
    <col min="2" max="2" width="16.5" bestFit="1" customWidth="1"/>
    <col min="3" max="3" width="17.6640625" bestFit="1" customWidth="1"/>
    <col min="4" max="4" width="4.5" bestFit="1" customWidth="1"/>
    <col min="5" max="5" width="4.6640625" bestFit="1" customWidth="1"/>
    <col min="6" max="6" width="4.5" customWidth="1"/>
    <col min="7" max="7" width="5.33203125" bestFit="1" customWidth="1"/>
    <col min="8" max="8" width="5.5" bestFit="1" customWidth="1"/>
    <col min="9" max="9" width="7.6640625" bestFit="1" customWidth="1"/>
    <col min="10" max="10" width="4" bestFit="1" customWidth="1"/>
    <col min="11" max="11" width="3.83203125" bestFit="1" customWidth="1"/>
    <col min="12" max="12" width="4.83203125" bestFit="1" customWidth="1"/>
    <col min="13" max="13" width="3" bestFit="1" customWidth="1"/>
    <col min="14" max="14" width="4" bestFit="1" customWidth="1"/>
    <col min="15" max="15" width="3" bestFit="1" customWidth="1"/>
    <col min="21" max="21" width="13.5" customWidth="1"/>
    <col min="22" max="22" width="12" customWidth="1"/>
    <col min="23" max="23" width="7.1640625" customWidth="1"/>
    <col min="26" max="26" width="2.6640625" customWidth="1"/>
  </cols>
  <sheetData>
    <row r="1" spans="1:18" x14ac:dyDescent="0.2">
      <c r="A1" s="39" t="s">
        <v>98</v>
      </c>
      <c r="F1" s="40" t="s">
        <v>277</v>
      </c>
    </row>
    <row r="2" spans="1:18" x14ac:dyDescent="0.2">
      <c r="A2" s="39" t="s">
        <v>278</v>
      </c>
    </row>
    <row r="5" spans="1:18" x14ac:dyDescent="0.2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655</v>
      </c>
      <c r="I6" s="59" t="s">
        <v>656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661</v>
      </c>
      <c r="Q6" s="56" t="s">
        <v>662</v>
      </c>
    </row>
    <row r="7" spans="1:18" x14ac:dyDescent="0.2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4181</v>
      </c>
      <c r="H211" s="43">
        <f t="shared" si="6"/>
        <v>17.641350210970465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3</v>
      </c>
      <c r="G243">
        <v>726</v>
      </c>
      <c r="H243" s="43">
        <f t="shared" si="6"/>
        <v>42.705882352941174</v>
      </c>
      <c r="I243" s="42">
        <f t="shared" si="7"/>
        <v>100.13793103448276</v>
      </c>
      <c r="J243">
        <v>93</v>
      </c>
      <c r="K243">
        <v>3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B270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18.5" customWidth="1"/>
    <col min="2" max="2" width="17.6640625" bestFit="1" customWidth="1"/>
  </cols>
  <sheetData>
    <row r="1" spans="1:17" x14ac:dyDescent="0.2">
      <c r="A1" s="39" t="s">
        <v>98</v>
      </c>
      <c r="B1" s="39"/>
      <c r="E1" s="48" t="s">
        <v>542</v>
      </c>
    </row>
    <row r="2" spans="1:17" x14ac:dyDescent="0.2">
      <c r="A2" s="39" t="s">
        <v>278</v>
      </c>
      <c r="B2" s="39"/>
    </row>
    <row r="5" spans="1:17" ht="16" x14ac:dyDescent="0.2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x14ac:dyDescent="0.2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655</v>
      </c>
      <c r="I6" s="50" t="s">
        <v>266</v>
      </c>
      <c r="J6" s="50" t="s">
        <v>656</v>
      </c>
      <c r="K6" s="50" t="s">
        <v>262</v>
      </c>
      <c r="L6" s="50" t="s">
        <v>657</v>
      </c>
      <c r="M6" s="51" t="s">
        <v>269</v>
      </c>
      <c r="N6" s="51" t="s">
        <v>658</v>
      </c>
      <c r="O6" s="50" t="s">
        <v>663</v>
      </c>
      <c r="P6" s="50" t="s">
        <v>263</v>
      </c>
    </row>
    <row r="7" spans="1:17" x14ac:dyDescent="0.2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43" t="str">
        <f t="shared" ref="K7:K70" si="0">IF(O7="-", "-", O7&amp;"/"&amp;P7)</f>
        <v>3/27</v>
      </c>
      <c r="L7" s="24">
        <v>0</v>
      </c>
      <c r="M7" s="41">
        <v>5</v>
      </c>
      <c r="N7" s="41">
        <v>0</v>
      </c>
      <c r="O7" s="24">
        <v>3</v>
      </c>
      <c r="P7" s="24">
        <v>27</v>
      </c>
    </row>
    <row r="8" spans="1:17" x14ac:dyDescent="0.2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1">IF(G8=0, "-", SUM(F8/G8))</f>
        <v>20</v>
      </c>
      <c r="I8" s="43">
        <f t="shared" ref="I8:I71" si="2">IF(F8=0, "-", SUM(F8/D8))</f>
        <v>5</v>
      </c>
      <c r="J8" s="43">
        <f t="shared" ref="J8:J71" si="3">IF(G8=0, "-", SUM(D8*6/G8))</f>
        <v>24</v>
      </c>
      <c r="K8" s="43" t="str">
        <f t="shared" si="0"/>
        <v>1/20</v>
      </c>
      <c r="L8" s="24">
        <v>0</v>
      </c>
      <c r="M8" s="41">
        <v>0</v>
      </c>
      <c r="N8" s="41">
        <v>0</v>
      </c>
      <c r="O8" s="24">
        <v>1</v>
      </c>
      <c r="P8" s="24">
        <v>20</v>
      </c>
    </row>
    <row r="9" spans="1:17" x14ac:dyDescent="0.2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1"/>
        <v>5.5</v>
      </c>
      <c r="I9" s="43">
        <f t="shared" si="2"/>
        <v>2.75</v>
      </c>
      <c r="J9" s="43">
        <f t="shared" si="3"/>
        <v>12</v>
      </c>
      <c r="K9" s="43" t="str">
        <f t="shared" si="0"/>
        <v>2/11</v>
      </c>
      <c r="L9">
        <v>0</v>
      </c>
      <c r="M9" s="44"/>
      <c r="N9" s="44"/>
      <c r="O9">
        <v>2</v>
      </c>
      <c r="P9">
        <v>11</v>
      </c>
    </row>
    <row r="10" spans="1:17" x14ac:dyDescent="0.2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1"/>
        <v>30</v>
      </c>
      <c r="I10" s="43">
        <f t="shared" si="2"/>
        <v>3.75</v>
      </c>
      <c r="J10" s="43">
        <f t="shared" si="3"/>
        <v>48</v>
      </c>
      <c r="K10" s="43" t="str">
        <f t="shared" si="0"/>
        <v>1/30</v>
      </c>
      <c r="L10">
        <v>0</v>
      </c>
      <c r="M10" s="44"/>
      <c r="N10" s="44"/>
      <c r="O10">
        <v>1</v>
      </c>
      <c r="P10">
        <v>30</v>
      </c>
    </row>
    <row r="11" spans="1:17" x14ac:dyDescent="0.2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1"/>
        <v>18.277777777777779</v>
      </c>
      <c r="I11" s="43">
        <f t="shared" si="2"/>
        <v>5.5762711864406782</v>
      </c>
      <c r="J11" s="43">
        <f t="shared" si="3"/>
        <v>19.666666666666668</v>
      </c>
      <c r="K11" s="43" t="str">
        <f t="shared" si="0"/>
        <v>4/35</v>
      </c>
      <c r="L11">
        <v>0</v>
      </c>
      <c r="M11" s="44"/>
      <c r="N11" s="44"/>
      <c r="O11">
        <v>4</v>
      </c>
      <c r="P11">
        <v>35</v>
      </c>
    </row>
    <row r="12" spans="1:17" x14ac:dyDescent="0.2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1"/>
        <v>19.45562130177515</v>
      </c>
      <c r="I12" s="43">
        <f t="shared" si="2"/>
        <v>3.711060948081264</v>
      </c>
      <c r="J12" s="43">
        <f t="shared" si="3"/>
        <v>31.45562130177515</v>
      </c>
      <c r="K12" s="43" t="str">
        <f t="shared" si="0"/>
        <v>5/19</v>
      </c>
      <c r="L12">
        <v>2</v>
      </c>
      <c r="M12" s="44"/>
      <c r="N12" s="44"/>
      <c r="O12">
        <v>5</v>
      </c>
      <c r="P12">
        <v>19</v>
      </c>
    </row>
    <row r="13" spans="1:17" x14ac:dyDescent="0.2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1"/>
        <v>-</v>
      </c>
      <c r="I13" s="43">
        <f t="shared" si="2"/>
        <v>5.1428571428571432</v>
      </c>
      <c r="J13" s="43" t="str">
        <f t="shared" si="3"/>
        <v>-</v>
      </c>
      <c r="K13" s="43" t="str">
        <f t="shared" si="0"/>
        <v>0/18</v>
      </c>
      <c r="L13">
        <v>0</v>
      </c>
      <c r="M13" s="44"/>
      <c r="N13" s="44"/>
      <c r="O13">
        <v>0</v>
      </c>
      <c r="P13">
        <v>18</v>
      </c>
    </row>
    <row r="14" spans="1:17" x14ac:dyDescent="0.2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1"/>
        <v>-</v>
      </c>
      <c r="I14" s="43" t="str">
        <f t="shared" si="2"/>
        <v>-</v>
      </c>
      <c r="J14" s="43" t="str">
        <f t="shared" si="3"/>
        <v>-</v>
      </c>
      <c r="K14" s="43" t="str">
        <f t="shared" si="0"/>
        <v>0/9</v>
      </c>
      <c r="L14">
        <v>0</v>
      </c>
      <c r="M14" s="44"/>
      <c r="N14" s="44"/>
      <c r="O14">
        <v>0</v>
      </c>
      <c r="P14">
        <v>9</v>
      </c>
    </row>
    <row r="15" spans="1:17" x14ac:dyDescent="0.2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1"/>
        <v>26.8</v>
      </c>
      <c r="I15" s="43">
        <f t="shared" si="2"/>
        <v>4.7294117647058824</v>
      </c>
      <c r="J15" s="43">
        <f t="shared" si="3"/>
        <v>34</v>
      </c>
      <c r="K15" s="43" t="str">
        <f t="shared" si="0"/>
        <v>3/40</v>
      </c>
      <c r="L15">
        <v>0</v>
      </c>
      <c r="M15" s="44"/>
      <c r="N15" s="44"/>
      <c r="O15">
        <v>3</v>
      </c>
      <c r="P15">
        <v>40</v>
      </c>
    </row>
    <row r="16" spans="1:17" x14ac:dyDescent="0.2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1"/>
        <v>41</v>
      </c>
      <c r="I16" s="43">
        <f t="shared" si="2"/>
        <v>4.0999999999999996</v>
      </c>
      <c r="J16" s="43">
        <f t="shared" si="3"/>
        <v>60</v>
      </c>
      <c r="K16" s="43" t="str">
        <f t="shared" si="0"/>
        <v>1/1</v>
      </c>
      <c r="L16">
        <v>0</v>
      </c>
      <c r="M16" s="44"/>
      <c r="N16" s="44"/>
      <c r="O16">
        <v>1</v>
      </c>
      <c r="P16">
        <v>1</v>
      </c>
    </row>
    <row r="17" spans="1:28" x14ac:dyDescent="0.2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1"/>
        <v>3</v>
      </c>
      <c r="I17" s="43">
        <f t="shared" si="2"/>
        <v>1</v>
      </c>
      <c r="J17" s="43">
        <f t="shared" si="3"/>
        <v>18</v>
      </c>
      <c r="K17" s="43" t="str">
        <f t="shared" si="0"/>
        <v>1/3</v>
      </c>
      <c r="L17">
        <v>0</v>
      </c>
      <c r="M17" s="44"/>
      <c r="N17" s="44"/>
      <c r="O17">
        <v>1</v>
      </c>
      <c r="P17">
        <v>3</v>
      </c>
    </row>
    <row r="18" spans="1:28" x14ac:dyDescent="0.2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1"/>
        <v>-</v>
      </c>
      <c r="I18" s="43" t="str">
        <f t="shared" si="2"/>
        <v>-</v>
      </c>
      <c r="J18" s="43" t="str">
        <f t="shared" si="3"/>
        <v>-</v>
      </c>
      <c r="K18" s="43" t="str">
        <f t="shared" si="0"/>
        <v>-</v>
      </c>
      <c r="L18">
        <v>0</v>
      </c>
      <c r="M18" s="44"/>
      <c r="N18" s="44"/>
      <c r="O18" t="s">
        <v>654</v>
      </c>
      <c r="P18" t="s">
        <v>654</v>
      </c>
    </row>
    <row r="19" spans="1:28" x14ac:dyDescent="0.2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1"/>
        <v>13.272727272727273</v>
      </c>
      <c r="I19" s="43">
        <f t="shared" si="2"/>
        <v>5.3874538745387452</v>
      </c>
      <c r="J19" s="43">
        <f t="shared" si="3"/>
        <v>14.781818181818183</v>
      </c>
      <c r="K19" s="43" t="str">
        <f t="shared" si="0"/>
        <v>4/21</v>
      </c>
      <c r="L19">
        <v>0</v>
      </c>
      <c r="M19" s="44">
        <v>42</v>
      </c>
      <c r="N19" s="44">
        <v>9</v>
      </c>
      <c r="O19">
        <v>4</v>
      </c>
      <c r="P19">
        <v>21</v>
      </c>
      <c r="S19" s="32"/>
      <c r="T19" s="32"/>
      <c r="U19" s="32"/>
      <c r="V19" s="32"/>
      <c r="W19" s="32"/>
      <c r="X19" s="24"/>
      <c r="Y19" s="24"/>
      <c r="Z19" s="24"/>
      <c r="AA19" s="32"/>
      <c r="AB19" s="32"/>
    </row>
    <row r="20" spans="1:28" x14ac:dyDescent="0.2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1"/>
        <v>6.625</v>
      </c>
      <c r="I20" s="43">
        <f t="shared" si="2"/>
        <v>3.1176470588235294</v>
      </c>
      <c r="J20" s="43">
        <f t="shared" si="3"/>
        <v>12.75</v>
      </c>
      <c r="K20" s="43" t="str">
        <f t="shared" si="0"/>
        <v>4/13</v>
      </c>
      <c r="L20">
        <v>0</v>
      </c>
      <c r="M20" s="44"/>
      <c r="N20" s="44"/>
      <c r="O20">
        <v>4</v>
      </c>
      <c r="P20">
        <v>13</v>
      </c>
    </row>
    <row r="21" spans="1:28" x14ac:dyDescent="0.2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1"/>
        <v>27.791666666666668</v>
      </c>
      <c r="I21" s="43">
        <f t="shared" si="2"/>
        <v>4.8686131386861318</v>
      </c>
      <c r="J21" s="43">
        <f t="shared" si="3"/>
        <v>34.25</v>
      </c>
      <c r="K21" s="43" t="str">
        <f t="shared" si="0"/>
        <v>4/9</v>
      </c>
      <c r="L21">
        <v>0</v>
      </c>
      <c r="M21" s="44"/>
      <c r="N21" s="44"/>
      <c r="O21">
        <v>4</v>
      </c>
      <c r="P21">
        <v>9</v>
      </c>
    </row>
    <row r="22" spans="1:28" x14ac:dyDescent="0.2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1"/>
        <v>-</v>
      </c>
      <c r="I22" s="43" t="str">
        <f t="shared" si="2"/>
        <v>-</v>
      </c>
      <c r="J22" s="43" t="str">
        <f t="shared" si="3"/>
        <v>-</v>
      </c>
      <c r="K22" s="43" t="str">
        <f t="shared" si="0"/>
        <v>-</v>
      </c>
      <c r="L22">
        <v>0</v>
      </c>
      <c r="M22" s="44"/>
      <c r="N22" s="44"/>
      <c r="O22" t="s">
        <v>654</v>
      </c>
      <c r="P22" t="s">
        <v>654</v>
      </c>
    </row>
    <row r="23" spans="1:28" x14ac:dyDescent="0.2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1"/>
        <v>55.625</v>
      </c>
      <c r="I23" s="43">
        <f t="shared" si="2"/>
        <v>7.2950819672131146</v>
      </c>
      <c r="J23" s="43">
        <f t="shared" si="3"/>
        <v>45.75</v>
      </c>
      <c r="K23" s="43" t="str">
        <f t="shared" si="0"/>
        <v>3/37</v>
      </c>
      <c r="L23">
        <v>0</v>
      </c>
      <c r="M23" s="44"/>
      <c r="N23" s="44"/>
      <c r="O23">
        <v>3</v>
      </c>
      <c r="P23">
        <v>37</v>
      </c>
    </row>
    <row r="24" spans="1:28" x14ac:dyDescent="0.2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1"/>
        <v>20.5</v>
      </c>
      <c r="I24" s="43">
        <f t="shared" si="2"/>
        <v>5.125</v>
      </c>
      <c r="J24" s="43">
        <f t="shared" si="3"/>
        <v>24</v>
      </c>
      <c r="K24" s="43" t="str">
        <f t="shared" si="0"/>
        <v>2/41</v>
      </c>
      <c r="L24">
        <v>0</v>
      </c>
      <c r="M24" s="44"/>
      <c r="N24" s="44"/>
      <c r="O24">
        <v>2</v>
      </c>
      <c r="P24">
        <v>41</v>
      </c>
    </row>
    <row r="25" spans="1:28" x14ac:dyDescent="0.2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1"/>
        <v>-</v>
      </c>
      <c r="I25" s="43">
        <f t="shared" si="2"/>
        <v>5.4444444444444446</v>
      </c>
      <c r="J25" s="43" t="str">
        <f t="shared" si="3"/>
        <v>-</v>
      </c>
      <c r="K25" s="43" t="str">
        <f t="shared" si="0"/>
        <v>0/9</v>
      </c>
      <c r="L25">
        <v>0</v>
      </c>
      <c r="M25" s="44"/>
      <c r="N25" s="44"/>
      <c r="O25">
        <v>0</v>
      </c>
      <c r="P25">
        <v>9</v>
      </c>
    </row>
    <row r="26" spans="1:28" x14ac:dyDescent="0.2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1"/>
        <v>104</v>
      </c>
      <c r="I26" s="43">
        <f t="shared" si="2"/>
        <v>4.7272727272727275</v>
      </c>
      <c r="J26" s="43">
        <f t="shared" si="3"/>
        <v>132</v>
      </c>
      <c r="K26" s="43" t="str">
        <f t="shared" si="0"/>
        <v>1/36</v>
      </c>
      <c r="L26">
        <v>0</v>
      </c>
      <c r="M26" s="44"/>
      <c r="N26" s="44"/>
      <c r="O26">
        <v>1</v>
      </c>
      <c r="P26">
        <v>36</v>
      </c>
    </row>
    <row r="27" spans="1:28" x14ac:dyDescent="0.2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1"/>
        <v>24.621621621621621</v>
      </c>
      <c r="I27" s="43">
        <f t="shared" si="2"/>
        <v>3.9781659388646289</v>
      </c>
      <c r="J27" s="43">
        <f t="shared" si="3"/>
        <v>37.135135135135137</v>
      </c>
      <c r="K27" s="43" t="str">
        <f t="shared" si="0"/>
        <v>4/10</v>
      </c>
      <c r="L27">
        <v>0</v>
      </c>
      <c r="M27" s="44">
        <v>39</v>
      </c>
      <c r="N27" s="44">
        <v>1</v>
      </c>
      <c r="O27">
        <v>4</v>
      </c>
      <c r="P27">
        <v>10</v>
      </c>
      <c r="S27" s="32"/>
      <c r="T27" s="32"/>
      <c r="U27" s="32"/>
      <c r="V27" s="32"/>
      <c r="W27" s="32"/>
      <c r="X27" s="24"/>
      <c r="Y27" s="24"/>
      <c r="Z27" s="24"/>
      <c r="AA27" s="32"/>
      <c r="AB27" s="32"/>
    </row>
    <row r="28" spans="1:28" x14ac:dyDescent="0.2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1"/>
        <v>17</v>
      </c>
      <c r="I28" s="43">
        <f t="shared" si="2"/>
        <v>5.666666666666667</v>
      </c>
      <c r="J28" s="43">
        <f t="shared" si="3"/>
        <v>18</v>
      </c>
      <c r="K28" s="43" t="str">
        <f t="shared" si="0"/>
        <v>1/4</v>
      </c>
      <c r="L28">
        <v>0</v>
      </c>
      <c r="M28" s="44"/>
      <c r="N28" s="44"/>
      <c r="O28">
        <v>1</v>
      </c>
      <c r="P28">
        <v>4</v>
      </c>
    </row>
    <row r="29" spans="1:28" x14ac:dyDescent="0.2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1"/>
        <v>16</v>
      </c>
      <c r="I29" s="43">
        <f t="shared" si="2"/>
        <v>5.333333333333333</v>
      </c>
      <c r="J29" s="43">
        <f t="shared" si="3"/>
        <v>18</v>
      </c>
      <c r="K29" s="43" t="str">
        <f t="shared" si="0"/>
        <v>1/16</v>
      </c>
      <c r="L29">
        <v>0</v>
      </c>
      <c r="M29" s="44"/>
      <c r="N29" s="44"/>
      <c r="O29">
        <v>1</v>
      </c>
      <c r="P29">
        <v>16</v>
      </c>
    </row>
    <row r="30" spans="1:28" x14ac:dyDescent="0.2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1"/>
        <v>23.696428571428573</v>
      </c>
      <c r="I30" s="43">
        <f t="shared" si="2"/>
        <v>4.9700374531835205</v>
      </c>
      <c r="J30" s="43">
        <f t="shared" si="3"/>
        <v>28.607142857142858</v>
      </c>
      <c r="K30" s="43" t="str">
        <f t="shared" si="0"/>
        <v>5/45</v>
      </c>
      <c r="L30">
        <v>1</v>
      </c>
      <c r="M30" s="44"/>
      <c r="N30" s="44"/>
      <c r="O30">
        <v>5</v>
      </c>
      <c r="P30">
        <v>45</v>
      </c>
    </row>
    <row r="31" spans="1:28" x14ac:dyDescent="0.2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1"/>
        <v>-</v>
      </c>
      <c r="I31" s="43" t="str">
        <f t="shared" si="2"/>
        <v>-</v>
      </c>
      <c r="J31" s="43" t="str">
        <f t="shared" si="3"/>
        <v>-</v>
      </c>
      <c r="K31" s="43" t="str">
        <f t="shared" si="0"/>
        <v>-</v>
      </c>
      <c r="L31">
        <v>0</v>
      </c>
      <c r="M31" s="44"/>
      <c r="N31" s="44"/>
      <c r="O31" t="s">
        <v>654</v>
      </c>
      <c r="P31" t="s">
        <v>654</v>
      </c>
    </row>
    <row r="32" spans="1:28" x14ac:dyDescent="0.2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1"/>
        <v>75</v>
      </c>
      <c r="I32" s="43">
        <f t="shared" si="2"/>
        <v>5.7692307692307692</v>
      </c>
      <c r="J32" s="43">
        <f t="shared" si="3"/>
        <v>78</v>
      </c>
      <c r="K32" s="43" t="str">
        <f t="shared" si="0"/>
        <v>1/35</v>
      </c>
      <c r="L32">
        <v>0</v>
      </c>
      <c r="M32" s="44">
        <v>4</v>
      </c>
      <c r="N32" s="44">
        <v>0</v>
      </c>
      <c r="O32">
        <v>1</v>
      </c>
      <c r="P32">
        <v>35</v>
      </c>
    </row>
    <row r="33" spans="1:28" x14ac:dyDescent="0.2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1"/>
        <v>16.5</v>
      </c>
      <c r="I33" s="43">
        <f t="shared" si="2"/>
        <v>4.7142857142857144</v>
      </c>
      <c r="J33" s="43">
        <f t="shared" si="3"/>
        <v>21</v>
      </c>
      <c r="K33" s="43" t="str">
        <f t="shared" si="0"/>
        <v>2/19</v>
      </c>
      <c r="L33">
        <v>0</v>
      </c>
      <c r="M33" s="44"/>
      <c r="N33" s="44"/>
      <c r="O33">
        <v>2</v>
      </c>
      <c r="P33">
        <v>19</v>
      </c>
    </row>
    <row r="34" spans="1:28" x14ac:dyDescent="0.2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1"/>
        <v>12.894736842105264</v>
      </c>
      <c r="I34" s="43">
        <f t="shared" si="2"/>
        <v>4.4545454545454541</v>
      </c>
      <c r="J34" s="43">
        <f t="shared" si="3"/>
        <v>17.368421052631579</v>
      </c>
      <c r="K34" s="43" t="str">
        <f t="shared" si="0"/>
        <v>6/24</v>
      </c>
      <c r="L34">
        <v>3</v>
      </c>
      <c r="M34" s="44">
        <v>22</v>
      </c>
      <c r="N34" s="44">
        <v>1</v>
      </c>
      <c r="O34">
        <v>6</v>
      </c>
      <c r="P34">
        <v>24</v>
      </c>
      <c r="S34" s="32"/>
      <c r="T34" s="32" t="s">
        <v>544</v>
      </c>
      <c r="U34" s="32"/>
      <c r="V34" s="32"/>
      <c r="W34" s="32"/>
      <c r="X34" s="24"/>
      <c r="Y34" s="24"/>
      <c r="Z34" s="24"/>
      <c r="AA34" s="32"/>
      <c r="AB34" s="32"/>
    </row>
    <row r="35" spans="1:28" x14ac:dyDescent="0.2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1"/>
        <v>26.880597014925375</v>
      </c>
      <c r="I35" s="43">
        <f t="shared" si="2"/>
        <v>6.7151379567486948</v>
      </c>
      <c r="J35" s="43">
        <f t="shared" si="3"/>
        <v>24.017910447761192</v>
      </c>
      <c r="K35" s="43" t="str">
        <f t="shared" si="0"/>
        <v>4/12</v>
      </c>
      <c r="L35">
        <v>0</v>
      </c>
      <c r="M35" s="44">
        <v>18</v>
      </c>
      <c r="N35" s="44">
        <v>0</v>
      </c>
      <c r="O35">
        <v>4</v>
      </c>
      <c r="P35">
        <v>12</v>
      </c>
      <c r="S35" s="32"/>
      <c r="T35" s="32"/>
      <c r="U35" s="32"/>
      <c r="V35" s="32"/>
      <c r="W35" s="32"/>
      <c r="X35" s="24"/>
      <c r="Y35" s="24"/>
      <c r="Z35" s="24"/>
      <c r="AA35" s="32"/>
      <c r="AB35" s="32"/>
    </row>
    <row r="36" spans="1:28" x14ac:dyDescent="0.2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1"/>
        <v>38.333333333333336</v>
      </c>
      <c r="I36" s="43">
        <f t="shared" si="2"/>
        <v>3.8333333333333335</v>
      </c>
      <c r="J36" s="43">
        <f t="shared" si="3"/>
        <v>60</v>
      </c>
      <c r="K36" s="43" t="str">
        <f t="shared" si="0"/>
        <v>1/9</v>
      </c>
      <c r="L36">
        <v>0</v>
      </c>
      <c r="M36" s="44"/>
      <c r="N36" s="44"/>
      <c r="O36">
        <v>1</v>
      </c>
      <c r="P36">
        <v>9</v>
      </c>
    </row>
    <row r="37" spans="1:28" x14ac:dyDescent="0.2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1"/>
        <v>-</v>
      </c>
      <c r="I37" s="43">
        <f t="shared" si="2"/>
        <v>4</v>
      </c>
      <c r="J37" s="43" t="str">
        <f t="shared" si="3"/>
        <v>-</v>
      </c>
      <c r="K37" s="43" t="str">
        <f t="shared" si="0"/>
        <v>0/20</v>
      </c>
      <c r="L37">
        <v>0</v>
      </c>
      <c r="M37" s="44"/>
      <c r="N37" s="44"/>
      <c r="O37">
        <v>0</v>
      </c>
      <c r="P37">
        <v>20</v>
      </c>
    </row>
    <row r="38" spans="1:28" x14ac:dyDescent="0.2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1"/>
        <v>17.05263157894737</v>
      </c>
      <c r="I38" s="43">
        <f t="shared" si="2"/>
        <v>6.2307692307692308</v>
      </c>
      <c r="J38" s="43">
        <f t="shared" si="3"/>
        <v>16.421052631578949</v>
      </c>
      <c r="K38" s="43" t="str">
        <f t="shared" si="0"/>
        <v>3/19</v>
      </c>
      <c r="L38">
        <v>0</v>
      </c>
      <c r="M38" s="44"/>
      <c r="N38" s="44"/>
      <c r="O38">
        <v>3</v>
      </c>
      <c r="P38">
        <v>19</v>
      </c>
    </row>
    <row r="39" spans="1:28" x14ac:dyDescent="0.2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1"/>
        <v>70</v>
      </c>
      <c r="I39" s="43">
        <f t="shared" si="2"/>
        <v>5.384615384615385</v>
      </c>
      <c r="J39" s="43">
        <f t="shared" si="3"/>
        <v>78</v>
      </c>
      <c r="K39" s="43" t="str">
        <f t="shared" si="0"/>
        <v>1/15</v>
      </c>
      <c r="L39">
        <v>0</v>
      </c>
      <c r="M39" s="44"/>
      <c r="N39" s="44"/>
      <c r="O39">
        <v>1</v>
      </c>
      <c r="P39">
        <v>15</v>
      </c>
    </row>
    <row r="40" spans="1:28" x14ac:dyDescent="0.2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1"/>
        <v>24.125</v>
      </c>
      <c r="I40" s="43">
        <f t="shared" si="2"/>
        <v>4.9636913767019664</v>
      </c>
      <c r="J40" s="43">
        <f t="shared" si="3"/>
        <v>29.161764705882351</v>
      </c>
      <c r="K40" s="43" t="str">
        <f t="shared" si="0"/>
        <v>5/61</v>
      </c>
      <c r="L40">
        <v>1</v>
      </c>
      <c r="M40" s="44">
        <v>1</v>
      </c>
      <c r="N40" s="44">
        <v>0</v>
      </c>
      <c r="O40">
        <v>5</v>
      </c>
      <c r="P40">
        <v>61</v>
      </c>
      <c r="S40" s="32"/>
      <c r="T40" s="32"/>
      <c r="U40" s="32"/>
      <c r="V40" s="32"/>
      <c r="W40" s="32"/>
      <c r="X40" s="24"/>
      <c r="Y40" s="24"/>
      <c r="Z40" s="24"/>
      <c r="AA40" s="32"/>
      <c r="AB40" s="32"/>
    </row>
    <row r="41" spans="1:28" x14ac:dyDescent="0.2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1"/>
        <v>47</v>
      </c>
      <c r="I41" s="43">
        <f t="shared" si="2"/>
        <v>4.5483870967741939</v>
      </c>
      <c r="J41" s="43">
        <f t="shared" si="3"/>
        <v>62</v>
      </c>
      <c r="K41" s="43" t="str">
        <f t="shared" si="0"/>
        <v>2/54</v>
      </c>
      <c r="L41">
        <v>0</v>
      </c>
      <c r="M41" s="44"/>
      <c r="N41" s="44"/>
      <c r="O41">
        <v>2</v>
      </c>
      <c r="P41">
        <v>54</v>
      </c>
    </row>
    <row r="42" spans="1:28" x14ac:dyDescent="0.2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1"/>
        <v>-</v>
      </c>
      <c r="I42" s="43">
        <f t="shared" si="2"/>
        <v>11.5</v>
      </c>
      <c r="J42" s="43" t="str">
        <f t="shared" si="3"/>
        <v>-</v>
      </c>
      <c r="K42" s="43" t="str">
        <f t="shared" si="0"/>
        <v>0/23</v>
      </c>
      <c r="L42">
        <v>0</v>
      </c>
      <c r="M42" s="44"/>
      <c r="N42" s="44"/>
      <c r="O42">
        <v>0</v>
      </c>
      <c r="P42">
        <v>23</v>
      </c>
    </row>
    <row r="43" spans="1:28" x14ac:dyDescent="0.2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1"/>
        <v>-</v>
      </c>
      <c r="I43" s="43">
        <f t="shared" si="2"/>
        <v>8.75</v>
      </c>
      <c r="J43" s="43" t="str">
        <f t="shared" si="3"/>
        <v>-</v>
      </c>
      <c r="K43" s="43" t="str">
        <f t="shared" si="0"/>
        <v>0/11</v>
      </c>
      <c r="L43">
        <v>0</v>
      </c>
      <c r="M43" s="44"/>
      <c r="N43" s="44"/>
      <c r="O43">
        <v>0</v>
      </c>
      <c r="P43">
        <v>11</v>
      </c>
    </row>
    <row r="44" spans="1:28" x14ac:dyDescent="0.2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1"/>
        <v>-</v>
      </c>
      <c r="I44" s="43" t="str">
        <f t="shared" si="2"/>
        <v>-</v>
      </c>
      <c r="J44" s="43" t="str">
        <f t="shared" si="3"/>
        <v>-</v>
      </c>
      <c r="K44" s="43" t="str">
        <f t="shared" si="0"/>
        <v>-</v>
      </c>
      <c r="L44">
        <v>0</v>
      </c>
      <c r="M44" s="44"/>
      <c r="N44" s="44"/>
      <c r="O44" t="s">
        <v>654</v>
      </c>
      <c r="P44" t="s">
        <v>654</v>
      </c>
    </row>
    <row r="45" spans="1:28" x14ac:dyDescent="0.2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1"/>
        <v>-</v>
      </c>
      <c r="I45" s="43" t="str">
        <f t="shared" si="2"/>
        <v>-</v>
      </c>
      <c r="J45" s="43" t="str">
        <f t="shared" si="3"/>
        <v>-</v>
      </c>
      <c r="K45" s="43" t="str">
        <f t="shared" si="0"/>
        <v>-</v>
      </c>
      <c r="L45">
        <v>0</v>
      </c>
      <c r="M45" s="44"/>
      <c r="N45" s="44"/>
      <c r="O45" t="s">
        <v>654</v>
      </c>
      <c r="P45" t="s">
        <v>654</v>
      </c>
    </row>
    <row r="46" spans="1:28" x14ac:dyDescent="0.2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1"/>
        <v>24.214285714285715</v>
      </c>
      <c r="I46" s="43">
        <f t="shared" si="2"/>
        <v>5.65</v>
      </c>
      <c r="J46" s="43">
        <f t="shared" si="3"/>
        <v>25.714285714285715</v>
      </c>
      <c r="K46" s="43" t="str">
        <f t="shared" si="0"/>
        <v>5/39</v>
      </c>
      <c r="L46">
        <v>1</v>
      </c>
      <c r="M46" s="44"/>
      <c r="N46" s="44"/>
      <c r="O46">
        <v>5</v>
      </c>
      <c r="P46">
        <v>39</v>
      </c>
    </row>
    <row r="47" spans="1:28" x14ac:dyDescent="0.2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1"/>
        <v>27.125</v>
      </c>
      <c r="I47" s="43">
        <f t="shared" si="2"/>
        <v>8.0370370370370363</v>
      </c>
      <c r="J47" s="43">
        <f t="shared" si="3"/>
        <v>20.25</v>
      </c>
      <c r="K47" s="43" t="str">
        <f t="shared" si="0"/>
        <v>2/1</v>
      </c>
      <c r="L47">
        <v>0</v>
      </c>
      <c r="M47" s="44"/>
      <c r="N47" s="44"/>
      <c r="O47">
        <v>2</v>
      </c>
      <c r="P47">
        <v>1</v>
      </c>
    </row>
    <row r="48" spans="1:28" x14ac:dyDescent="0.2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1"/>
        <v>24</v>
      </c>
      <c r="I48" s="43">
        <f t="shared" si="2"/>
        <v>4.645161290322581</v>
      </c>
      <c r="J48" s="43">
        <f t="shared" si="3"/>
        <v>31</v>
      </c>
      <c r="K48" s="43" t="str">
        <f t="shared" si="0"/>
        <v>3/8</v>
      </c>
      <c r="L48">
        <v>0</v>
      </c>
      <c r="M48" s="44"/>
      <c r="N48" s="44"/>
      <c r="O48">
        <v>3</v>
      </c>
      <c r="P48">
        <v>8</v>
      </c>
    </row>
    <row r="49" spans="1:28" x14ac:dyDescent="0.2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1"/>
        <v>16</v>
      </c>
      <c r="I49" s="43">
        <f t="shared" si="2"/>
        <v>5.333333333333333</v>
      </c>
      <c r="J49" s="43">
        <f t="shared" si="3"/>
        <v>18</v>
      </c>
      <c r="K49" s="43" t="str">
        <f t="shared" si="0"/>
        <v>1/16</v>
      </c>
      <c r="L49">
        <v>0</v>
      </c>
      <c r="M49" s="44"/>
      <c r="N49" s="44"/>
      <c r="O49">
        <v>1</v>
      </c>
      <c r="P49">
        <v>16</v>
      </c>
    </row>
    <row r="50" spans="1:28" x14ac:dyDescent="0.2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1"/>
        <v>13.333333333333334</v>
      </c>
      <c r="I50" s="43">
        <f t="shared" si="2"/>
        <v>4</v>
      </c>
      <c r="J50" s="43">
        <f t="shared" si="3"/>
        <v>20</v>
      </c>
      <c r="K50" s="43" t="str">
        <f t="shared" si="0"/>
        <v>4/8</v>
      </c>
      <c r="L50">
        <v>0</v>
      </c>
      <c r="M50" s="44"/>
      <c r="N50" s="44"/>
      <c r="O50">
        <v>4</v>
      </c>
      <c r="P50">
        <v>8</v>
      </c>
    </row>
    <row r="51" spans="1:28" x14ac:dyDescent="0.2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1"/>
        <v>23.730434782608697</v>
      </c>
      <c r="I51" s="43">
        <f t="shared" si="2"/>
        <v>4.3524720893141948</v>
      </c>
      <c r="J51" s="43">
        <f t="shared" si="3"/>
        <v>32.713043478260872</v>
      </c>
      <c r="K51" s="43" t="str">
        <f t="shared" si="0"/>
        <v>6/45</v>
      </c>
      <c r="L51">
        <v>3</v>
      </c>
      <c r="M51" s="44"/>
      <c r="N51" s="44"/>
      <c r="O51">
        <v>6</v>
      </c>
      <c r="P51">
        <v>45</v>
      </c>
    </row>
    <row r="52" spans="1:28" x14ac:dyDescent="0.2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1"/>
        <v>39</v>
      </c>
      <c r="I52" s="43">
        <f t="shared" si="2"/>
        <v>7.8</v>
      </c>
      <c r="J52" s="43">
        <f t="shared" si="3"/>
        <v>30</v>
      </c>
      <c r="K52" s="43" t="str">
        <f t="shared" si="0"/>
        <v>1/39</v>
      </c>
      <c r="L52">
        <v>0</v>
      </c>
      <c r="M52" s="44"/>
      <c r="N52" s="44"/>
      <c r="O52">
        <v>1</v>
      </c>
      <c r="P52">
        <v>39</v>
      </c>
    </row>
    <row r="53" spans="1:28" x14ac:dyDescent="0.2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1"/>
        <v>-</v>
      </c>
      <c r="I53" s="43" t="str">
        <f t="shared" si="2"/>
        <v>-</v>
      </c>
      <c r="J53" s="43" t="str">
        <f t="shared" si="3"/>
        <v>-</v>
      </c>
      <c r="K53" s="43" t="str">
        <f t="shared" si="0"/>
        <v>-</v>
      </c>
      <c r="L53">
        <v>0</v>
      </c>
      <c r="M53" s="44"/>
      <c r="N53" s="44"/>
      <c r="O53" t="s">
        <v>654</v>
      </c>
      <c r="P53" t="s">
        <v>654</v>
      </c>
    </row>
    <row r="54" spans="1:28" x14ac:dyDescent="0.2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1"/>
        <v>-</v>
      </c>
      <c r="I54" s="43" t="str">
        <f t="shared" si="2"/>
        <v>-</v>
      </c>
      <c r="J54" s="43" t="str">
        <f t="shared" si="3"/>
        <v>-</v>
      </c>
      <c r="K54" s="43" t="str">
        <f t="shared" si="0"/>
        <v>-</v>
      </c>
      <c r="L54">
        <v>0</v>
      </c>
      <c r="M54" s="44"/>
      <c r="N54" s="44"/>
      <c r="O54" t="s">
        <v>654</v>
      </c>
      <c r="P54" t="s">
        <v>654</v>
      </c>
    </row>
    <row r="55" spans="1:28" x14ac:dyDescent="0.2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1"/>
        <v>30.208333333333332</v>
      </c>
      <c r="I55" s="43">
        <f t="shared" si="2"/>
        <v>4.6002538071065988</v>
      </c>
      <c r="J55" s="43">
        <f t="shared" si="3"/>
        <v>39.4</v>
      </c>
      <c r="K55" s="43" t="str">
        <f t="shared" si="0"/>
        <v>6/32</v>
      </c>
      <c r="L55">
        <v>2</v>
      </c>
      <c r="M55" s="44">
        <v>14</v>
      </c>
      <c r="N55" s="44">
        <v>2</v>
      </c>
      <c r="O55">
        <v>6</v>
      </c>
      <c r="P55">
        <v>32</v>
      </c>
      <c r="S55" s="32"/>
      <c r="T55" s="32"/>
      <c r="U55" s="32"/>
      <c r="V55" s="32"/>
      <c r="W55" s="32"/>
      <c r="X55" s="24"/>
      <c r="Y55" s="24"/>
      <c r="Z55" s="24"/>
      <c r="AA55" s="32"/>
      <c r="AB55" s="32"/>
    </row>
    <row r="56" spans="1:28" x14ac:dyDescent="0.2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1"/>
        <v>-</v>
      </c>
      <c r="I56" s="43" t="str">
        <f t="shared" si="2"/>
        <v>-</v>
      </c>
      <c r="J56" s="43" t="str">
        <f t="shared" si="3"/>
        <v>-</v>
      </c>
      <c r="K56" s="43" t="str">
        <f t="shared" si="0"/>
        <v>-</v>
      </c>
      <c r="L56">
        <v>0</v>
      </c>
      <c r="M56" s="44"/>
      <c r="N56" s="44"/>
      <c r="O56" t="s">
        <v>654</v>
      </c>
      <c r="P56" t="s">
        <v>654</v>
      </c>
    </row>
    <row r="57" spans="1:28" x14ac:dyDescent="0.2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1"/>
        <v>32.666666666666664</v>
      </c>
      <c r="I57" s="43">
        <f t="shared" si="2"/>
        <v>7.84</v>
      </c>
      <c r="J57" s="43">
        <f t="shared" si="3"/>
        <v>25</v>
      </c>
      <c r="K57" s="43" t="str">
        <f t="shared" si="0"/>
        <v>3/36</v>
      </c>
      <c r="L57">
        <v>0</v>
      </c>
      <c r="M57" s="44">
        <v>22</v>
      </c>
      <c r="N57" s="44">
        <v>1</v>
      </c>
      <c r="O57">
        <v>3</v>
      </c>
      <c r="P57">
        <v>36</v>
      </c>
      <c r="S57" s="32"/>
      <c r="T57" s="32"/>
      <c r="U57" s="32"/>
      <c r="V57" s="32"/>
      <c r="W57" s="32"/>
      <c r="X57" s="24"/>
      <c r="Y57" s="24"/>
      <c r="Z57" s="24"/>
      <c r="AA57" s="32"/>
      <c r="AB57" s="32"/>
    </row>
    <row r="58" spans="1:28" x14ac:dyDescent="0.2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1"/>
        <v>-</v>
      </c>
      <c r="I58" s="43" t="str">
        <f t="shared" si="2"/>
        <v>-</v>
      </c>
      <c r="J58" s="43" t="str">
        <f t="shared" si="3"/>
        <v>-</v>
      </c>
      <c r="K58" s="43" t="str">
        <f t="shared" si="0"/>
        <v>-</v>
      </c>
      <c r="L58">
        <v>0</v>
      </c>
      <c r="M58" s="44"/>
      <c r="N58" s="44"/>
      <c r="O58" t="s">
        <v>654</v>
      </c>
      <c r="P58" t="s">
        <v>654</v>
      </c>
    </row>
    <row r="59" spans="1:28" x14ac:dyDescent="0.2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1"/>
        <v>12</v>
      </c>
      <c r="I59" s="43">
        <f t="shared" si="2"/>
        <v>3</v>
      </c>
      <c r="J59" s="43">
        <f t="shared" si="3"/>
        <v>24</v>
      </c>
      <c r="K59" s="43" t="str">
        <f t="shared" si="0"/>
        <v>1/12</v>
      </c>
      <c r="L59">
        <v>0</v>
      </c>
      <c r="M59" s="44"/>
      <c r="N59" s="44"/>
      <c r="O59">
        <v>1</v>
      </c>
      <c r="P59">
        <v>12</v>
      </c>
    </row>
    <row r="60" spans="1:28" x14ac:dyDescent="0.2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1"/>
        <v>21.7</v>
      </c>
      <c r="I60" s="43">
        <f t="shared" si="2"/>
        <v>5.0465116279069768</v>
      </c>
      <c r="J60" s="43">
        <f t="shared" si="3"/>
        <v>25.8</v>
      </c>
      <c r="K60" s="43" t="str">
        <f t="shared" si="0"/>
        <v>4/22</v>
      </c>
      <c r="L60">
        <v>0</v>
      </c>
      <c r="M60" s="44"/>
      <c r="N60" s="44"/>
      <c r="O60">
        <v>4</v>
      </c>
      <c r="P60">
        <v>22</v>
      </c>
    </row>
    <row r="61" spans="1:28" x14ac:dyDescent="0.2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1"/>
        <v>22</v>
      </c>
      <c r="I61" s="43">
        <f t="shared" si="2"/>
        <v>3.6940298507462686</v>
      </c>
      <c r="J61" s="43">
        <f t="shared" si="3"/>
        <v>35.733333333333334</v>
      </c>
      <c r="K61" s="43" t="str">
        <f t="shared" si="0"/>
        <v>4/20</v>
      </c>
      <c r="L61">
        <v>0</v>
      </c>
      <c r="M61" s="44">
        <v>6</v>
      </c>
      <c r="N61" s="44">
        <v>1</v>
      </c>
      <c r="O61">
        <v>4</v>
      </c>
      <c r="P61">
        <v>20</v>
      </c>
      <c r="S61" s="32"/>
      <c r="T61" s="32"/>
      <c r="U61" s="32"/>
      <c r="V61" s="32"/>
      <c r="W61" s="32"/>
      <c r="X61" s="24"/>
      <c r="Y61" s="24"/>
      <c r="Z61" s="24"/>
      <c r="AA61" s="32"/>
      <c r="AB61" s="32"/>
    </row>
    <row r="62" spans="1:28" x14ac:dyDescent="0.2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1"/>
        <v>16.285714285714285</v>
      </c>
      <c r="I62" s="43">
        <f t="shared" si="2"/>
        <v>6.7058823529411766</v>
      </c>
      <c r="J62" s="43">
        <f t="shared" si="3"/>
        <v>14.571428571428571</v>
      </c>
      <c r="K62" s="43" t="str">
        <f t="shared" si="0"/>
        <v>3/16</v>
      </c>
      <c r="L62">
        <v>0</v>
      </c>
      <c r="M62" s="44"/>
      <c r="N62" s="44"/>
      <c r="O62">
        <v>3</v>
      </c>
      <c r="P62">
        <v>16</v>
      </c>
    </row>
    <row r="63" spans="1:28" x14ac:dyDescent="0.2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1"/>
        <v>16.578828828828829</v>
      </c>
      <c r="I63" s="43">
        <f t="shared" si="2"/>
        <v>3.7120524457892081</v>
      </c>
      <c r="J63" s="43">
        <f t="shared" si="3"/>
        <v>26.797297297297298</v>
      </c>
      <c r="K63" s="43" t="str">
        <f t="shared" si="0"/>
        <v>7/23</v>
      </c>
      <c r="L63">
        <v>7</v>
      </c>
      <c r="M63" s="44">
        <v>7</v>
      </c>
      <c r="N63" s="44">
        <v>0</v>
      </c>
      <c r="O63">
        <v>7</v>
      </c>
      <c r="P63">
        <v>23</v>
      </c>
      <c r="S63" s="32"/>
      <c r="T63" s="32"/>
      <c r="U63" s="32"/>
      <c r="V63" s="32"/>
      <c r="W63" s="32"/>
      <c r="X63" s="24"/>
      <c r="Y63" s="24"/>
      <c r="Z63" s="24"/>
      <c r="AA63" s="32"/>
      <c r="AB63" s="32"/>
    </row>
    <row r="64" spans="1:28" x14ac:dyDescent="0.2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1"/>
        <v>-</v>
      </c>
      <c r="I64" s="43">
        <f t="shared" si="2"/>
        <v>6.4</v>
      </c>
      <c r="J64" s="43" t="str">
        <f t="shared" si="3"/>
        <v>-</v>
      </c>
      <c r="K64" s="43" t="str">
        <f t="shared" si="0"/>
        <v>0/13</v>
      </c>
      <c r="L64">
        <v>0</v>
      </c>
      <c r="M64" s="44"/>
      <c r="N64" s="44"/>
      <c r="O64">
        <v>0</v>
      </c>
      <c r="P64">
        <v>13</v>
      </c>
    </row>
    <row r="65" spans="1:28" x14ac:dyDescent="0.2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1"/>
        <v>-</v>
      </c>
      <c r="I65" s="43" t="str">
        <f t="shared" si="2"/>
        <v>-</v>
      </c>
      <c r="J65" s="43" t="str">
        <f t="shared" si="3"/>
        <v>-</v>
      </c>
      <c r="K65" s="43" t="str">
        <f t="shared" si="0"/>
        <v>-</v>
      </c>
      <c r="L65">
        <v>0</v>
      </c>
      <c r="M65" s="44"/>
      <c r="N65" s="44"/>
      <c r="O65" t="s">
        <v>654</v>
      </c>
      <c r="P65" t="s">
        <v>654</v>
      </c>
    </row>
    <row r="66" spans="1:28" x14ac:dyDescent="0.2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1"/>
        <v>41</v>
      </c>
      <c r="I66" s="43">
        <f t="shared" si="2"/>
        <v>3.4166666666666665</v>
      </c>
      <c r="J66" s="43">
        <f t="shared" si="3"/>
        <v>72</v>
      </c>
      <c r="K66" s="43" t="str">
        <f t="shared" si="0"/>
        <v>1/19</v>
      </c>
      <c r="L66">
        <v>0</v>
      </c>
      <c r="M66" s="44"/>
      <c r="N66" s="44"/>
      <c r="O66">
        <v>1</v>
      </c>
      <c r="P66">
        <v>19</v>
      </c>
    </row>
    <row r="67" spans="1:28" x14ac:dyDescent="0.2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1"/>
        <v>99</v>
      </c>
      <c r="I67" s="43">
        <f t="shared" si="2"/>
        <v>4.95</v>
      </c>
      <c r="J67" s="43">
        <f t="shared" si="3"/>
        <v>120</v>
      </c>
      <c r="K67" s="43" t="str">
        <f t="shared" si="0"/>
        <v>1/23</v>
      </c>
      <c r="L67">
        <v>0</v>
      </c>
      <c r="M67" s="44"/>
      <c r="N67" s="44"/>
      <c r="O67">
        <v>1</v>
      </c>
      <c r="P67">
        <v>23</v>
      </c>
    </row>
    <row r="68" spans="1:28" x14ac:dyDescent="0.2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1"/>
        <v>25.294117647058822</v>
      </c>
      <c r="I68" s="43">
        <f t="shared" si="2"/>
        <v>5.0588235294117645</v>
      </c>
      <c r="J68" s="43">
        <f t="shared" si="3"/>
        <v>30</v>
      </c>
      <c r="K68" s="43" t="str">
        <f t="shared" si="0"/>
        <v>2/3</v>
      </c>
      <c r="L68">
        <v>0</v>
      </c>
      <c r="M68" s="44"/>
      <c r="N68" s="44"/>
      <c r="O68">
        <v>2</v>
      </c>
      <c r="P68">
        <v>3</v>
      </c>
    </row>
    <row r="69" spans="1:28" x14ac:dyDescent="0.2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1"/>
        <v>34.511627906976742</v>
      </c>
      <c r="I69" s="43">
        <f t="shared" si="2"/>
        <v>6.8671911152244336</v>
      </c>
      <c r="J69" s="43">
        <f t="shared" si="3"/>
        <v>30.153488372093022</v>
      </c>
      <c r="K69" s="43" t="str">
        <f t="shared" si="0"/>
        <v>3/8</v>
      </c>
      <c r="L69">
        <v>0</v>
      </c>
      <c r="M69" s="44">
        <v>30</v>
      </c>
      <c r="N69" s="44">
        <v>8</v>
      </c>
      <c r="O69">
        <v>3</v>
      </c>
      <c r="P69">
        <v>8</v>
      </c>
      <c r="S69" s="32"/>
      <c r="T69" s="32"/>
      <c r="U69" s="32"/>
      <c r="V69" s="32"/>
      <c r="W69" s="32"/>
      <c r="X69" s="24"/>
      <c r="Y69" s="24"/>
      <c r="Z69" s="24"/>
      <c r="AA69" s="32"/>
      <c r="AB69" s="32"/>
    </row>
    <row r="70" spans="1:28" x14ac:dyDescent="0.2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1"/>
        <v>42</v>
      </c>
      <c r="I70" s="43">
        <f t="shared" si="2"/>
        <v>7</v>
      </c>
      <c r="J70" s="43">
        <f t="shared" si="3"/>
        <v>36</v>
      </c>
      <c r="K70" s="43" t="str">
        <f t="shared" si="0"/>
        <v>1/42</v>
      </c>
      <c r="L70">
        <v>0</v>
      </c>
      <c r="M70" s="44"/>
      <c r="N70" s="44"/>
      <c r="O70">
        <v>1</v>
      </c>
      <c r="P70">
        <v>42</v>
      </c>
    </row>
    <row r="71" spans="1:28" x14ac:dyDescent="0.2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1"/>
        <v>-</v>
      </c>
      <c r="I71" s="43" t="str">
        <f t="shared" si="2"/>
        <v>-</v>
      </c>
      <c r="J71" s="43" t="str">
        <f t="shared" si="3"/>
        <v>-</v>
      </c>
      <c r="K71" s="43" t="str">
        <f t="shared" ref="K71:K134" si="4">IF(O71="-", "-", O71&amp;"/"&amp;P71)</f>
        <v>-</v>
      </c>
      <c r="L71">
        <v>0</v>
      </c>
      <c r="M71" s="44"/>
      <c r="N71" s="44"/>
      <c r="O71" t="s">
        <v>654</v>
      </c>
      <c r="P71" t="s">
        <v>654</v>
      </c>
    </row>
    <row r="72" spans="1:28" x14ac:dyDescent="0.2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5">IF(G72=0, "-", SUM(F72/G72))</f>
        <v>23</v>
      </c>
      <c r="I72" s="43">
        <f t="shared" ref="I72:I135" si="6">IF(F72=0, "-", SUM(F72/D72))</f>
        <v>3.2857142857142856</v>
      </c>
      <c r="J72" s="43">
        <f t="shared" ref="J72:J135" si="7">IF(G72=0, "-", SUM(D72*6/G72))</f>
        <v>42</v>
      </c>
      <c r="K72" s="43" t="str">
        <f t="shared" si="4"/>
        <v>1/20</v>
      </c>
      <c r="L72">
        <v>0</v>
      </c>
      <c r="M72" s="44"/>
      <c r="N72" s="44"/>
      <c r="O72">
        <v>1</v>
      </c>
      <c r="P72">
        <v>20</v>
      </c>
    </row>
    <row r="73" spans="1:28" x14ac:dyDescent="0.2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5"/>
        <v>-</v>
      </c>
      <c r="I73" s="43">
        <f t="shared" si="6"/>
        <v>4.7272727272727275</v>
      </c>
      <c r="J73" s="43" t="str">
        <f t="shared" si="7"/>
        <v>-</v>
      </c>
      <c r="K73" s="43" t="str">
        <f t="shared" si="4"/>
        <v>0/23</v>
      </c>
      <c r="L73">
        <v>0</v>
      </c>
      <c r="M73" s="44"/>
      <c r="N73" s="44"/>
      <c r="O73">
        <v>0</v>
      </c>
      <c r="P73">
        <v>23</v>
      </c>
    </row>
    <row r="74" spans="1:28" x14ac:dyDescent="0.2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5"/>
        <v>-</v>
      </c>
      <c r="I74" s="43" t="str">
        <f t="shared" si="6"/>
        <v>-</v>
      </c>
      <c r="J74" s="43" t="str">
        <f t="shared" si="7"/>
        <v>-</v>
      </c>
      <c r="K74" s="43" t="str">
        <f t="shared" si="4"/>
        <v>-</v>
      </c>
      <c r="L74">
        <v>0</v>
      </c>
      <c r="M74" s="44"/>
      <c r="N74" s="44"/>
      <c r="O74" t="s">
        <v>654</v>
      </c>
      <c r="P74" t="s">
        <v>654</v>
      </c>
    </row>
    <row r="75" spans="1:28" x14ac:dyDescent="0.2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5"/>
        <v>21.117647058823529</v>
      </c>
      <c r="I75" s="43">
        <f t="shared" si="6"/>
        <v>4.9861111111111107</v>
      </c>
      <c r="J75" s="43">
        <f t="shared" si="7"/>
        <v>25.411764705882351</v>
      </c>
      <c r="K75" s="43" t="str">
        <f t="shared" si="4"/>
        <v>3/11</v>
      </c>
      <c r="L75">
        <v>0</v>
      </c>
      <c r="M75" s="44"/>
      <c r="N75" s="44"/>
      <c r="O75">
        <v>3</v>
      </c>
      <c r="P75">
        <v>11</v>
      </c>
    </row>
    <row r="76" spans="1:28" x14ac:dyDescent="0.2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5"/>
        <v>-</v>
      </c>
      <c r="I76" s="43" t="str">
        <f t="shared" si="6"/>
        <v>-</v>
      </c>
      <c r="J76" s="43" t="str">
        <f t="shared" si="7"/>
        <v>-</v>
      </c>
      <c r="K76" s="43" t="str">
        <f t="shared" si="4"/>
        <v>-</v>
      </c>
      <c r="L76">
        <v>0</v>
      </c>
      <c r="M76" s="44"/>
      <c r="N76" s="44"/>
      <c r="O76" t="s">
        <v>654</v>
      </c>
      <c r="P76" t="s">
        <v>654</v>
      </c>
    </row>
    <row r="77" spans="1:28" x14ac:dyDescent="0.2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5"/>
        <v>40</v>
      </c>
      <c r="I77" s="43">
        <f t="shared" si="6"/>
        <v>10</v>
      </c>
      <c r="J77" s="43">
        <f t="shared" si="7"/>
        <v>24</v>
      </c>
      <c r="K77" s="43" t="str">
        <f t="shared" si="4"/>
        <v>1/40</v>
      </c>
      <c r="L77" s="24">
        <v>0</v>
      </c>
      <c r="M77" s="46">
        <v>10</v>
      </c>
      <c r="N77" s="46">
        <v>2</v>
      </c>
      <c r="O77" s="24">
        <v>1</v>
      </c>
      <c r="P77" s="24">
        <v>40</v>
      </c>
    </row>
    <row r="78" spans="1:28" x14ac:dyDescent="0.2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5"/>
        <v>-</v>
      </c>
      <c r="I78" s="43">
        <f t="shared" si="6"/>
        <v>7</v>
      </c>
      <c r="J78" s="43" t="str">
        <f t="shared" si="7"/>
        <v>-</v>
      </c>
      <c r="K78" s="43" t="str">
        <f t="shared" si="4"/>
        <v>0/7</v>
      </c>
      <c r="L78">
        <v>0</v>
      </c>
      <c r="M78" s="44"/>
      <c r="N78" s="44"/>
      <c r="O78">
        <v>0</v>
      </c>
      <c r="P78">
        <v>7</v>
      </c>
    </row>
    <row r="79" spans="1:28" x14ac:dyDescent="0.2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5"/>
        <v>54</v>
      </c>
      <c r="I79" s="43">
        <f t="shared" si="6"/>
        <v>6.75</v>
      </c>
      <c r="J79" s="43">
        <f t="shared" si="7"/>
        <v>48</v>
      </c>
      <c r="K79" s="43" t="str">
        <f t="shared" si="4"/>
        <v>2/17</v>
      </c>
      <c r="L79">
        <v>0</v>
      </c>
      <c r="M79" s="44"/>
      <c r="N79" s="44"/>
      <c r="O79">
        <v>2</v>
      </c>
      <c r="P79">
        <v>17</v>
      </c>
    </row>
    <row r="80" spans="1:28" x14ac:dyDescent="0.2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5"/>
        <v>27</v>
      </c>
      <c r="I80" s="43">
        <f t="shared" si="6"/>
        <v>6.75</v>
      </c>
      <c r="J80" s="43">
        <f t="shared" si="7"/>
        <v>24</v>
      </c>
      <c r="K80" s="43" t="str">
        <f t="shared" si="4"/>
        <v>1/27</v>
      </c>
      <c r="L80">
        <v>0</v>
      </c>
      <c r="M80" s="44"/>
      <c r="N80" s="44"/>
      <c r="O80">
        <v>1</v>
      </c>
      <c r="P80">
        <v>27</v>
      </c>
    </row>
    <row r="81" spans="1:28" x14ac:dyDescent="0.2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5"/>
        <v>16.3125</v>
      </c>
      <c r="I81" s="43">
        <f t="shared" si="6"/>
        <v>4.6607142857142856</v>
      </c>
      <c r="J81" s="43">
        <f t="shared" si="7"/>
        <v>21</v>
      </c>
      <c r="K81" s="43" t="str">
        <f t="shared" si="4"/>
        <v>4/44</v>
      </c>
      <c r="L81">
        <v>0</v>
      </c>
      <c r="M81" s="44"/>
      <c r="N81" s="44"/>
      <c r="O81">
        <v>4</v>
      </c>
      <c r="P81">
        <v>44</v>
      </c>
    </row>
    <row r="82" spans="1:28" x14ac:dyDescent="0.2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5"/>
        <v>-</v>
      </c>
      <c r="I82" s="43">
        <f t="shared" si="6"/>
        <v>12</v>
      </c>
      <c r="J82" s="43" t="str">
        <f t="shared" si="7"/>
        <v>-</v>
      </c>
      <c r="K82" s="43" t="str">
        <f t="shared" si="4"/>
        <v>0/12</v>
      </c>
      <c r="L82">
        <v>0</v>
      </c>
      <c r="M82" s="44"/>
      <c r="N82" s="44"/>
      <c r="O82">
        <v>0</v>
      </c>
      <c r="P82">
        <v>12</v>
      </c>
    </row>
    <row r="83" spans="1:28" x14ac:dyDescent="0.2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5"/>
        <v>31.321428571428573</v>
      </c>
      <c r="I83" s="43">
        <f t="shared" si="6"/>
        <v>5.2672672672672673</v>
      </c>
      <c r="J83" s="43">
        <f t="shared" si="7"/>
        <v>35.678571428571431</v>
      </c>
      <c r="K83" s="43" t="str">
        <f t="shared" si="4"/>
        <v>5/28</v>
      </c>
      <c r="L83">
        <v>1</v>
      </c>
      <c r="M83" s="44"/>
      <c r="N83" s="44"/>
      <c r="O83">
        <v>5</v>
      </c>
      <c r="P83">
        <v>28</v>
      </c>
    </row>
    <row r="84" spans="1:28" x14ac:dyDescent="0.2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5"/>
        <v>-</v>
      </c>
      <c r="I84" s="43" t="str">
        <f t="shared" si="6"/>
        <v>-</v>
      </c>
      <c r="J84" s="43" t="str">
        <f t="shared" si="7"/>
        <v>-</v>
      </c>
      <c r="K84" s="43" t="str">
        <f t="shared" si="4"/>
        <v>-</v>
      </c>
      <c r="L84">
        <v>0</v>
      </c>
      <c r="M84" s="44"/>
      <c r="N84" s="44"/>
      <c r="O84" t="s">
        <v>654</v>
      </c>
      <c r="P84" t="s">
        <v>654</v>
      </c>
    </row>
    <row r="85" spans="1:28" x14ac:dyDescent="0.2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5"/>
        <v>26</v>
      </c>
      <c r="I85" s="43">
        <f t="shared" si="6"/>
        <v>8.6666666666666661</v>
      </c>
      <c r="J85" s="43">
        <f t="shared" si="7"/>
        <v>18</v>
      </c>
      <c r="K85" s="43" t="str">
        <f t="shared" si="4"/>
        <v>2/27</v>
      </c>
      <c r="L85" s="24">
        <v>0</v>
      </c>
      <c r="M85" s="46">
        <v>1</v>
      </c>
      <c r="N85" s="46">
        <v>0</v>
      </c>
      <c r="O85" s="24">
        <v>2</v>
      </c>
      <c r="P85" s="24">
        <v>27</v>
      </c>
    </row>
    <row r="86" spans="1:28" x14ac:dyDescent="0.2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5"/>
        <v>14.652173913043478</v>
      </c>
      <c r="I86" s="43">
        <f t="shared" si="6"/>
        <v>4.4342105263157894</v>
      </c>
      <c r="J86" s="43">
        <f t="shared" si="7"/>
        <v>19.826086956521738</v>
      </c>
      <c r="K86" s="43" t="str">
        <f t="shared" si="4"/>
        <v>3/17</v>
      </c>
      <c r="L86">
        <v>0</v>
      </c>
      <c r="M86" s="44"/>
      <c r="N86" s="44"/>
      <c r="O86">
        <v>3</v>
      </c>
      <c r="P86">
        <v>17</v>
      </c>
    </row>
    <row r="87" spans="1:28" x14ac:dyDescent="0.2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5"/>
        <v>-</v>
      </c>
      <c r="I87" s="43">
        <f t="shared" si="6"/>
        <v>9.5</v>
      </c>
      <c r="J87" s="43" t="str">
        <f t="shared" si="7"/>
        <v>-</v>
      </c>
      <c r="K87" s="43" t="str">
        <f t="shared" si="4"/>
        <v>0/19</v>
      </c>
      <c r="L87">
        <v>0</v>
      </c>
      <c r="M87" s="44"/>
      <c r="N87" s="44"/>
      <c r="O87">
        <v>0</v>
      </c>
      <c r="P87">
        <v>19</v>
      </c>
    </row>
    <row r="88" spans="1:28" x14ac:dyDescent="0.2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5"/>
        <v>16.36888888888889</v>
      </c>
      <c r="I88" s="43">
        <f t="shared" si="6"/>
        <v>3.4943074003795065</v>
      </c>
      <c r="J88" s="43">
        <f t="shared" si="7"/>
        <v>28.106666666666666</v>
      </c>
      <c r="K88" s="43" t="str">
        <f t="shared" si="4"/>
        <v>6/16</v>
      </c>
      <c r="L88">
        <v>6</v>
      </c>
      <c r="M88" s="44"/>
      <c r="N88" s="44"/>
      <c r="O88">
        <v>6</v>
      </c>
      <c r="P88">
        <v>16</v>
      </c>
    </row>
    <row r="89" spans="1:28" x14ac:dyDescent="0.2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5"/>
        <v>15.92</v>
      </c>
      <c r="I89" s="43">
        <f t="shared" si="6"/>
        <v>3.4912280701754388</v>
      </c>
      <c r="J89" s="43">
        <f t="shared" si="7"/>
        <v>27.36</v>
      </c>
      <c r="K89" s="43" t="str">
        <f t="shared" si="4"/>
        <v>5/24</v>
      </c>
      <c r="L89">
        <v>1</v>
      </c>
      <c r="M89" s="44"/>
      <c r="N89" s="44"/>
      <c r="O89">
        <v>5</v>
      </c>
      <c r="P89">
        <v>24</v>
      </c>
    </row>
    <row r="90" spans="1:28" x14ac:dyDescent="0.2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5"/>
        <v>52</v>
      </c>
      <c r="I90" s="43">
        <f t="shared" si="6"/>
        <v>13</v>
      </c>
      <c r="J90" s="43">
        <f t="shared" si="7"/>
        <v>24</v>
      </c>
      <c r="K90" s="43" t="str">
        <f t="shared" si="4"/>
        <v>1/23</v>
      </c>
      <c r="L90">
        <v>0</v>
      </c>
      <c r="M90" s="44">
        <v>5</v>
      </c>
      <c r="N90" s="44">
        <v>0</v>
      </c>
      <c r="O90">
        <v>1</v>
      </c>
      <c r="P90">
        <v>23</v>
      </c>
      <c r="S90" s="32"/>
      <c r="T90" s="32"/>
      <c r="U90" s="32"/>
      <c r="V90" s="32"/>
      <c r="W90" s="32"/>
      <c r="X90" s="24"/>
      <c r="Y90" s="24"/>
      <c r="Z90" s="24"/>
      <c r="AA90" s="32"/>
      <c r="AB90" s="32"/>
    </row>
    <row r="91" spans="1:28" x14ac:dyDescent="0.2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5"/>
        <v>38</v>
      </c>
      <c r="I91" s="43">
        <f t="shared" si="6"/>
        <v>4.4705882352941178</v>
      </c>
      <c r="J91" s="43">
        <f t="shared" si="7"/>
        <v>51</v>
      </c>
      <c r="K91" s="43" t="str">
        <f t="shared" si="4"/>
        <v>1/6</v>
      </c>
      <c r="L91">
        <v>0</v>
      </c>
      <c r="M91" s="44"/>
      <c r="N91" s="44"/>
      <c r="O91">
        <v>1</v>
      </c>
      <c r="P91">
        <v>6</v>
      </c>
    </row>
    <row r="92" spans="1:28" x14ac:dyDescent="0.2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5"/>
        <v>22.810810810810811</v>
      </c>
      <c r="I92" s="43">
        <f t="shared" si="6"/>
        <v>4.3259866735007693</v>
      </c>
      <c r="J92" s="43">
        <f t="shared" si="7"/>
        <v>31.637837837837836</v>
      </c>
      <c r="K92" s="43" t="str">
        <f t="shared" si="4"/>
        <v>4/28</v>
      </c>
      <c r="L92">
        <v>0</v>
      </c>
      <c r="M92" s="44">
        <v>37</v>
      </c>
      <c r="N92" s="44">
        <v>4</v>
      </c>
      <c r="O92">
        <v>4</v>
      </c>
      <c r="P92">
        <v>28</v>
      </c>
      <c r="S92" s="32"/>
      <c r="T92" s="32"/>
      <c r="U92" s="32"/>
      <c r="V92" s="32"/>
      <c r="W92" s="32"/>
      <c r="X92" s="24"/>
      <c r="Y92" s="24"/>
      <c r="Z92" s="24"/>
      <c r="AA92" s="32"/>
      <c r="AB92" s="32"/>
    </row>
    <row r="93" spans="1:28" x14ac:dyDescent="0.2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5"/>
        <v>17.5</v>
      </c>
      <c r="I93" s="43">
        <f t="shared" si="6"/>
        <v>3.7732342007434942</v>
      </c>
      <c r="J93" s="43">
        <f t="shared" si="7"/>
        <v>27.827586206896552</v>
      </c>
      <c r="K93" s="43" t="str">
        <f t="shared" si="4"/>
        <v>5/30</v>
      </c>
      <c r="L93">
        <v>2</v>
      </c>
      <c r="M93" s="44"/>
      <c r="N93" s="44"/>
      <c r="O93">
        <v>5</v>
      </c>
      <c r="P93">
        <v>30</v>
      </c>
    </row>
    <row r="94" spans="1:28" x14ac:dyDescent="0.2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5"/>
        <v>-</v>
      </c>
      <c r="I94" s="43" t="str">
        <f t="shared" si="6"/>
        <v>-</v>
      </c>
      <c r="J94" s="43" t="str">
        <f t="shared" si="7"/>
        <v>-</v>
      </c>
      <c r="K94" s="43" t="str">
        <f t="shared" si="4"/>
        <v>-</v>
      </c>
      <c r="L94">
        <v>0</v>
      </c>
      <c r="M94" s="44"/>
      <c r="N94" s="44"/>
      <c r="O94" t="s">
        <v>654</v>
      </c>
      <c r="P94" t="s">
        <v>654</v>
      </c>
    </row>
    <row r="95" spans="1:28" x14ac:dyDescent="0.2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5"/>
        <v>35.333333333333336</v>
      </c>
      <c r="I95" s="43">
        <f t="shared" si="6"/>
        <v>6.4242424242424239</v>
      </c>
      <c r="J95" s="43">
        <f t="shared" si="7"/>
        <v>33</v>
      </c>
      <c r="K95" s="43" t="str">
        <f t="shared" si="4"/>
        <v>1/2</v>
      </c>
      <c r="L95">
        <v>0</v>
      </c>
      <c r="M95" s="44">
        <v>3</v>
      </c>
      <c r="N95" s="44">
        <v>0</v>
      </c>
      <c r="O95">
        <v>1</v>
      </c>
      <c r="P95">
        <v>2</v>
      </c>
      <c r="S95" s="32"/>
      <c r="T95" s="32"/>
      <c r="U95" s="32"/>
      <c r="V95" s="32"/>
      <c r="W95" s="32"/>
      <c r="X95" s="24"/>
      <c r="Y95" s="24"/>
      <c r="Z95" s="24"/>
      <c r="AA95" s="32"/>
      <c r="AB95" s="32"/>
    </row>
    <row r="96" spans="1:28" x14ac:dyDescent="0.2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5"/>
        <v>-</v>
      </c>
      <c r="I96" s="43" t="str">
        <f t="shared" si="6"/>
        <v>-</v>
      </c>
      <c r="J96" s="43" t="str">
        <f t="shared" si="7"/>
        <v>-</v>
      </c>
      <c r="K96" s="43" t="str">
        <f t="shared" si="4"/>
        <v>0/0</v>
      </c>
      <c r="L96" s="24">
        <v>0</v>
      </c>
      <c r="M96" s="46">
        <v>0</v>
      </c>
      <c r="N96" s="46">
        <v>0</v>
      </c>
      <c r="O96" s="24">
        <v>0</v>
      </c>
      <c r="P96" s="24">
        <v>0</v>
      </c>
    </row>
    <row r="97" spans="1:28" x14ac:dyDescent="0.2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5"/>
        <v>-</v>
      </c>
      <c r="I97" s="43" t="str">
        <f t="shared" si="6"/>
        <v>-</v>
      </c>
      <c r="J97" s="43" t="str">
        <f t="shared" si="7"/>
        <v>-</v>
      </c>
      <c r="K97" s="43" t="str">
        <f t="shared" si="4"/>
        <v>-</v>
      </c>
      <c r="L97">
        <v>0</v>
      </c>
      <c r="M97" s="44"/>
      <c r="N97" s="44"/>
      <c r="O97" t="s">
        <v>654</v>
      </c>
      <c r="P97" t="s">
        <v>654</v>
      </c>
    </row>
    <row r="98" spans="1:28" x14ac:dyDescent="0.2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5"/>
        <v>-</v>
      </c>
      <c r="I98" s="43">
        <f t="shared" si="6"/>
        <v>10</v>
      </c>
      <c r="J98" s="43" t="str">
        <f t="shared" si="7"/>
        <v>-</v>
      </c>
      <c r="K98" s="43" t="str">
        <f t="shared" si="4"/>
        <v>0/10</v>
      </c>
      <c r="L98">
        <v>0</v>
      </c>
      <c r="M98" s="44"/>
      <c r="N98" s="44"/>
      <c r="O98">
        <v>0</v>
      </c>
      <c r="P98">
        <v>10</v>
      </c>
    </row>
    <row r="99" spans="1:28" x14ac:dyDescent="0.2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5"/>
        <v>-</v>
      </c>
      <c r="I99" s="43" t="str">
        <f t="shared" si="6"/>
        <v>-</v>
      </c>
      <c r="J99" s="43" t="str">
        <f t="shared" si="7"/>
        <v>-</v>
      </c>
      <c r="K99" s="43" t="str">
        <f t="shared" si="4"/>
        <v>0/0</v>
      </c>
      <c r="L99">
        <v>0</v>
      </c>
      <c r="M99" s="44">
        <v>0</v>
      </c>
      <c r="N99" s="44">
        <v>0</v>
      </c>
      <c r="O99">
        <v>0</v>
      </c>
      <c r="P99">
        <v>0</v>
      </c>
    </row>
    <row r="100" spans="1:28" x14ac:dyDescent="0.2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5"/>
        <v>30</v>
      </c>
      <c r="I100" s="43">
        <f t="shared" si="6"/>
        <v>5.4545454545454541</v>
      </c>
      <c r="J100" s="43">
        <f t="shared" si="7"/>
        <v>33</v>
      </c>
      <c r="K100" s="43" t="str">
        <f t="shared" si="4"/>
        <v>2/26</v>
      </c>
      <c r="L100">
        <v>0</v>
      </c>
      <c r="M100" s="44">
        <v>9</v>
      </c>
      <c r="N100" s="44">
        <v>0</v>
      </c>
      <c r="O100">
        <v>2</v>
      </c>
      <c r="P100">
        <v>26</v>
      </c>
      <c r="S100" s="32"/>
      <c r="T100" s="32"/>
      <c r="U100" s="32"/>
      <c r="V100" s="32"/>
      <c r="W100" s="32"/>
      <c r="X100" s="24"/>
      <c r="Y100" s="24"/>
      <c r="Z100" s="24"/>
      <c r="AA100" s="32"/>
      <c r="AB100" s="32"/>
    </row>
    <row r="101" spans="1:28" x14ac:dyDescent="0.2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5"/>
        <v>14</v>
      </c>
      <c r="I101" s="43">
        <f t="shared" si="6"/>
        <v>2</v>
      </c>
      <c r="J101" s="43">
        <f t="shared" si="7"/>
        <v>42</v>
      </c>
      <c r="K101" s="43" t="str">
        <f t="shared" si="4"/>
        <v>1/14</v>
      </c>
      <c r="L101">
        <v>0</v>
      </c>
      <c r="M101" s="44"/>
      <c r="N101" s="44"/>
      <c r="O101">
        <v>1</v>
      </c>
      <c r="P101">
        <v>14</v>
      </c>
    </row>
    <row r="102" spans="1:28" x14ac:dyDescent="0.2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5"/>
        <v>14.25</v>
      </c>
      <c r="I102" s="43">
        <f t="shared" si="6"/>
        <v>8.1428571428571423</v>
      </c>
      <c r="J102" s="43">
        <f t="shared" si="7"/>
        <v>10.5</v>
      </c>
      <c r="K102" s="43" t="str">
        <f t="shared" si="4"/>
        <v>2/0</v>
      </c>
      <c r="L102">
        <v>0</v>
      </c>
      <c r="M102" s="44"/>
      <c r="N102" s="44"/>
      <c r="O102">
        <v>2</v>
      </c>
      <c r="P102">
        <v>0</v>
      </c>
    </row>
    <row r="103" spans="1:28" x14ac:dyDescent="0.2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5"/>
        <v>16</v>
      </c>
      <c r="I103" s="43">
        <f t="shared" si="6"/>
        <v>5.7142857142857144</v>
      </c>
      <c r="J103" s="43">
        <f t="shared" si="7"/>
        <v>16.8</v>
      </c>
      <c r="K103" s="43" t="str">
        <f t="shared" si="4"/>
        <v>4/45</v>
      </c>
      <c r="L103">
        <v>0</v>
      </c>
      <c r="M103" s="44"/>
      <c r="N103" s="44"/>
      <c r="O103">
        <v>4</v>
      </c>
      <c r="P103">
        <v>45</v>
      </c>
    </row>
    <row r="104" spans="1:28" x14ac:dyDescent="0.2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5"/>
        <v>19.424242424242426</v>
      </c>
      <c r="I104" s="43">
        <f t="shared" si="6"/>
        <v>4.6788321167883211</v>
      </c>
      <c r="J104" s="43">
        <f t="shared" si="7"/>
        <v>24.90909090909091</v>
      </c>
      <c r="K104" s="43" t="str">
        <f t="shared" si="4"/>
        <v>5/18</v>
      </c>
      <c r="L104">
        <v>1</v>
      </c>
      <c r="M104" s="44"/>
      <c r="N104" s="44"/>
      <c r="O104">
        <v>5</v>
      </c>
      <c r="P104">
        <v>18</v>
      </c>
    </row>
    <row r="105" spans="1:28" x14ac:dyDescent="0.2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5"/>
        <v>17.29032258064516</v>
      </c>
      <c r="I105" s="43">
        <f t="shared" si="6"/>
        <v>2.6934673366834172</v>
      </c>
      <c r="J105" s="43">
        <f t="shared" si="7"/>
        <v>38.516129032258064</v>
      </c>
      <c r="K105" s="43" t="str">
        <f t="shared" si="4"/>
        <v>4/24</v>
      </c>
      <c r="L105">
        <v>0</v>
      </c>
      <c r="M105" s="44"/>
      <c r="N105" s="44"/>
      <c r="O105">
        <v>4</v>
      </c>
      <c r="P105">
        <v>24</v>
      </c>
    </row>
    <row r="106" spans="1:28" x14ac:dyDescent="0.2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5"/>
        <v>27.190140845070424</v>
      </c>
      <c r="I106" s="43">
        <f t="shared" si="6"/>
        <v>4.9373401534526851</v>
      </c>
      <c r="J106" s="43">
        <f t="shared" si="7"/>
        <v>33.04225352112676</v>
      </c>
      <c r="K106" s="43" t="str">
        <f t="shared" si="4"/>
        <v>8/84</v>
      </c>
      <c r="L106">
        <v>1</v>
      </c>
      <c r="M106" s="44">
        <v>40</v>
      </c>
      <c r="N106" s="44">
        <v>6</v>
      </c>
      <c r="O106">
        <v>8</v>
      </c>
      <c r="P106">
        <v>84</v>
      </c>
      <c r="S106" s="32"/>
      <c r="T106" s="32"/>
      <c r="U106" s="32"/>
      <c r="V106" s="32"/>
      <c r="W106" s="32"/>
      <c r="X106" s="24"/>
      <c r="Y106" s="24"/>
      <c r="Z106" s="24"/>
      <c r="AA106" s="32"/>
      <c r="AB106" s="32"/>
    </row>
    <row r="107" spans="1:28" x14ac:dyDescent="0.2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5"/>
        <v>18</v>
      </c>
      <c r="I107" s="43">
        <f t="shared" si="6"/>
        <v>6</v>
      </c>
      <c r="J107" s="43">
        <f t="shared" si="7"/>
        <v>18</v>
      </c>
      <c r="K107" s="43" t="str">
        <f t="shared" si="4"/>
        <v>1/18</v>
      </c>
      <c r="L107">
        <v>0</v>
      </c>
      <c r="M107" s="44"/>
      <c r="N107" s="44"/>
      <c r="O107">
        <v>1</v>
      </c>
      <c r="P107">
        <v>18</v>
      </c>
    </row>
    <row r="108" spans="1:28" x14ac:dyDescent="0.2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5"/>
        <v>15.75</v>
      </c>
      <c r="I108" s="43">
        <f t="shared" si="6"/>
        <v>4.2</v>
      </c>
      <c r="J108" s="43">
        <f t="shared" si="7"/>
        <v>22.5</v>
      </c>
      <c r="K108" s="43" t="str">
        <f t="shared" si="4"/>
        <v>2/2</v>
      </c>
      <c r="L108">
        <v>0</v>
      </c>
      <c r="M108" s="44"/>
      <c r="N108" s="44"/>
      <c r="O108">
        <v>2</v>
      </c>
      <c r="P108">
        <v>2</v>
      </c>
    </row>
    <row r="109" spans="1:28" x14ac:dyDescent="0.2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5"/>
        <v>32.454545454545453</v>
      </c>
      <c r="I109" s="43">
        <f t="shared" si="6"/>
        <v>6.865384615384615</v>
      </c>
      <c r="J109" s="43">
        <f t="shared" si="7"/>
        <v>28.363636363636363</v>
      </c>
      <c r="K109" s="43" t="str">
        <f t="shared" si="4"/>
        <v>5/24</v>
      </c>
      <c r="L109">
        <v>1</v>
      </c>
      <c r="M109" s="44"/>
      <c r="N109" s="44"/>
      <c r="O109">
        <v>5</v>
      </c>
      <c r="P109">
        <v>24</v>
      </c>
    </row>
    <row r="110" spans="1:28" x14ac:dyDescent="0.2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5"/>
        <v>9.5399999999999991</v>
      </c>
      <c r="I110" s="43">
        <f t="shared" si="6"/>
        <v>2.8562874251497008</v>
      </c>
      <c r="J110" s="43">
        <f t="shared" si="7"/>
        <v>20.04</v>
      </c>
      <c r="K110" s="43" t="str">
        <f t="shared" si="4"/>
        <v>6/25</v>
      </c>
      <c r="L110">
        <v>3</v>
      </c>
      <c r="M110" s="44">
        <v>1</v>
      </c>
      <c r="N110" s="44">
        <v>0</v>
      </c>
      <c r="O110">
        <v>6</v>
      </c>
      <c r="P110">
        <v>25</v>
      </c>
    </row>
    <row r="111" spans="1:28" x14ac:dyDescent="0.2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5"/>
        <v>-</v>
      </c>
      <c r="I111" s="43">
        <f t="shared" si="6"/>
        <v>7.8571428571428568</v>
      </c>
      <c r="J111" s="43" t="str">
        <f t="shared" si="7"/>
        <v>-</v>
      </c>
      <c r="K111" s="43" t="str">
        <f t="shared" si="4"/>
        <v>0/7</v>
      </c>
      <c r="L111">
        <v>0</v>
      </c>
      <c r="M111" s="44">
        <v>5</v>
      </c>
      <c r="N111" s="44">
        <v>0</v>
      </c>
      <c r="O111">
        <v>0</v>
      </c>
      <c r="P111">
        <v>7</v>
      </c>
      <c r="S111" s="32"/>
      <c r="T111" s="32"/>
      <c r="U111" s="32"/>
      <c r="V111" s="32"/>
      <c r="W111" s="32"/>
      <c r="X111" s="24"/>
      <c r="Y111" s="24"/>
      <c r="Z111" s="24"/>
      <c r="AA111" s="32"/>
      <c r="AB111" s="32"/>
    </row>
    <row r="112" spans="1:28" x14ac:dyDescent="0.2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5"/>
        <v>-</v>
      </c>
      <c r="I112" s="43">
        <f t="shared" si="6"/>
        <v>11</v>
      </c>
      <c r="J112" s="43" t="str">
        <f t="shared" si="7"/>
        <v>-</v>
      </c>
      <c r="K112" s="43" t="str">
        <f t="shared" si="4"/>
        <v>0/11</v>
      </c>
      <c r="L112" s="24">
        <v>0</v>
      </c>
      <c r="M112" s="46">
        <v>2</v>
      </c>
      <c r="N112" s="46">
        <v>0</v>
      </c>
      <c r="O112" s="24">
        <v>0</v>
      </c>
      <c r="P112" s="24">
        <v>11</v>
      </c>
    </row>
    <row r="113" spans="1:28" x14ac:dyDescent="0.2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5"/>
        <v>42.833333333333336</v>
      </c>
      <c r="I113" s="43">
        <f t="shared" si="6"/>
        <v>6.8230088495575218</v>
      </c>
      <c r="J113" s="43">
        <f t="shared" si="7"/>
        <v>37.666666666666664</v>
      </c>
      <c r="K113" s="43" t="str">
        <f t="shared" si="4"/>
        <v>2/22</v>
      </c>
      <c r="L113">
        <v>0</v>
      </c>
      <c r="M113" s="44"/>
      <c r="N113" s="44"/>
      <c r="O113">
        <v>2</v>
      </c>
      <c r="P113">
        <v>22</v>
      </c>
    </row>
    <row r="114" spans="1:28" x14ac:dyDescent="0.2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5"/>
        <v>0</v>
      </c>
      <c r="I114" s="43" t="str">
        <f t="shared" si="6"/>
        <v>-</v>
      </c>
      <c r="J114" s="43">
        <f t="shared" si="7"/>
        <v>6</v>
      </c>
      <c r="K114" s="43" t="str">
        <f t="shared" si="4"/>
        <v>1/</v>
      </c>
      <c r="L114">
        <v>0</v>
      </c>
      <c r="M114" s="44"/>
      <c r="N114" s="44"/>
      <c r="O114">
        <v>1</v>
      </c>
      <c r="P114" t="s">
        <v>123</v>
      </c>
    </row>
    <row r="115" spans="1:28" x14ac:dyDescent="0.2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5"/>
        <v>-</v>
      </c>
      <c r="I115" s="43" t="str">
        <f t="shared" si="6"/>
        <v>-</v>
      </c>
      <c r="J115" s="43" t="str">
        <f t="shared" si="7"/>
        <v>-</v>
      </c>
      <c r="K115" s="43" t="str">
        <f t="shared" si="4"/>
        <v>-</v>
      </c>
      <c r="L115">
        <v>0</v>
      </c>
      <c r="M115" s="44"/>
      <c r="N115" s="44"/>
      <c r="O115" t="s">
        <v>654</v>
      </c>
      <c r="P115" t="s">
        <v>654</v>
      </c>
    </row>
    <row r="116" spans="1:28" x14ac:dyDescent="0.2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5"/>
        <v>46.666666666666664</v>
      </c>
      <c r="I116" s="43">
        <f t="shared" si="6"/>
        <v>6.0869565217391308</v>
      </c>
      <c r="J116" s="43">
        <f t="shared" si="7"/>
        <v>46</v>
      </c>
      <c r="K116" s="43" t="str">
        <f t="shared" si="4"/>
        <v>1/check</v>
      </c>
      <c r="L116">
        <v>0</v>
      </c>
      <c r="M116" s="44">
        <v>5</v>
      </c>
      <c r="N116" s="44">
        <v>2</v>
      </c>
      <c r="O116">
        <v>1</v>
      </c>
      <c r="P116" t="s">
        <v>545</v>
      </c>
    </row>
    <row r="117" spans="1:28" x14ac:dyDescent="0.2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5"/>
        <v>16</v>
      </c>
      <c r="I117" s="43">
        <f t="shared" si="6"/>
        <v>2</v>
      </c>
      <c r="J117" s="43">
        <f t="shared" si="7"/>
        <v>48</v>
      </c>
      <c r="K117" s="43" t="str">
        <f t="shared" si="4"/>
        <v>1/16</v>
      </c>
      <c r="L117">
        <v>0</v>
      </c>
      <c r="M117" s="44"/>
      <c r="N117" s="44"/>
      <c r="O117">
        <v>1</v>
      </c>
      <c r="P117">
        <v>16</v>
      </c>
    </row>
    <row r="118" spans="1:28" x14ac:dyDescent="0.2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5"/>
        <v>-</v>
      </c>
      <c r="I118" s="43" t="str">
        <f t="shared" si="6"/>
        <v>-</v>
      </c>
      <c r="J118" s="43" t="str">
        <f t="shared" si="7"/>
        <v>-</v>
      </c>
      <c r="K118" s="43" t="str">
        <f t="shared" si="4"/>
        <v>-</v>
      </c>
      <c r="L118">
        <v>0</v>
      </c>
      <c r="M118" s="44"/>
      <c r="N118" s="44"/>
      <c r="O118" t="s">
        <v>654</v>
      </c>
      <c r="P118" t="s">
        <v>654</v>
      </c>
    </row>
    <row r="119" spans="1:28" x14ac:dyDescent="0.2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5"/>
        <v>-</v>
      </c>
      <c r="I119" s="43" t="str">
        <f t="shared" si="6"/>
        <v>-</v>
      </c>
      <c r="J119" s="43" t="str">
        <f t="shared" si="7"/>
        <v>-</v>
      </c>
      <c r="K119" s="43" t="str">
        <f t="shared" si="4"/>
        <v>-</v>
      </c>
      <c r="L119">
        <v>0</v>
      </c>
      <c r="M119" s="44"/>
      <c r="N119" s="44"/>
      <c r="O119" t="s">
        <v>654</v>
      </c>
      <c r="P119" t="s">
        <v>654</v>
      </c>
    </row>
    <row r="120" spans="1:28" x14ac:dyDescent="0.2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5"/>
        <v>-</v>
      </c>
      <c r="I120" s="43">
        <f t="shared" si="6"/>
        <v>3.5</v>
      </c>
      <c r="J120" s="43" t="str">
        <f t="shared" si="7"/>
        <v>-</v>
      </c>
      <c r="K120" s="43" t="str">
        <f t="shared" si="4"/>
        <v>0/14</v>
      </c>
      <c r="L120">
        <v>0</v>
      </c>
      <c r="M120" s="44"/>
      <c r="N120" s="44"/>
      <c r="O120">
        <v>0</v>
      </c>
      <c r="P120">
        <v>14</v>
      </c>
    </row>
    <row r="121" spans="1:28" x14ac:dyDescent="0.2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5"/>
        <v>-</v>
      </c>
      <c r="I121" s="43" t="str">
        <f t="shared" si="6"/>
        <v>-</v>
      </c>
      <c r="J121" s="43" t="str">
        <f t="shared" si="7"/>
        <v>-</v>
      </c>
      <c r="K121" s="43" t="str">
        <f t="shared" si="4"/>
        <v>-</v>
      </c>
      <c r="L121">
        <v>0</v>
      </c>
      <c r="M121" s="44"/>
      <c r="N121" s="44"/>
      <c r="O121" t="s">
        <v>654</v>
      </c>
      <c r="P121" t="s">
        <v>654</v>
      </c>
    </row>
    <row r="122" spans="1:28" x14ac:dyDescent="0.2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5"/>
        <v>35</v>
      </c>
      <c r="I122" s="43">
        <f t="shared" si="6"/>
        <v>5</v>
      </c>
      <c r="J122" s="43">
        <f t="shared" si="7"/>
        <v>42</v>
      </c>
      <c r="K122" s="43" t="str">
        <f t="shared" si="4"/>
        <v>1/35</v>
      </c>
      <c r="L122">
        <v>0</v>
      </c>
      <c r="M122" s="44"/>
      <c r="N122" s="44"/>
      <c r="O122">
        <v>1</v>
      </c>
      <c r="P122">
        <v>35</v>
      </c>
    </row>
    <row r="123" spans="1:28" x14ac:dyDescent="0.2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5"/>
        <v>-</v>
      </c>
      <c r="I123" s="43">
        <f t="shared" si="6"/>
        <v>15</v>
      </c>
      <c r="J123" s="43" t="str">
        <f t="shared" si="7"/>
        <v>-</v>
      </c>
      <c r="K123" s="43" t="str">
        <f t="shared" si="4"/>
        <v>0/15</v>
      </c>
      <c r="L123">
        <v>0</v>
      </c>
      <c r="M123" s="44"/>
      <c r="N123" s="44"/>
      <c r="O123">
        <v>0</v>
      </c>
      <c r="P123">
        <v>15</v>
      </c>
    </row>
    <row r="124" spans="1:28" x14ac:dyDescent="0.2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5"/>
        <v>51.125</v>
      </c>
      <c r="I124" s="43">
        <f t="shared" si="6"/>
        <v>6.6721044045677003</v>
      </c>
      <c r="J124" s="43">
        <f t="shared" si="7"/>
        <v>45.974999999999994</v>
      </c>
      <c r="K124" s="43" t="str">
        <f t="shared" si="4"/>
        <v>3/3</v>
      </c>
      <c r="L124">
        <v>0</v>
      </c>
      <c r="M124" s="44">
        <v>30</v>
      </c>
      <c r="N124" s="44">
        <v>9</v>
      </c>
      <c r="O124">
        <v>3</v>
      </c>
      <c r="P124">
        <v>3</v>
      </c>
      <c r="R124" s="32"/>
      <c r="S124" s="32"/>
      <c r="T124" s="32"/>
      <c r="U124" s="32"/>
      <c r="V124" s="32"/>
      <c r="W124" s="24"/>
      <c r="X124" s="24"/>
      <c r="Y124" s="24"/>
      <c r="Z124" s="32"/>
      <c r="AA124" s="32"/>
    </row>
    <row r="125" spans="1:28" x14ac:dyDescent="0.2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5"/>
        <v>-</v>
      </c>
      <c r="I125" s="43" t="str">
        <f t="shared" si="6"/>
        <v>-</v>
      </c>
      <c r="J125" s="43" t="str">
        <f t="shared" si="7"/>
        <v>-</v>
      </c>
      <c r="K125" s="43" t="str">
        <f t="shared" si="4"/>
        <v>-</v>
      </c>
      <c r="L125">
        <v>0</v>
      </c>
      <c r="M125" s="44"/>
      <c r="N125" s="44"/>
      <c r="O125" t="s">
        <v>654</v>
      </c>
      <c r="P125" t="s">
        <v>654</v>
      </c>
    </row>
    <row r="126" spans="1:28" x14ac:dyDescent="0.2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5"/>
        <v>34.799999999999997</v>
      </c>
      <c r="I126" s="43">
        <f t="shared" si="6"/>
        <v>5.612903225806452</v>
      </c>
      <c r="J126" s="43">
        <f t="shared" si="7"/>
        <v>37.200000000000003</v>
      </c>
      <c r="K126" s="43" t="str">
        <f t="shared" si="4"/>
        <v>2/10</v>
      </c>
      <c r="L126">
        <v>0</v>
      </c>
      <c r="M126" s="44">
        <v>15</v>
      </c>
      <c r="N126" s="44">
        <v>0</v>
      </c>
      <c r="O126">
        <v>2</v>
      </c>
      <c r="P126">
        <v>10</v>
      </c>
      <c r="S126" s="32"/>
      <c r="T126" s="32"/>
      <c r="U126" s="32"/>
      <c r="V126" s="32"/>
      <c r="W126" s="32"/>
      <c r="X126" s="24"/>
      <c r="Y126" s="24"/>
      <c r="Z126" s="24"/>
      <c r="AA126" s="32"/>
      <c r="AB126" s="32"/>
    </row>
    <row r="127" spans="1:28" x14ac:dyDescent="0.2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5"/>
        <v>26.265822784810126</v>
      </c>
      <c r="I127" s="43">
        <f t="shared" si="6"/>
        <v>4.296066252587992</v>
      </c>
      <c r="J127" s="43">
        <f t="shared" si="7"/>
        <v>36.683544303797468</v>
      </c>
      <c r="K127" s="43" t="str">
        <f t="shared" si="4"/>
        <v>3/9</v>
      </c>
      <c r="L127">
        <v>0</v>
      </c>
      <c r="M127" s="44"/>
      <c r="N127" s="44"/>
      <c r="O127">
        <v>3</v>
      </c>
      <c r="P127">
        <v>9</v>
      </c>
    </row>
    <row r="128" spans="1:28" x14ac:dyDescent="0.2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5"/>
        <v>-</v>
      </c>
      <c r="I128" s="43">
        <f t="shared" si="6"/>
        <v>6</v>
      </c>
      <c r="J128" s="43" t="str">
        <f t="shared" si="7"/>
        <v>-</v>
      </c>
      <c r="K128" s="43" t="str">
        <f t="shared" si="4"/>
        <v>0/24</v>
      </c>
      <c r="L128">
        <v>0</v>
      </c>
      <c r="M128" s="44"/>
      <c r="N128" s="44"/>
      <c r="O128">
        <v>0</v>
      </c>
      <c r="P128">
        <v>24</v>
      </c>
    </row>
    <row r="129" spans="1:28" x14ac:dyDescent="0.2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5"/>
        <v>13.666666666666666</v>
      </c>
      <c r="I129" s="43">
        <f t="shared" si="6"/>
        <v>5.8571428571428568</v>
      </c>
      <c r="J129" s="43">
        <f t="shared" si="7"/>
        <v>14</v>
      </c>
      <c r="K129" s="43" t="str">
        <f t="shared" si="4"/>
        <v>4/35</v>
      </c>
      <c r="L129">
        <v>0</v>
      </c>
      <c r="M129" s="44"/>
      <c r="N129" s="44"/>
      <c r="O129">
        <v>4</v>
      </c>
      <c r="P129">
        <v>35</v>
      </c>
    </row>
    <row r="130" spans="1:28" x14ac:dyDescent="0.2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5"/>
        <v>29.46153846153846</v>
      </c>
      <c r="I130" s="43">
        <f t="shared" si="6"/>
        <v>2.8161764705882355</v>
      </c>
      <c r="J130" s="43">
        <f t="shared" si="7"/>
        <v>62.769230769230766</v>
      </c>
      <c r="K130" s="43" t="str">
        <f t="shared" si="4"/>
        <v>4/18</v>
      </c>
      <c r="L130">
        <v>0</v>
      </c>
      <c r="M130" s="44"/>
      <c r="N130" s="44"/>
      <c r="O130">
        <v>4</v>
      </c>
      <c r="P130">
        <v>18</v>
      </c>
    </row>
    <row r="131" spans="1:28" x14ac:dyDescent="0.2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5"/>
        <v>-</v>
      </c>
      <c r="I131" s="43" t="str">
        <f t="shared" si="6"/>
        <v>-</v>
      </c>
      <c r="J131" s="43" t="str">
        <f t="shared" si="7"/>
        <v>-</v>
      </c>
      <c r="K131" s="43" t="str">
        <f t="shared" si="4"/>
        <v>-</v>
      </c>
      <c r="L131">
        <v>0</v>
      </c>
      <c r="M131" s="44"/>
      <c r="N131" s="44"/>
      <c r="O131" t="s">
        <v>654</v>
      </c>
      <c r="P131" t="s">
        <v>654</v>
      </c>
    </row>
    <row r="132" spans="1:28" x14ac:dyDescent="0.2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5"/>
        <v>-</v>
      </c>
      <c r="I132" s="43">
        <f t="shared" si="6"/>
        <v>5.1428571428571432</v>
      </c>
      <c r="J132" s="43" t="str">
        <f t="shared" si="7"/>
        <v>-</v>
      </c>
      <c r="K132" s="43" t="str">
        <f t="shared" si="4"/>
        <v>0/16</v>
      </c>
      <c r="L132">
        <v>0</v>
      </c>
      <c r="M132" s="44"/>
      <c r="N132" s="44"/>
      <c r="O132">
        <v>0</v>
      </c>
      <c r="P132">
        <v>16</v>
      </c>
    </row>
    <row r="133" spans="1:28" x14ac:dyDescent="0.2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5"/>
        <v>23.5</v>
      </c>
      <c r="I133" s="43">
        <f t="shared" si="6"/>
        <v>5.581947743467933</v>
      </c>
      <c r="J133" s="43">
        <f t="shared" si="7"/>
        <v>25.26</v>
      </c>
      <c r="K133" s="43" t="str">
        <f t="shared" si="4"/>
        <v>2/12</v>
      </c>
      <c r="L133" s="24">
        <v>0</v>
      </c>
      <c r="M133" s="46">
        <v>46</v>
      </c>
      <c r="N133" s="46">
        <v>11</v>
      </c>
      <c r="O133" s="24">
        <v>2</v>
      </c>
      <c r="P133" s="24">
        <v>12</v>
      </c>
    </row>
    <row r="134" spans="1:28" x14ac:dyDescent="0.2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5"/>
        <v>23.211267605633804</v>
      </c>
      <c r="I134" s="43">
        <f t="shared" si="6"/>
        <v>4.5524861878453038</v>
      </c>
      <c r="J134" s="43">
        <f t="shared" si="7"/>
        <v>30.591549295774648</v>
      </c>
      <c r="K134" s="43" t="str">
        <f t="shared" si="4"/>
        <v>4/22</v>
      </c>
      <c r="L134">
        <v>0</v>
      </c>
      <c r="M134" s="44"/>
      <c r="N134" s="44"/>
      <c r="O134">
        <v>4</v>
      </c>
      <c r="P134">
        <v>22</v>
      </c>
    </row>
    <row r="135" spans="1:28" x14ac:dyDescent="0.2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5"/>
        <v>-</v>
      </c>
      <c r="I135" s="43">
        <f t="shared" si="6"/>
        <v>1</v>
      </c>
      <c r="J135" s="43" t="str">
        <f t="shared" si="7"/>
        <v>-</v>
      </c>
      <c r="K135" s="43" t="str">
        <f t="shared" ref="K135:K198" si="8">IF(O135="-", "-", O135&amp;"/"&amp;P135)</f>
        <v>0/1</v>
      </c>
      <c r="L135">
        <v>0</v>
      </c>
      <c r="M135" s="44"/>
      <c r="N135" s="44"/>
      <c r="O135">
        <v>0</v>
      </c>
      <c r="P135">
        <v>1</v>
      </c>
    </row>
    <row r="136" spans="1:28" x14ac:dyDescent="0.2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9">IF(G136=0, "-", SUM(F136/G136))</f>
        <v>-</v>
      </c>
      <c r="I136" s="43">
        <f t="shared" ref="I136:I199" si="10">IF(F136=0, "-", SUM(F136/D136))</f>
        <v>7</v>
      </c>
      <c r="J136" s="43" t="str">
        <f t="shared" ref="J136:J199" si="11">IF(G136=0, "-", SUM(D136*6/G136))</f>
        <v>-</v>
      </c>
      <c r="K136" s="43" t="str">
        <f t="shared" si="8"/>
        <v>-</v>
      </c>
      <c r="L136">
        <v>0</v>
      </c>
      <c r="M136" s="44"/>
      <c r="N136" s="44"/>
      <c r="O136" t="s">
        <v>654</v>
      </c>
      <c r="P136" t="s">
        <v>654</v>
      </c>
    </row>
    <row r="137" spans="1:28" x14ac:dyDescent="0.2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9"/>
        <v>16.333333333333332</v>
      </c>
      <c r="I137" s="43">
        <f t="shared" si="10"/>
        <v>3.7430555555555554</v>
      </c>
      <c r="J137" s="43">
        <f t="shared" si="11"/>
        <v>26.181818181818183</v>
      </c>
      <c r="K137" s="43" t="str">
        <f t="shared" si="8"/>
        <v>6/18</v>
      </c>
      <c r="L137">
        <v>1</v>
      </c>
      <c r="M137" s="44"/>
      <c r="N137" s="44"/>
      <c r="O137">
        <v>6</v>
      </c>
      <c r="P137">
        <v>18</v>
      </c>
    </row>
    <row r="138" spans="1:28" x14ac:dyDescent="0.2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9"/>
        <v>38</v>
      </c>
      <c r="I138" s="43">
        <f t="shared" si="10"/>
        <v>4.75</v>
      </c>
      <c r="J138" s="43">
        <f t="shared" si="11"/>
        <v>48</v>
      </c>
      <c r="K138" s="43" t="str">
        <f t="shared" si="8"/>
        <v>1/38</v>
      </c>
      <c r="L138" s="24">
        <v>0</v>
      </c>
      <c r="M138" s="46">
        <v>0</v>
      </c>
      <c r="N138" s="46">
        <v>0</v>
      </c>
      <c r="O138" s="24">
        <v>1</v>
      </c>
      <c r="P138" s="24">
        <v>38</v>
      </c>
    </row>
    <row r="139" spans="1:28" x14ac:dyDescent="0.2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9"/>
        <v>-</v>
      </c>
      <c r="I139" s="43" t="str">
        <f t="shared" si="10"/>
        <v>-</v>
      </c>
      <c r="J139" s="43" t="str">
        <f t="shared" si="11"/>
        <v>-</v>
      </c>
      <c r="K139" s="43" t="str">
        <f t="shared" si="8"/>
        <v>-</v>
      </c>
      <c r="L139">
        <v>0</v>
      </c>
      <c r="M139" s="44"/>
      <c r="N139" s="44"/>
      <c r="O139" t="s">
        <v>654</v>
      </c>
      <c r="P139" t="s">
        <v>654</v>
      </c>
    </row>
    <row r="140" spans="1:28" x14ac:dyDescent="0.2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9"/>
        <v>45.5</v>
      </c>
      <c r="I140" s="43">
        <f t="shared" si="10"/>
        <v>6.5</v>
      </c>
      <c r="J140" s="43">
        <f t="shared" si="11"/>
        <v>42</v>
      </c>
      <c r="K140" s="43" t="str">
        <f t="shared" si="8"/>
        <v>2/21</v>
      </c>
      <c r="L140">
        <v>0</v>
      </c>
      <c r="M140" s="44"/>
      <c r="N140" s="44"/>
      <c r="O140">
        <v>2</v>
      </c>
      <c r="P140">
        <v>21</v>
      </c>
    </row>
    <row r="141" spans="1:28" x14ac:dyDescent="0.2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9"/>
        <v>22.096774193548388</v>
      </c>
      <c r="I141" s="43">
        <f t="shared" si="10"/>
        <v>5.2210365853658542</v>
      </c>
      <c r="J141" s="43">
        <f t="shared" si="11"/>
        <v>25.393548387096772</v>
      </c>
      <c r="K141" s="43" t="str">
        <f t="shared" si="8"/>
        <v>5/33</v>
      </c>
      <c r="L141">
        <v>2</v>
      </c>
      <c r="M141" s="44">
        <v>59</v>
      </c>
      <c r="N141" s="44">
        <v>5</v>
      </c>
      <c r="O141">
        <v>5</v>
      </c>
      <c r="P141">
        <v>33</v>
      </c>
      <c r="S141" s="32"/>
      <c r="T141" s="32"/>
      <c r="U141" s="32"/>
      <c r="V141" s="32"/>
      <c r="W141" s="32"/>
      <c r="X141" s="24"/>
      <c r="Y141" s="24"/>
      <c r="Z141" s="24"/>
      <c r="AA141" s="32"/>
      <c r="AB141" s="32"/>
    </row>
    <row r="142" spans="1:28" x14ac:dyDescent="0.2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9"/>
        <v>-</v>
      </c>
      <c r="I142" s="43" t="str">
        <f t="shared" si="10"/>
        <v>-</v>
      </c>
      <c r="J142" s="43" t="str">
        <f t="shared" si="11"/>
        <v>-</v>
      </c>
      <c r="K142" s="43" t="str">
        <f t="shared" si="8"/>
        <v>-</v>
      </c>
      <c r="L142">
        <v>0</v>
      </c>
      <c r="M142" s="44"/>
      <c r="N142" s="44"/>
      <c r="O142" t="s">
        <v>654</v>
      </c>
      <c r="P142" t="s">
        <v>654</v>
      </c>
    </row>
    <row r="143" spans="1:28" x14ac:dyDescent="0.2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9"/>
        <v>26.75</v>
      </c>
      <c r="I143" s="43">
        <f t="shared" si="10"/>
        <v>6.6666666666666661</v>
      </c>
      <c r="J143" s="43">
        <f t="shared" si="11"/>
        <v>24.075000000000003</v>
      </c>
      <c r="K143" s="43" t="str">
        <f t="shared" si="8"/>
        <v>4/23</v>
      </c>
      <c r="L143">
        <v>0</v>
      </c>
      <c r="M143" s="44">
        <v>12</v>
      </c>
      <c r="N143" s="44">
        <v>0</v>
      </c>
      <c r="O143">
        <v>4</v>
      </c>
      <c r="P143">
        <v>23</v>
      </c>
      <c r="S143" s="32"/>
      <c r="T143" s="32"/>
      <c r="U143" s="32"/>
      <c r="V143" s="32"/>
      <c r="W143" s="32"/>
      <c r="X143" s="24"/>
      <c r="Y143" s="24"/>
      <c r="Z143" s="24"/>
      <c r="AA143" s="32"/>
      <c r="AB143" s="32"/>
    </row>
    <row r="144" spans="1:28" x14ac:dyDescent="0.2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9"/>
        <v>15.655948553054662</v>
      </c>
      <c r="I144" s="43">
        <f t="shared" si="10"/>
        <v>3.5052733882869589</v>
      </c>
      <c r="J144" s="43">
        <f t="shared" si="11"/>
        <v>26.798392282958197</v>
      </c>
      <c r="K144" s="43" t="str">
        <f t="shared" si="8"/>
        <v>7/43</v>
      </c>
      <c r="L144">
        <v>18</v>
      </c>
      <c r="M144" s="44"/>
      <c r="N144" s="44"/>
      <c r="O144">
        <v>7</v>
      </c>
      <c r="P144">
        <v>43</v>
      </c>
      <c r="S144" s="32"/>
      <c r="T144" s="32"/>
      <c r="U144" s="32"/>
      <c r="V144" s="32"/>
      <c r="W144" s="32"/>
      <c r="X144" s="24"/>
      <c r="Y144" s="24"/>
      <c r="Z144" s="24"/>
      <c r="AA144" s="32"/>
      <c r="AB144" s="32"/>
    </row>
    <row r="145" spans="1:16" x14ac:dyDescent="0.2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9"/>
        <v>20.454545454545453</v>
      </c>
      <c r="I145" s="43">
        <f t="shared" si="10"/>
        <v>3.75</v>
      </c>
      <c r="J145" s="43">
        <f t="shared" si="11"/>
        <v>32.727272727272727</v>
      </c>
      <c r="K145" s="43" t="str">
        <f t="shared" si="8"/>
        <v>3/36</v>
      </c>
      <c r="L145">
        <v>0</v>
      </c>
      <c r="M145" s="44">
        <v>41</v>
      </c>
      <c r="N145" s="44">
        <v>14</v>
      </c>
      <c r="O145">
        <v>3</v>
      </c>
      <c r="P145">
        <v>36</v>
      </c>
    </row>
    <row r="146" spans="1:16" x14ac:dyDescent="0.2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9"/>
        <v>-</v>
      </c>
      <c r="I146" s="43" t="str">
        <f t="shared" si="10"/>
        <v>-</v>
      </c>
      <c r="J146" s="43" t="str">
        <f t="shared" si="11"/>
        <v>-</v>
      </c>
      <c r="K146" s="43" t="str">
        <f t="shared" si="8"/>
        <v>-</v>
      </c>
      <c r="L146">
        <v>0</v>
      </c>
      <c r="M146" s="44"/>
      <c r="N146" s="44"/>
      <c r="O146" t="s">
        <v>654</v>
      </c>
      <c r="P146" t="s">
        <v>654</v>
      </c>
    </row>
    <row r="147" spans="1:16" x14ac:dyDescent="0.2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9"/>
        <v>-</v>
      </c>
      <c r="I147" s="43">
        <f t="shared" si="10"/>
        <v>5.5</v>
      </c>
      <c r="J147" s="43" t="str">
        <f t="shared" si="11"/>
        <v>-</v>
      </c>
      <c r="K147" s="43" t="str">
        <f t="shared" si="8"/>
        <v>0/11</v>
      </c>
      <c r="L147">
        <v>0</v>
      </c>
      <c r="M147" s="44"/>
      <c r="N147" s="44"/>
      <c r="O147">
        <v>0</v>
      </c>
      <c r="P147">
        <v>11</v>
      </c>
    </row>
    <row r="148" spans="1:16" x14ac:dyDescent="0.2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9"/>
        <v>-</v>
      </c>
      <c r="I148" s="43" t="str">
        <f t="shared" si="10"/>
        <v>-</v>
      </c>
      <c r="J148" s="43" t="str">
        <f t="shared" si="11"/>
        <v>-</v>
      </c>
      <c r="K148" s="43" t="str">
        <f t="shared" si="8"/>
        <v>-</v>
      </c>
      <c r="L148">
        <v>0</v>
      </c>
      <c r="M148" s="44"/>
      <c r="N148" s="44"/>
      <c r="O148" t="s">
        <v>654</v>
      </c>
      <c r="P148" t="s">
        <v>654</v>
      </c>
    </row>
    <row r="149" spans="1:16" x14ac:dyDescent="0.2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9"/>
        <v>23.344827586206897</v>
      </c>
      <c r="I149" s="43">
        <f t="shared" si="10"/>
        <v>3.639784946236559</v>
      </c>
      <c r="J149" s="43">
        <f t="shared" si="11"/>
        <v>38.482758620689658</v>
      </c>
      <c r="K149" s="43" t="str">
        <f t="shared" si="8"/>
        <v>5/28</v>
      </c>
      <c r="L149">
        <v>1</v>
      </c>
      <c r="M149" s="44"/>
      <c r="N149" s="44"/>
      <c r="O149">
        <v>5</v>
      </c>
      <c r="P149">
        <v>28</v>
      </c>
    </row>
    <row r="150" spans="1:16" x14ac:dyDescent="0.2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9"/>
        <v>32.5</v>
      </c>
      <c r="I150" s="43">
        <f t="shared" si="10"/>
        <v>4.333333333333333</v>
      </c>
      <c r="J150" s="43">
        <f t="shared" si="11"/>
        <v>45</v>
      </c>
      <c r="K150" s="43" t="str">
        <f t="shared" si="8"/>
        <v>1/5</v>
      </c>
      <c r="L150">
        <v>0</v>
      </c>
      <c r="M150" s="44"/>
      <c r="N150" s="44"/>
      <c r="O150">
        <v>1</v>
      </c>
      <c r="P150">
        <v>5</v>
      </c>
    </row>
    <row r="151" spans="1:16" x14ac:dyDescent="0.2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9"/>
        <v>21.225000000000001</v>
      </c>
      <c r="I151" s="43">
        <f t="shared" si="10"/>
        <v>4.1213592233009706</v>
      </c>
      <c r="J151" s="43">
        <f t="shared" si="11"/>
        <v>30.9</v>
      </c>
      <c r="K151" s="43" t="str">
        <f t="shared" si="8"/>
        <v>4/5</v>
      </c>
      <c r="L151">
        <v>0</v>
      </c>
      <c r="M151" s="44"/>
      <c r="N151" s="44"/>
      <c r="O151">
        <v>4</v>
      </c>
      <c r="P151">
        <v>5</v>
      </c>
    </row>
    <row r="152" spans="1:16" x14ac:dyDescent="0.2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9"/>
        <v>30</v>
      </c>
      <c r="I152" s="43">
        <f t="shared" si="10"/>
        <v>5</v>
      </c>
      <c r="J152" s="43">
        <f t="shared" si="11"/>
        <v>36</v>
      </c>
      <c r="K152" s="43" t="str">
        <f t="shared" si="8"/>
        <v>1/14</v>
      </c>
      <c r="L152">
        <v>0</v>
      </c>
      <c r="M152" s="44"/>
      <c r="N152" s="44"/>
      <c r="O152">
        <v>1</v>
      </c>
      <c r="P152">
        <v>14</v>
      </c>
    </row>
    <row r="153" spans="1:16" x14ac:dyDescent="0.2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9"/>
        <v>39.833333333333336</v>
      </c>
      <c r="I153" s="43">
        <f t="shared" si="10"/>
        <v>8.8518518518518512</v>
      </c>
      <c r="J153" s="43">
        <f t="shared" si="11"/>
        <v>27</v>
      </c>
      <c r="K153" s="43" t="str">
        <f t="shared" si="8"/>
        <v>2/16</v>
      </c>
      <c r="L153">
        <v>0</v>
      </c>
      <c r="M153" s="44"/>
      <c r="N153" s="44"/>
      <c r="O153">
        <v>2</v>
      </c>
      <c r="P153">
        <v>16</v>
      </c>
    </row>
    <row r="154" spans="1:16" x14ac:dyDescent="0.2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9"/>
        <v>35.727272727272727</v>
      </c>
      <c r="I154" s="43">
        <f t="shared" si="10"/>
        <v>5.535211267605634</v>
      </c>
      <c r="J154" s="43">
        <f t="shared" si="11"/>
        <v>38.727272727272727</v>
      </c>
      <c r="K154" s="43" t="str">
        <f t="shared" si="8"/>
        <v>3/25</v>
      </c>
      <c r="L154">
        <v>0</v>
      </c>
      <c r="M154" s="44"/>
      <c r="N154" s="44"/>
      <c r="O154">
        <v>3</v>
      </c>
      <c r="P154">
        <v>25</v>
      </c>
    </row>
    <row r="155" spans="1:16" x14ac:dyDescent="0.2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9"/>
        <v>38.75</v>
      </c>
      <c r="I155" s="43">
        <f t="shared" si="10"/>
        <v>5.3448275862068968</v>
      </c>
      <c r="J155" s="43">
        <f t="shared" si="11"/>
        <v>43.5</v>
      </c>
      <c r="K155" s="43" t="str">
        <f t="shared" si="8"/>
        <v>1/check</v>
      </c>
      <c r="L155">
        <v>0</v>
      </c>
      <c r="M155" s="44"/>
      <c r="N155" s="44"/>
      <c r="O155">
        <v>1</v>
      </c>
      <c r="P155" t="s">
        <v>545</v>
      </c>
    </row>
    <row r="156" spans="1:16" x14ac:dyDescent="0.2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9"/>
        <v>32.1</v>
      </c>
      <c r="I156" s="43">
        <f t="shared" si="10"/>
        <v>5.6315789473684212</v>
      </c>
      <c r="J156" s="43">
        <f t="shared" si="11"/>
        <v>34.200000000000003</v>
      </c>
      <c r="K156" s="43" t="str">
        <f t="shared" si="8"/>
        <v>3/16</v>
      </c>
      <c r="L156">
        <v>0</v>
      </c>
      <c r="M156" s="44"/>
      <c r="N156" s="44"/>
      <c r="O156">
        <v>3</v>
      </c>
      <c r="P156">
        <v>16</v>
      </c>
    </row>
    <row r="157" spans="1:16" x14ac:dyDescent="0.2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9"/>
        <v>-</v>
      </c>
      <c r="I157" s="43" t="str">
        <f t="shared" si="10"/>
        <v>-</v>
      </c>
      <c r="J157" s="43" t="str">
        <f t="shared" si="11"/>
        <v>-</v>
      </c>
      <c r="K157" s="43" t="str">
        <f t="shared" si="8"/>
        <v>-</v>
      </c>
      <c r="L157">
        <v>0</v>
      </c>
      <c r="M157" s="44"/>
      <c r="N157" s="44"/>
      <c r="O157" t="s">
        <v>654</v>
      </c>
      <c r="P157">
        <v>0</v>
      </c>
    </row>
    <row r="158" spans="1:16" x14ac:dyDescent="0.2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9"/>
        <v>27.111111111111111</v>
      </c>
      <c r="I158" s="43">
        <f t="shared" si="10"/>
        <v>4.2558139534883717</v>
      </c>
      <c r="J158" s="43">
        <f t="shared" si="11"/>
        <v>38.222222222222221</v>
      </c>
      <c r="K158" s="43" t="str">
        <f t="shared" si="8"/>
        <v>5/50</v>
      </c>
      <c r="L158">
        <v>1</v>
      </c>
      <c r="M158" s="44"/>
      <c r="N158" s="44"/>
      <c r="O158">
        <v>5</v>
      </c>
      <c r="P158">
        <v>50</v>
      </c>
    </row>
    <row r="159" spans="1:16" x14ac:dyDescent="0.2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9"/>
        <v>23</v>
      </c>
      <c r="I159" s="43">
        <f t="shared" si="10"/>
        <v>7.666666666666667</v>
      </c>
      <c r="J159" s="43">
        <f t="shared" si="11"/>
        <v>18</v>
      </c>
      <c r="K159" s="43" t="str">
        <f t="shared" si="8"/>
        <v>4/1</v>
      </c>
      <c r="L159">
        <v>0</v>
      </c>
      <c r="M159" s="44"/>
      <c r="N159" s="44"/>
      <c r="O159">
        <v>4</v>
      </c>
      <c r="P159">
        <v>1</v>
      </c>
    </row>
    <row r="160" spans="1:16" x14ac:dyDescent="0.2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9"/>
        <v>-</v>
      </c>
      <c r="I160" s="43" t="str">
        <f t="shared" si="10"/>
        <v>-</v>
      </c>
      <c r="J160" s="43" t="str">
        <f t="shared" si="11"/>
        <v>-</v>
      </c>
      <c r="K160" s="43" t="str">
        <f t="shared" si="8"/>
        <v>-</v>
      </c>
      <c r="L160">
        <v>0</v>
      </c>
      <c r="M160" s="44"/>
      <c r="N160" s="44"/>
      <c r="O160" t="s">
        <v>654</v>
      </c>
      <c r="P160" t="s">
        <v>654</v>
      </c>
    </row>
    <row r="161" spans="1:28" x14ac:dyDescent="0.2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9"/>
        <v>18.5</v>
      </c>
      <c r="I161" s="43">
        <f t="shared" si="10"/>
        <v>4.1111111111111107</v>
      </c>
      <c r="J161" s="43">
        <f t="shared" si="11"/>
        <v>27</v>
      </c>
      <c r="K161" s="43" t="str">
        <f t="shared" si="8"/>
        <v>2/37</v>
      </c>
      <c r="L161" s="24">
        <v>0</v>
      </c>
      <c r="M161" s="46">
        <v>6</v>
      </c>
      <c r="N161" s="46">
        <v>0</v>
      </c>
      <c r="O161" s="24">
        <v>2</v>
      </c>
      <c r="P161" s="24">
        <v>37</v>
      </c>
    </row>
    <row r="162" spans="1:28" x14ac:dyDescent="0.2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9"/>
        <v>20.264150943396228</v>
      </c>
      <c r="I162" s="43">
        <f t="shared" si="10"/>
        <v>4.4899665551839467</v>
      </c>
      <c r="J162" s="43">
        <f t="shared" si="11"/>
        <v>27.079245283018864</v>
      </c>
      <c r="K162" s="43" t="str">
        <f t="shared" si="8"/>
        <v>5/61</v>
      </c>
      <c r="L162">
        <v>1</v>
      </c>
      <c r="M162" s="44"/>
      <c r="N162" s="44"/>
      <c r="O162">
        <v>5</v>
      </c>
      <c r="P162">
        <v>61</v>
      </c>
    </row>
    <row r="163" spans="1:28" x14ac:dyDescent="0.2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9"/>
        <v>-</v>
      </c>
      <c r="I163" s="43" t="str">
        <f t="shared" si="10"/>
        <v>-</v>
      </c>
      <c r="J163" s="43" t="str">
        <f t="shared" si="11"/>
        <v>-</v>
      </c>
      <c r="K163" s="43" t="str">
        <f t="shared" si="8"/>
        <v>-</v>
      </c>
      <c r="L163">
        <v>0</v>
      </c>
      <c r="M163" s="44"/>
      <c r="N163" s="44"/>
      <c r="O163" t="s">
        <v>654</v>
      </c>
      <c r="P163" t="s">
        <v>654</v>
      </c>
    </row>
    <row r="164" spans="1:28" x14ac:dyDescent="0.2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9"/>
        <v>27.620689655172413</v>
      </c>
      <c r="I164" s="43">
        <f t="shared" si="10"/>
        <v>4.3914473684210522</v>
      </c>
      <c r="J164" s="43">
        <f t="shared" si="11"/>
        <v>37.737931034482763</v>
      </c>
      <c r="K164" s="43" t="str">
        <f t="shared" si="8"/>
        <v>3/24</v>
      </c>
      <c r="L164">
        <v>0</v>
      </c>
      <c r="M164" s="44"/>
      <c r="N164" s="44"/>
      <c r="O164">
        <v>3</v>
      </c>
      <c r="P164">
        <v>24</v>
      </c>
      <c r="S164" s="32"/>
      <c r="T164" s="32"/>
      <c r="U164" s="32"/>
      <c r="V164" s="32"/>
      <c r="W164" s="32"/>
      <c r="X164" s="24"/>
      <c r="Y164" s="24"/>
      <c r="Z164" s="24"/>
      <c r="AA164" s="32"/>
      <c r="AB164" s="32"/>
    </row>
    <row r="165" spans="1:28" x14ac:dyDescent="0.2">
      <c r="A165" t="s">
        <v>547</v>
      </c>
      <c r="B165" t="str">
        <f>VLOOKUP(A165,Names!A:C,3,FALSE)</f>
        <v>J Murphy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9"/>
        <v>30</v>
      </c>
      <c r="I165" s="43">
        <f t="shared" si="10"/>
        <v>6</v>
      </c>
      <c r="J165" s="43">
        <f t="shared" si="11"/>
        <v>30</v>
      </c>
      <c r="K165" s="43" t="str">
        <f t="shared" si="8"/>
        <v>1/30</v>
      </c>
      <c r="L165">
        <v>0</v>
      </c>
      <c r="M165" s="44"/>
      <c r="N165" s="44"/>
      <c r="O165">
        <v>1</v>
      </c>
      <c r="P165">
        <v>30</v>
      </c>
    </row>
    <row r="166" spans="1:28" x14ac:dyDescent="0.2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9"/>
        <v>13.5</v>
      </c>
      <c r="I166" s="43">
        <f t="shared" si="10"/>
        <v>2.4545454545454546</v>
      </c>
      <c r="J166" s="43">
        <f t="shared" si="11"/>
        <v>33</v>
      </c>
      <c r="K166" s="43" t="str">
        <f t="shared" si="8"/>
        <v>2/12</v>
      </c>
      <c r="L166">
        <v>0</v>
      </c>
      <c r="M166" s="44"/>
      <c r="N166" s="44"/>
      <c r="O166">
        <v>2</v>
      </c>
      <c r="P166">
        <v>12</v>
      </c>
    </row>
    <row r="167" spans="1:28" x14ac:dyDescent="0.2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9"/>
        <v>-</v>
      </c>
      <c r="I167" s="43">
        <f t="shared" si="10"/>
        <v>6.8</v>
      </c>
      <c r="J167" s="43" t="str">
        <f t="shared" si="11"/>
        <v>-</v>
      </c>
      <c r="K167" s="43" t="str">
        <f t="shared" si="8"/>
        <v>-</v>
      </c>
      <c r="L167">
        <v>0</v>
      </c>
      <c r="M167" s="44"/>
      <c r="N167" s="44"/>
      <c r="O167" t="s">
        <v>654</v>
      </c>
      <c r="P167" t="s">
        <v>654</v>
      </c>
    </row>
    <row r="168" spans="1:28" x14ac:dyDescent="0.2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9"/>
        <v>-</v>
      </c>
      <c r="I168" s="43" t="str">
        <f t="shared" si="10"/>
        <v>-</v>
      </c>
      <c r="J168" s="43" t="str">
        <f t="shared" si="11"/>
        <v>-</v>
      </c>
      <c r="K168" s="43" t="str">
        <f t="shared" si="8"/>
        <v>-</v>
      </c>
      <c r="L168">
        <v>0</v>
      </c>
      <c r="M168" s="44"/>
      <c r="N168" s="44"/>
      <c r="O168" t="s">
        <v>654</v>
      </c>
      <c r="P168" t="s">
        <v>654</v>
      </c>
    </row>
    <row r="169" spans="1:28" x14ac:dyDescent="0.2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9"/>
        <v>14</v>
      </c>
      <c r="I169" s="43">
        <f t="shared" si="10"/>
        <v>4.3076923076923075</v>
      </c>
      <c r="J169" s="43">
        <f t="shared" si="11"/>
        <v>19.5</v>
      </c>
      <c r="K169" s="43" t="str">
        <f t="shared" si="8"/>
        <v>2/28</v>
      </c>
      <c r="L169">
        <v>0</v>
      </c>
      <c r="M169" s="44"/>
      <c r="N169" s="44"/>
      <c r="O169">
        <v>2</v>
      </c>
      <c r="P169">
        <v>28</v>
      </c>
      <c r="S169" s="32"/>
      <c r="T169" s="32"/>
      <c r="U169" s="32"/>
      <c r="V169" s="32"/>
      <c r="W169" s="32"/>
      <c r="X169" s="24"/>
      <c r="Y169" s="24"/>
      <c r="Z169" s="24"/>
      <c r="AA169" s="32"/>
      <c r="AB169" s="32"/>
    </row>
    <row r="170" spans="1:28" x14ac:dyDescent="0.2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9"/>
        <v>-</v>
      </c>
      <c r="I170" s="43">
        <f t="shared" si="10"/>
        <v>13</v>
      </c>
      <c r="J170" s="43" t="str">
        <f t="shared" si="11"/>
        <v>-</v>
      </c>
      <c r="K170" s="43" t="str">
        <f t="shared" si="8"/>
        <v>0/13</v>
      </c>
      <c r="L170" s="24">
        <v>0</v>
      </c>
      <c r="M170" s="46">
        <v>3</v>
      </c>
      <c r="N170" s="46">
        <v>4</v>
      </c>
      <c r="O170" s="24">
        <v>0</v>
      </c>
      <c r="P170" s="24">
        <v>13</v>
      </c>
    </row>
    <row r="171" spans="1:28" x14ac:dyDescent="0.2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9"/>
        <v>24.764705882352942</v>
      </c>
      <c r="I171" s="43">
        <f t="shared" si="10"/>
        <v>4.5268817204301079</v>
      </c>
      <c r="J171" s="43">
        <f t="shared" si="11"/>
        <v>32.823529411764703</v>
      </c>
      <c r="K171" s="43" t="str">
        <f t="shared" si="8"/>
        <v>3/20</v>
      </c>
      <c r="L171">
        <v>0</v>
      </c>
      <c r="M171" s="44"/>
      <c r="N171" s="44"/>
      <c r="O171">
        <v>3</v>
      </c>
      <c r="P171">
        <v>20</v>
      </c>
    </row>
    <row r="172" spans="1:28" x14ac:dyDescent="0.2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9"/>
        <v>-</v>
      </c>
      <c r="I172" s="43" t="str">
        <f t="shared" si="10"/>
        <v>-</v>
      </c>
      <c r="J172" s="43" t="str">
        <f t="shared" si="11"/>
        <v>-</v>
      </c>
      <c r="K172" s="43" t="str">
        <f t="shared" si="8"/>
        <v>-</v>
      </c>
      <c r="L172">
        <v>0</v>
      </c>
      <c r="M172" s="44"/>
      <c r="N172" s="44"/>
      <c r="O172" t="s">
        <v>654</v>
      </c>
      <c r="P172" t="s">
        <v>654</v>
      </c>
    </row>
    <row r="173" spans="1:28" x14ac:dyDescent="0.2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9"/>
        <v>-</v>
      </c>
      <c r="I173" s="43">
        <f t="shared" si="10"/>
        <v>3</v>
      </c>
      <c r="J173" s="43" t="str">
        <f t="shared" si="11"/>
        <v>-</v>
      </c>
      <c r="K173" s="43" t="str">
        <f t="shared" si="8"/>
        <v>0/9</v>
      </c>
      <c r="L173">
        <v>0</v>
      </c>
      <c r="M173" s="44"/>
      <c r="N173" s="44"/>
      <c r="O173">
        <v>0</v>
      </c>
      <c r="P173">
        <v>9</v>
      </c>
    </row>
    <row r="174" spans="1:28" x14ac:dyDescent="0.2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9"/>
        <v>-</v>
      </c>
      <c r="I174" s="43" t="str">
        <f t="shared" si="10"/>
        <v>-</v>
      </c>
      <c r="J174" s="43" t="str">
        <f t="shared" si="11"/>
        <v>-</v>
      </c>
      <c r="K174" s="43" t="str">
        <f t="shared" si="8"/>
        <v>-</v>
      </c>
      <c r="L174">
        <v>0</v>
      </c>
      <c r="M174" s="44"/>
      <c r="N174" s="44"/>
      <c r="O174" t="s">
        <v>654</v>
      </c>
      <c r="P174" t="s">
        <v>654</v>
      </c>
    </row>
    <row r="175" spans="1:28" x14ac:dyDescent="0.2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9"/>
        <v>22.8</v>
      </c>
      <c r="I175" s="43">
        <f t="shared" si="10"/>
        <v>4.6530612244897958</v>
      </c>
      <c r="J175" s="43">
        <f t="shared" si="11"/>
        <v>29.4</v>
      </c>
      <c r="K175" s="43" t="str">
        <f t="shared" si="8"/>
        <v>5/11</v>
      </c>
      <c r="L175">
        <v>1</v>
      </c>
      <c r="M175" s="44"/>
      <c r="N175" s="44"/>
      <c r="O175">
        <v>5</v>
      </c>
      <c r="P175">
        <v>11</v>
      </c>
    </row>
    <row r="176" spans="1:28" x14ac:dyDescent="0.2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9"/>
        <v>-</v>
      </c>
      <c r="I176" s="43">
        <f t="shared" si="10"/>
        <v>4.125</v>
      </c>
      <c r="J176" s="43" t="str">
        <f t="shared" si="11"/>
        <v>-</v>
      </c>
      <c r="K176" s="43" t="str">
        <f t="shared" si="8"/>
        <v>-</v>
      </c>
      <c r="L176">
        <v>0</v>
      </c>
      <c r="M176" s="44"/>
      <c r="N176" s="44"/>
      <c r="O176" t="s">
        <v>654</v>
      </c>
      <c r="P176" t="s">
        <v>654</v>
      </c>
    </row>
    <row r="177" spans="1:28" x14ac:dyDescent="0.2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9"/>
        <v>15</v>
      </c>
      <c r="I177" s="43">
        <f t="shared" si="10"/>
        <v>5.5555555555555554</v>
      </c>
      <c r="J177" s="43">
        <f t="shared" si="11"/>
        <v>16.2</v>
      </c>
      <c r="K177" s="43" t="str">
        <f t="shared" si="8"/>
        <v>3/9</v>
      </c>
      <c r="L177">
        <v>0</v>
      </c>
      <c r="M177" s="44">
        <v>5</v>
      </c>
      <c r="N177" s="44">
        <v>2</v>
      </c>
      <c r="O177">
        <v>3</v>
      </c>
      <c r="P177">
        <v>9</v>
      </c>
      <c r="S177" s="32"/>
      <c r="T177" s="32"/>
      <c r="U177" s="32"/>
      <c r="V177" s="32"/>
      <c r="W177" s="32"/>
      <c r="X177" s="24"/>
      <c r="Y177" s="24"/>
      <c r="Z177" s="24"/>
      <c r="AA177" s="32"/>
      <c r="AB177" s="32"/>
    </row>
    <row r="178" spans="1:28" x14ac:dyDescent="0.2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9"/>
        <v>-</v>
      </c>
      <c r="I178" s="43" t="str">
        <f t="shared" si="10"/>
        <v>-</v>
      </c>
      <c r="J178" s="43" t="str">
        <f t="shared" si="11"/>
        <v>-</v>
      </c>
      <c r="K178" s="43" t="str">
        <f t="shared" si="8"/>
        <v>-</v>
      </c>
      <c r="L178">
        <v>0</v>
      </c>
      <c r="M178" s="44"/>
      <c r="N178" s="44"/>
      <c r="O178" t="s">
        <v>654</v>
      </c>
      <c r="P178" t="s">
        <v>654</v>
      </c>
    </row>
    <row r="179" spans="1:28" x14ac:dyDescent="0.2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9"/>
        <v>-</v>
      </c>
      <c r="I179" s="43" t="str">
        <f t="shared" si="10"/>
        <v>-</v>
      </c>
      <c r="J179" s="43" t="str">
        <f t="shared" si="11"/>
        <v>-</v>
      </c>
      <c r="K179" s="43" t="str">
        <f t="shared" si="8"/>
        <v>-</v>
      </c>
      <c r="L179">
        <v>0</v>
      </c>
      <c r="M179" s="44"/>
      <c r="N179" s="44"/>
      <c r="O179" t="s">
        <v>654</v>
      </c>
      <c r="P179" t="s">
        <v>654</v>
      </c>
    </row>
    <row r="180" spans="1:28" x14ac:dyDescent="0.2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9"/>
        <v>33.375</v>
      </c>
      <c r="I180" s="43">
        <f t="shared" si="10"/>
        <v>5.2352941176470589</v>
      </c>
      <c r="J180" s="43">
        <f t="shared" si="11"/>
        <v>38.25</v>
      </c>
      <c r="K180" s="43" t="str">
        <f t="shared" si="8"/>
        <v>2/22</v>
      </c>
      <c r="L180">
        <v>0</v>
      </c>
      <c r="M180" s="44"/>
      <c r="N180" s="44"/>
      <c r="O180">
        <v>2</v>
      </c>
      <c r="P180">
        <v>22</v>
      </c>
    </row>
    <row r="181" spans="1:28" x14ac:dyDescent="0.2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9"/>
        <v>-</v>
      </c>
      <c r="I181" s="43" t="str">
        <f t="shared" si="10"/>
        <v>-</v>
      </c>
      <c r="J181" s="43" t="str">
        <f t="shared" si="11"/>
        <v>-</v>
      </c>
      <c r="K181" s="43" t="str">
        <f t="shared" si="8"/>
        <v>-</v>
      </c>
      <c r="L181">
        <v>0</v>
      </c>
      <c r="M181" s="44"/>
      <c r="N181" s="44"/>
      <c r="O181" t="s">
        <v>654</v>
      </c>
      <c r="P181" t="s">
        <v>654</v>
      </c>
    </row>
    <row r="182" spans="1:28" x14ac:dyDescent="0.2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9"/>
        <v>-</v>
      </c>
      <c r="I182" s="43" t="str">
        <f t="shared" si="10"/>
        <v>-</v>
      </c>
      <c r="J182" s="43" t="str">
        <f t="shared" si="11"/>
        <v>-</v>
      </c>
      <c r="K182" s="43" t="str">
        <f t="shared" si="8"/>
        <v>-</v>
      </c>
      <c r="L182">
        <v>0</v>
      </c>
      <c r="M182" s="44"/>
      <c r="N182" s="44"/>
      <c r="O182" t="s">
        <v>654</v>
      </c>
      <c r="P182" t="s">
        <v>654</v>
      </c>
    </row>
    <row r="183" spans="1:28" x14ac:dyDescent="0.2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9"/>
        <v>22.578947368421051</v>
      </c>
      <c r="I183" s="43">
        <f t="shared" si="10"/>
        <v>6.919354838709677</v>
      </c>
      <c r="J183" s="43">
        <f t="shared" si="11"/>
        <v>19.578947368421051</v>
      </c>
      <c r="K183" s="43" t="str">
        <f t="shared" si="8"/>
        <v>3/15</v>
      </c>
      <c r="L183">
        <v>0</v>
      </c>
      <c r="M183" s="44">
        <v>3</v>
      </c>
      <c r="N183" s="44">
        <v>2</v>
      </c>
      <c r="O183">
        <v>3</v>
      </c>
      <c r="P183">
        <v>15</v>
      </c>
      <c r="S183" s="32"/>
      <c r="T183" s="32"/>
      <c r="U183" s="32"/>
      <c r="V183" s="32"/>
      <c r="W183" s="32"/>
      <c r="X183" s="24"/>
      <c r="Y183" s="24"/>
      <c r="Z183" s="24"/>
      <c r="AA183" s="32"/>
      <c r="AB183" s="32"/>
    </row>
    <row r="184" spans="1:28" x14ac:dyDescent="0.2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9"/>
        <v>15.115384615384615</v>
      </c>
      <c r="I184" s="43">
        <f t="shared" si="10"/>
        <v>4.09375</v>
      </c>
      <c r="J184" s="43">
        <f t="shared" si="11"/>
        <v>22.153846153846153</v>
      </c>
      <c r="K184" s="43" t="str">
        <f t="shared" si="8"/>
        <v>4/23</v>
      </c>
      <c r="L184">
        <v>0</v>
      </c>
      <c r="M184" s="44">
        <v>8</v>
      </c>
      <c r="N184" s="44">
        <v>1</v>
      </c>
      <c r="O184">
        <v>4</v>
      </c>
      <c r="P184">
        <v>23</v>
      </c>
    </row>
    <row r="185" spans="1:28" x14ac:dyDescent="0.2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9"/>
        <v>-</v>
      </c>
      <c r="I185" s="43" t="str">
        <f t="shared" si="10"/>
        <v>-</v>
      </c>
      <c r="J185" s="43" t="str">
        <f t="shared" si="11"/>
        <v>-</v>
      </c>
      <c r="K185" s="43" t="str">
        <f t="shared" si="8"/>
        <v>0/0</v>
      </c>
      <c r="L185" s="24">
        <v>0</v>
      </c>
      <c r="M185" s="32"/>
      <c r="N185" s="32"/>
      <c r="O185" s="24">
        <v>0</v>
      </c>
      <c r="P185" s="24">
        <v>0</v>
      </c>
    </row>
    <row r="186" spans="1:28" x14ac:dyDescent="0.2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9"/>
        <v>28.411764705882351</v>
      </c>
      <c r="I186" s="43">
        <f t="shared" si="10"/>
        <v>5.3076923076923075</v>
      </c>
      <c r="J186" s="43">
        <f t="shared" si="11"/>
        <v>32.117647058823529</v>
      </c>
      <c r="K186" s="43" t="str">
        <f t="shared" si="8"/>
        <v>4/37</v>
      </c>
      <c r="L186">
        <v>0</v>
      </c>
      <c r="M186" s="44"/>
      <c r="N186" s="44"/>
      <c r="O186">
        <v>4</v>
      </c>
      <c r="P186">
        <v>37</v>
      </c>
    </row>
    <row r="187" spans="1:28" x14ac:dyDescent="0.2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9"/>
        <v>-</v>
      </c>
      <c r="I187" s="43">
        <f t="shared" si="10"/>
        <v>9</v>
      </c>
      <c r="J187" s="43" t="str">
        <f t="shared" si="11"/>
        <v>-</v>
      </c>
      <c r="K187" s="43" t="str">
        <f t="shared" si="8"/>
        <v>0/9</v>
      </c>
      <c r="L187">
        <v>0</v>
      </c>
      <c r="M187" s="44"/>
      <c r="N187" s="44"/>
      <c r="O187">
        <v>0</v>
      </c>
      <c r="P187">
        <v>9</v>
      </c>
    </row>
    <row r="188" spans="1:28" x14ac:dyDescent="0.2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9"/>
        <v>5</v>
      </c>
      <c r="I188" s="43">
        <f t="shared" si="10"/>
        <v>3</v>
      </c>
      <c r="J188" s="43">
        <f t="shared" si="11"/>
        <v>10</v>
      </c>
      <c r="K188" s="43" t="str">
        <f t="shared" si="8"/>
        <v>2/10</v>
      </c>
      <c r="L188">
        <v>0</v>
      </c>
      <c r="M188" s="44"/>
      <c r="N188" s="44"/>
      <c r="O188">
        <v>2</v>
      </c>
      <c r="P188">
        <v>10</v>
      </c>
    </row>
    <row r="189" spans="1:28" x14ac:dyDescent="0.2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9"/>
        <v>17.016393442622952</v>
      </c>
      <c r="I189" s="43">
        <f t="shared" si="10"/>
        <v>3.4182217343578487</v>
      </c>
      <c r="J189" s="43">
        <f t="shared" si="11"/>
        <v>29.868852459016395</v>
      </c>
      <c r="K189" s="43" t="str">
        <f t="shared" si="8"/>
        <v>6/24</v>
      </c>
      <c r="L189">
        <v>4</v>
      </c>
      <c r="M189" s="44"/>
      <c r="N189" s="44"/>
      <c r="O189">
        <v>6</v>
      </c>
      <c r="P189">
        <v>24</v>
      </c>
      <c r="S189" s="32"/>
      <c r="T189" s="32"/>
      <c r="U189" s="32"/>
      <c r="V189" s="32"/>
      <c r="W189" s="32"/>
      <c r="X189" s="24"/>
      <c r="Y189" s="24"/>
      <c r="Z189" s="24"/>
      <c r="AA189" s="32"/>
      <c r="AB189" s="32"/>
    </row>
    <row r="190" spans="1:28" x14ac:dyDescent="0.2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9"/>
        <v>-</v>
      </c>
      <c r="I190" s="43">
        <f t="shared" si="10"/>
        <v>7.5</v>
      </c>
      <c r="J190" s="43" t="str">
        <f t="shared" si="11"/>
        <v>-</v>
      </c>
      <c r="K190" s="43" t="str">
        <f t="shared" si="8"/>
        <v>0/15</v>
      </c>
      <c r="L190" s="24">
        <v>0</v>
      </c>
      <c r="M190" s="46">
        <v>3</v>
      </c>
      <c r="N190" s="46">
        <v>0</v>
      </c>
      <c r="O190" s="24">
        <v>0</v>
      </c>
      <c r="P190" s="24">
        <v>15</v>
      </c>
    </row>
    <row r="191" spans="1:28" x14ac:dyDescent="0.2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9"/>
        <v>10.4</v>
      </c>
      <c r="I191" s="43">
        <f t="shared" si="10"/>
        <v>3.4666666666666668</v>
      </c>
      <c r="J191" s="43">
        <f t="shared" si="11"/>
        <v>18</v>
      </c>
      <c r="K191" s="43" t="str">
        <f t="shared" si="8"/>
        <v>5/52</v>
      </c>
      <c r="L191">
        <v>1</v>
      </c>
      <c r="M191" s="44"/>
      <c r="N191" s="44"/>
      <c r="O191">
        <v>5</v>
      </c>
      <c r="P191">
        <v>52</v>
      </c>
    </row>
    <row r="192" spans="1:28" x14ac:dyDescent="0.2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9"/>
        <v>18.264900662251655</v>
      </c>
      <c r="I192" s="43">
        <f t="shared" si="10"/>
        <v>4.9604316546762588</v>
      </c>
      <c r="J192" s="43">
        <f t="shared" si="11"/>
        <v>22.09271523178808</v>
      </c>
      <c r="K192" s="43" t="str">
        <f t="shared" si="8"/>
        <v>5/27</v>
      </c>
      <c r="L192">
        <v>3</v>
      </c>
      <c r="M192" s="44"/>
      <c r="N192" s="44"/>
      <c r="O192">
        <v>5</v>
      </c>
      <c r="P192">
        <v>27</v>
      </c>
    </row>
    <row r="193" spans="1:28" x14ac:dyDescent="0.2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9"/>
        <v>20.244444444444444</v>
      </c>
      <c r="I193" s="43">
        <f t="shared" si="10"/>
        <v>3.9437229437229435</v>
      </c>
      <c r="J193" s="43">
        <f t="shared" si="11"/>
        <v>30.8</v>
      </c>
      <c r="K193" s="43" t="str">
        <f t="shared" si="8"/>
        <v>5/21</v>
      </c>
      <c r="L193">
        <v>1</v>
      </c>
      <c r="M193" s="44"/>
      <c r="N193" s="44"/>
      <c r="O193">
        <v>5</v>
      </c>
      <c r="P193">
        <v>21</v>
      </c>
    </row>
    <row r="194" spans="1:28" x14ac:dyDescent="0.2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9"/>
        <v>-</v>
      </c>
      <c r="I194" s="43" t="str">
        <f t="shared" si="10"/>
        <v>-</v>
      </c>
      <c r="J194" s="43" t="str">
        <f t="shared" si="11"/>
        <v>-</v>
      </c>
      <c r="K194" s="43" t="str">
        <f t="shared" si="8"/>
        <v>-</v>
      </c>
      <c r="L194">
        <v>0</v>
      </c>
      <c r="M194" s="44"/>
      <c r="N194" s="44"/>
      <c r="O194" t="s">
        <v>654</v>
      </c>
      <c r="P194" t="s">
        <v>654</v>
      </c>
    </row>
    <row r="195" spans="1:28" x14ac:dyDescent="0.2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9"/>
        <v>-</v>
      </c>
      <c r="I195" s="43">
        <f t="shared" si="10"/>
        <v>4.8571428571428568</v>
      </c>
      <c r="J195" s="43" t="str">
        <f t="shared" si="11"/>
        <v>-</v>
      </c>
      <c r="K195" s="43" t="str">
        <f t="shared" si="8"/>
        <v>-</v>
      </c>
      <c r="L195">
        <v>0</v>
      </c>
      <c r="M195" s="44"/>
      <c r="N195" s="44"/>
      <c r="O195" t="s">
        <v>654</v>
      </c>
      <c r="P195" t="s">
        <v>654</v>
      </c>
    </row>
    <row r="196" spans="1:28" x14ac:dyDescent="0.2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9"/>
        <v>17.954545454545453</v>
      </c>
      <c r="I196" s="43">
        <f t="shared" si="10"/>
        <v>3.7980769230769229</v>
      </c>
      <c r="J196" s="43">
        <f t="shared" si="11"/>
        <v>28.363636363636363</v>
      </c>
      <c r="K196" s="43" t="str">
        <f t="shared" si="8"/>
        <v>4/24</v>
      </c>
      <c r="L196">
        <v>0</v>
      </c>
      <c r="M196" s="44"/>
      <c r="N196" s="44"/>
      <c r="O196">
        <v>4</v>
      </c>
      <c r="P196">
        <v>24</v>
      </c>
    </row>
    <row r="197" spans="1:28" x14ac:dyDescent="0.2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9"/>
        <v>60</v>
      </c>
      <c r="I197" s="43">
        <f t="shared" si="10"/>
        <v>4.615384615384615</v>
      </c>
      <c r="J197" s="43">
        <f t="shared" si="11"/>
        <v>78</v>
      </c>
      <c r="K197" s="43" t="str">
        <f t="shared" si="8"/>
        <v>1/30</v>
      </c>
      <c r="L197">
        <v>0</v>
      </c>
      <c r="M197" s="44"/>
      <c r="N197" s="44"/>
      <c r="O197">
        <v>1</v>
      </c>
      <c r="P197">
        <v>30</v>
      </c>
    </row>
    <row r="198" spans="1:28" x14ac:dyDescent="0.2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9"/>
        <v>17</v>
      </c>
      <c r="I198" s="43">
        <f t="shared" si="10"/>
        <v>3.4</v>
      </c>
      <c r="J198" s="43">
        <f t="shared" si="11"/>
        <v>30</v>
      </c>
      <c r="K198" s="43" t="str">
        <f t="shared" si="8"/>
        <v>1/17</v>
      </c>
      <c r="L198">
        <v>0</v>
      </c>
      <c r="M198" s="44"/>
      <c r="N198" s="44"/>
      <c r="O198">
        <v>1</v>
      </c>
      <c r="P198">
        <v>17</v>
      </c>
    </row>
    <row r="199" spans="1:28" x14ac:dyDescent="0.2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9"/>
        <v>21</v>
      </c>
      <c r="I199" s="43">
        <f t="shared" si="10"/>
        <v>4.9501359927470538</v>
      </c>
      <c r="J199" s="43">
        <f t="shared" si="11"/>
        <v>25.45384615384615</v>
      </c>
      <c r="K199" s="43" t="str">
        <f t="shared" ref="K199:K262" si="12">IF(O199="-", "-", O199&amp;"/"&amp;P199)</f>
        <v>6/22</v>
      </c>
      <c r="L199" s="24">
        <v>1</v>
      </c>
      <c r="M199" s="46">
        <v>28</v>
      </c>
      <c r="N199" s="46">
        <v>4</v>
      </c>
      <c r="O199" s="24">
        <v>6</v>
      </c>
      <c r="P199" s="24">
        <v>22</v>
      </c>
    </row>
    <row r="200" spans="1:28" x14ac:dyDescent="0.2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13">IF(G200=0, "-", SUM(F200/G200))</f>
        <v>21.2</v>
      </c>
      <c r="I200" s="43">
        <f t="shared" ref="I200:I263" si="14">IF(F200=0, "-", SUM(F200/D200))</f>
        <v>4.8298906439854195</v>
      </c>
      <c r="J200" s="43">
        <f t="shared" ref="J200:J263" si="15">IF(G200=0, "-", SUM(D200*6/G200))</f>
        <v>26.335999999999999</v>
      </c>
      <c r="K200" s="43" t="str">
        <f t="shared" si="12"/>
        <v>6/16</v>
      </c>
      <c r="L200">
        <v>4</v>
      </c>
      <c r="M200" s="44"/>
      <c r="N200" s="44"/>
      <c r="O200">
        <v>6</v>
      </c>
      <c r="P200">
        <v>16</v>
      </c>
      <c r="S200" s="32"/>
      <c r="T200" s="32" t="s">
        <v>544</v>
      </c>
      <c r="U200" s="32"/>
      <c r="V200" s="32"/>
      <c r="W200" s="32"/>
      <c r="X200" s="24"/>
      <c r="Y200" s="24"/>
      <c r="Z200" s="24"/>
      <c r="AA200" s="32"/>
      <c r="AB200" s="32"/>
    </row>
    <row r="201" spans="1:28" x14ac:dyDescent="0.2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13"/>
        <v>18.741176470588236</v>
      </c>
      <c r="I201" s="43">
        <f t="shared" si="14"/>
        <v>4.5907780979827093</v>
      </c>
      <c r="J201" s="43">
        <f t="shared" si="15"/>
        <v>24.494117647058822</v>
      </c>
      <c r="K201" s="43" t="str">
        <f t="shared" si="12"/>
        <v>6/20</v>
      </c>
      <c r="L201">
        <v>3</v>
      </c>
      <c r="M201" s="44"/>
      <c r="N201" s="44"/>
      <c r="O201">
        <v>6</v>
      </c>
      <c r="P201">
        <v>20</v>
      </c>
    </row>
    <row r="202" spans="1:28" x14ac:dyDescent="0.2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13"/>
        <v>23.214285714285715</v>
      </c>
      <c r="I202" s="43">
        <f t="shared" si="14"/>
        <v>4.9242424242424239</v>
      </c>
      <c r="J202" s="43">
        <f t="shared" si="15"/>
        <v>28.285714285714285</v>
      </c>
      <c r="K202" s="43" t="str">
        <f t="shared" si="12"/>
        <v>3/22</v>
      </c>
      <c r="L202">
        <v>0</v>
      </c>
      <c r="M202" s="44"/>
      <c r="N202" s="44"/>
      <c r="O202">
        <v>3</v>
      </c>
      <c r="P202">
        <v>22</v>
      </c>
    </row>
    <row r="203" spans="1:28" x14ac:dyDescent="0.2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13"/>
        <v>23.666666666666668</v>
      </c>
      <c r="I203" s="43">
        <f t="shared" si="14"/>
        <v>4.0961538461538458</v>
      </c>
      <c r="J203" s="43">
        <f t="shared" si="15"/>
        <v>34.666666666666664</v>
      </c>
      <c r="K203" s="43" t="str">
        <f t="shared" si="12"/>
        <v>3/22</v>
      </c>
      <c r="L203">
        <v>0</v>
      </c>
      <c r="M203" s="44"/>
      <c r="N203" s="44"/>
      <c r="O203">
        <v>3</v>
      </c>
      <c r="P203">
        <v>22</v>
      </c>
    </row>
    <row r="204" spans="1:28" x14ac:dyDescent="0.2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13"/>
        <v>17</v>
      </c>
      <c r="I204" s="43">
        <f t="shared" si="14"/>
        <v>2.4285714285714284</v>
      </c>
      <c r="J204" s="43">
        <f t="shared" si="15"/>
        <v>42</v>
      </c>
      <c r="K204" s="43" t="str">
        <f t="shared" si="12"/>
        <v>1/17</v>
      </c>
      <c r="L204">
        <v>0</v>
      </c>
      <c r="M204" s="44"/>
      <c r="N204" s="44"/>
      <c r="O204">
        <v>1</v>
      </c>
      <c r="P204">
        <v>17</v>
      </c>
    </row>
    <row r="205" spans="1:28" x14ac:dyDescent="0.2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13"/>
        <v>16.571428571428573</v>
      </c>
      <c r="I205" s="43">
        <f t="shared" si="14"/>
        <v>4.5789473684210522</v>
      </c>
      <c r="J205" s="43">
        <f t="shared" si="15"/>
        <v>21.714285714285715</v>
      </c>
      <c r="K205" s="43" t="str">
        <f t="shared" si="12"/>
        <v>2/3</v>
      </c>
      <c r="L205">
        <v>0</v>
      </c>
      <c r="M205" s="44"/>
      <c r="N205" s="44"/>
      <c r="O205">
        <v>2</v>
      </c>
      <c r="P205">
        <v>3</v>
      </c>
    </row>
    <row r="206" spans="1:28" x14ac:dyDescent="0.2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13"/>
        <v>22.107142857142858</v>
      </c>
      <c r="I206" s="43">
        <f t="shared" si="14"/>
        <v>4.7251908396946565</v>
      </c>
      <c r="J206" s="43">
        <f t="shared" si="15"/>
        <v>28.071428571428573</v>
      </c>
      <c r="K206" s="43" t="str">
        <f t="shared" si="12"/>
        <v>5/20</v>
      </c>
      <c r="L206">
        <v>2</v>
      </c>
      <c r="M206" s="44"/>
      <c r="N206" s="44"/>
      <c r="O206">
        <v>5</v>
      </c>
      <c r="P206">
        <v>20</v>
      </c>
    </row>
    <row r="207" spans="1:28" x14ac:dyDescent="0.2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13"/>
        <v>30.65</v>
      </c>
      <c r="I207" s="43">
        <f t="shared" si="14"/>
        <v>6.5212765957446805</v>
      </c>
      <c r="J207" s="43">
        <f t="shared" si="15"/>
        <v>28.2</v>
      </c>
      <c r="K207" s="43" t="str">
        <f t="shared" si="12"/>
        <v>3/47</v>
      </c>
      <c r="L207">
        <v>0</v>
      </c>
      <c r="M207" s="44"/>
      <c r="N207" s="44"/>
      <c r="O207">
        <v>3</v>
      </c>
      <c r="P207">
        <v>47</v>
      </c>
    </row>
    <row r="208" spans="1:28" x14ac:dyDescent="0.2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13"/>
        <v>55.666666666666664</v>
      </c>
      <c r="I208" s="43">
        <f t="shared" si="14"/>
        <v>4.3947368421052628</v>
      </c>
      <c r="J208" s="43">
        <f t="shared" si="15"/>
        <v>76</v>
      </c>
      <c r="K208" s="43" t="str">
        <f t="shared" si="12"/>
        <v>1/13</v>
      </c>
      <c r="L208">
        <v>0</v>
      </c>
      <c r="M208" s="44"/>
      <c r="N208" s="44"/>
      <c r="O208">
        <v>1</v>
      </c>
      <c r="P208">
        <v>13</v>
      </c>
    </row>
    <row r="209" spans="1:28" x14ac:dyDescent="0.2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13"/>
        <v>40.733333333333334</v>
      </c>
      <c r="I209" s="43">
        <f t="shared" si="14"/>
        <v>7.3614457831325302</v>
      </c>
      <c r="J209" s="43">
        <f t="shared" si="15"/>
        <v>33.200000000000003</v>
      </c>
      <c r="K209" s="43" t="str">
        <f t="shared" si="12"/>
        <v>3/48</v>
      </c>
      <c r="L209">
        <v>0</v>
      </c>
      <c r="M209" s="44"/>
      <c r="N209" s="44"/>
      <c r="O209">
        <v>3</v>
      </c>
      <c r="P209">
        <v>48</v>
      </c>
      <c r="S209" s="32"/>
      <c r="T209" s="32"/>
      <c r="U209" s="32"/>
      <c r="V209" s="32"/>
      <c r="W209" s="32"/>
      <c r="X209" s="24"/>
      <c r="Y209" s="24"/>
      <c r="Z209" s="24"/>
      <c r="AA209" s="32"/>
      <c r="AB209" s="32"/>
    </row>
    <row r="210" spans="1:28" x14ac:dyDescent="0.2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13"/>
        <v>15.5</v>
      </c>
      <c r="I210" s="43">
        <f t="shared" si="14"/>
        <v>3.875</v>
      </c>
      <c r="J210" s="43">
        <f t="shared" si="15"/>
        <v>24</v>
      </c>
      <c r="K210" s="43" t="str">
        <f t="shared" si="12"/>
        <v>2/31</v>
      </c>
      <c r="L210">
        <v>0</v>
      </c>
      <c r="M210" s="44"/>
      <c r="N210" s="44"/>
      <c r="O210">
        <v>2</v>
      </c>
      <c r="P210">
        <v>31</v>
      </c>
    </row>
    <row r="211" spans="1:28" x14ac:dyDescent="0.2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13"/>
        <v>-</v>
      </c>
      <c r="I211" s="43" t="str">
        <f t="shared" si="14"/>
        <v>-</v>
      </c>
      <c r="J211" s="43" t="str">
        <f t="shared" si="15"/>
        <v>-</v>
      </c>
      <c r="K211" s="43" t="str">
        <f t="shared" si="12"/>
        <v>-</v>
      </c>
      <c r="L211">
        <v>0</v>
      </c>
      <c r="M211" s="44"/>
      <c r="N211" s="44"/>
      <c r="O211" t="s">
        <v>654</v>
      </c>
      <c r="P211" t="s">
        <v>654</v>
      </c>
    </row>
    <row r="212" spans="1:28" x14ac:dyDescent="0.2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13"/>
        <v>15.236842105263158</v>
      </c>
      <c r="I212" s="43">
        <f t="shared" si="14"/>
        <v>3.5485188968335035</v>
      </c>
      <c r="J212" s="43">
        <f t="shared" si="15"/>
        <v>25.763157894736842</v>
      </c>
      <c r="K212" s="43" t="str">
        <f t="shared" si="12"/>
        <v>7/34</v>
      </c>
      <c r="L212">
        <v>18</v>
      </c>
      <c r="M212" s="44"/>
      <c r="N212" s="44"/>
      <c r="O212">
        <v>7</v>
      </c>
      <c r="P212">
        <v>34</v>
      </c>
    </row>
    <row r="213" spans="1:28" x14ac:dyDescent="0.2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13"/>
        <v>25.441176470588236</v>
      </c>
      <c r="I213" s="43">
        <f t="shared" si="14"/>
        <v>5.4850982878883965</v>
      </c>
      <c r="J213" s="43">
        <f t="shared" si="15"/>
        <v>27.829411764705881</v>
      </c>
      <c r="K213" s="43" t="str">
        <f t="shared" si="12"/>
        <v>4/25</v>
      </c>
      <c r="L213">
        <v>0</v>
      </c>
      <c r="M213" s="44"/>
      <c r="N213" s="44"/>
      <c r="O213">
        <v>4</v>
      </c>
      <c r="P213">
        <v>25</v>
      </c>
      <c r="S213" s="32"/>
      <c r="T213" s="32"/>
      <c r="U213" s="32"/>
      <c r="V213" s="32"/>
      <c r="W213" s="32"/>
      <c r="X213" s="24"/>
      <c r="Y213" s="24"/>
      <c r="Z213" s="24"/>
      <c r="AA213" s="32"/>
      <c r="AB213" s="32"/>
    </row>
    <row r="214" spans="1:28" x14ac:dyDescent="0.2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13"/>
        <v>-</v>
      </c>
      <c r="I214" s="43" t="str">
        <f t="shared" si="14"/>
        <v>-</v>
      </c>
      <c r="J214" s="43" t="str">
        <f t="shared" si="15"/>
        <v>-</v>
      </c>
      <c r="K214" s="43" t="str">
        <f t="shared" si="12"/>
        <v>-</v>
      </c>
      <c r="L214">
        <v>0</v>
      </c>
      <c r="M214" s="44"/>
      <c r="N214" s="44"/>
      <c r="O214" t="s">
        <v>654</v>
      </c>
      <c r="P214" t="s">
        <v>654</v>
      </c>
    </row>
    <row r="215" spans="1:28" x14ac:dyDescent="0.2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13"/>
        <v>8.6666666666666661</v>
      </c>
      <c r="I215" s="43">
        <f t="shared" si="14"/>
        <v>5</v>
      </c>
      <c r="J215" s="43">
        <f t="shared" si="15"/>
        <v>10.4</v>
      </c>
      <c r="K215" s="43" t="str">
        <f t="shared" si="12"/>
        <v>3/21</v>
      </c>
      <c r="L215" s="24">
        <v>0</v>
      </c>
      <c r="M215" s="46">
        <v>3</v>
      </c>
      <c r="N215" s="46">
        <v>0</v>
      </c>
      <c r="O215" s="24">
        <v>3</v>
      </c>
      <c r="P215" s="24">
        <v>21</v>
      </c>
    </row>
    <row r="216" spans="1:28" x14ac:dyDescent="0.2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13"/>
        <v>-</v>
      </c>
      <c r="I216" s="43">
        <f t="shared" si="14"/>
        <v>11.333333333333334</v>
      </c>
      <c r="J216" s="43" t="str">
        <f t="shared" si="15"/>
        <v>-</v>
      </c>
      <c r="K216" s="43" t="str">
        <f t="shared" si="12"/>
        <v>0/34</v>
      </c>
      <c r="L216" s="24">
        <v>0</v>
      </c>
      <c r="M216" s="46">
        <v>6</v>
      </c>
      <c r="N216" s="46">
        <v>0</v>
      </c>
      <c r="O216" s="24">
        <v>0</v>
      </c>
      <c r="P216" s="24">
        <v>34</v>
      </c>
    </row>
    <row r="217" spans="1:28" x14ac:dyDescent="0.2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13"/>
        <v>-</v>
      </c>
      <c r="I217" s="43" t="str">
        <f t="shared" si="14"/>
        <v>-</v>
      </c>
      <c r="J217" s="43" t="str">
        <f t="shared" si="15"/>
        <v>-</v>
      </c>
      <c r="K217" s="43" t="str">
        <f t="shared" si="12"/>
        <v>-</v>
      </c>
      <c r="L217">
        <v>0</v>
      </c>
      <c r="M217" s="44"/>
      <c r="N217" s="44"/>
      <c r="O217" t="s">
        <v>654</v>
      </c>
      <c r="P217" t="s">
        <v>654</v>
      </c>
    </row>
    <row r="218" spans="1:28" x14ac:dyDescent="0.2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13"/>
        <v>-</v>
      </c>
      <c r="I218" s="43" t="str">
        <f t="shared" si="14"/>
        <v>-</v>
      </c>
      <c r="J218" s="43" t="str">
        <f t="shared" si="15"/>
        <v>-</v>
      </c>
      <c r="K218" s="43" t="str">
        <f t="shared" si="12"/>
        <v>-</v>
      </c>
      <c r="L218">
        <v>0</v>
      </c>
      <c r="M218" s="44"/>
      <c r="N218" s="44"/>
      <c r="O218" t="s">
        <v>654</v>
      </c>
      <c r="P218" t="s">
        <v>654</v>
      </c>
    </row>
    <row r="219" spans="1:28" x14ac:dyDescent="0.2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13"/>
        <v>-</v>
      </c>
      <c r="I219" s="43" t="str">
        <f t="shared" si="14"/>
        <v>-</v>
      </c>
      <c r="J219" s="43" t="str">
        <f t="shared" si="15"/>
        <v>-</v>
      </c>
      <c r="K219" s="43" t="str">
        <f t="shared" si="12"/>
        <v>0/0</v>
      </c>
      <c r="L219" s="24">
        <v>0</v>
      </c>
      <c r="M219" s="46">
        <v>0</v>
      </c>
      <c r="N219" s="46">
        <v>0</v>
      </c>
      <c r="O219" s="24">
        <v>0</v>
      </c>
      <c r="P219" s="24">
        <v>0</v>
      </c>
    </row>
    <row r="220" spans="1:28" x14ac:dyDescent="0.2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13"/>
        <v>-</v>
      </c>
      <c r="I220" s="43" t="str">
        <f t="shared" si="14"/>
        <v>-</v>
      </c>
      <c r="J220" s="43" t="str">
        <f t="shared" si="15"/>
        <v>-</v>
      </c>
      <c r="K220" s="43" t="str">
        <f t="shared" si="12"/>
        <v>-</v>
      </c>
      <c r="L220">
        <v>0</v>
      </c>
      <c r="M220" s="44"/>
      <c r="N220" s="44"/>
      <c r="O220" t="s">
        <v>654</v>
      </c>
      <c r="P220" t="s">
        <v>654</v>
      </c>
    </row>
    <row r="221" spans="1:28" x14ac:dyDescent="0.2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13"/>
        <v>27</v>
      </c>
      <c r="I221" s="43">
        <f t="shared" si="14"/>
        <v>4.6956521739130439</v>
      </c>
      <c r="J221" s="43">
        <f t="shared" si="15"/>
        <v>34.5</v>
      </c>
      <c r="K221" s="43" t="str">
        <f t="shared" si="12"/>
        <v>2/44</v>
      </c>
      <c r="L221">
        <v>0</v>
      </c>
      <c r="M221" s="44"/>
      <c r="N221" s="44"/>
      <c r="O221">
        <v>2</v>
      </c>
      <c r="P221">
        <v>44</v>
      </c>
    </row>
    <row r="222" spans="1:28" x14ac:dyDescent="0.2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13"/>
        <v>12.2</v>
      </c>
      <c r="I222" s="43">
        <f t="shared" si="14"/>
        <v>3.3888888888888888</v>
      </c>
      <c r="J222" s="43">
        <f t="shared" si="15"/>
        <v>21.6</v>
      </c>
      <c r="K222" s="43" t="str">
        <f t="shared" si="12"/>
        <v>3/39</v>
      </c>
      <c r="L222">
        <v>0</v>
      </c>
      <c r="M222" s="44"/>
      <c r="N222" s="44"/>
      <c r="O222">
        <v>3</v>
      </c>
      <c r="P222">
        <v>39</v>
      </c>
    </row>
    <row r="223" spans="1:28" x14ac:dyDescent="0.2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13"/>
        <v>-</v>
      </c>
      <c r="I223" s="43" t="str">
        <f t="shared" si="14"/>
        <v>-</v>
      </c>
      <c r="J223" s="43" t="str">
        <f t="shared" si="15"/>
        <v>-</v>
      </c>
      <c r="K223" s="43" t="str">
        <f t="shared" si="12"/>
        <v>-</v>
      </c>
      <c r="L223">
        <v>0</v>
      </c>
      <c r="M223" s="44"/>
      <c r="N223" s="44"/>
      <c r="O223" t="s">
        <v>654</v>
      </c>
      <c r="P223" t="s">
        <v>654</v>
      </c>
    </row>
    <row r="224" spans="1:28" x14ac:dyDescent="0.2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13"/>
        <v>5.5</v>
      </c>
      <c r="I224" s="43">
        <f t="shared" si="14"/>
        <v>1.8333333333333333</v>
      </c>
      <c r="J224" s="43">
        <f t="shared" si="15"/>
        <v>18</v>
      </c>
      <c r="K224" s="43" t="str">
        <f t="shared" si="12"/>
        <v>2/11</v>
      </c>
      <c r="L224">
        <v>0</v>
      </c>
      <c r="M224" s="44"/>
      <c r="N224" s="44"/>
      <c r="O224">
        <v>2</v>
      </c>
      <c r="P224">
        <v>11</v>
      </c>
    </row>
    <row r="225" spans="1:28" x14ac:dyDescent="0.2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13"/>
        <v>-</v>
      </c>
      <c r="I225" s="43" t="str">
        <f t="shared" si="14"/>
        <v>-</v>
      </c>
      <c r="J225" s="43" t="str">
        <f t="shared" si="15"/>
        <v>-</v>
      </c>
      <c r="K225" s="43" t="str">
        <f t="shared" si="12"/>
        <v>-</v>
      </c>
      <c r="L225">
        <v>0</v>
      </c>
      <c r="M225" s="44"/>
      <c r="N225" s="44"/>
      <c r="O225" t="s">
        <v>654</v>
      </c>
      <c r="P225" t="s">
        <v>654</v>
      </c>
    </row>
    <row r="226" spans="1:28" x14ac:dyDescent="0.2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13"/>
        <v>-</v>
      </c>
      <c r="I226" s="43" t="str">
        <f t="shared" si="14"/>
        <v>-</v>
      </c>
      <c r="J226" s="43" t="str">
        <f t="shared" si="15"/>
        <v>-</v>
      </c>
      <c r="K226" s="43" t="str">
        <f t="shared" si="12"/>
        <v>-</v>
      </c>
      <c r="L226">
        <v>0</v>
      </c>
      <c r="M226" s="44"/>
      <c r="N226" s="44"/>
      <c r="O226" t="s">
        <v>654</v>
      </c>
      <c r="P226" t="s">
        <v>654</v>
      </c>
    </row>
    <row r="227" spans="1:28" x14ac:dyDescent="0.2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13"/>
        <v>-</v>
      </c>
      <c r="I227" s="43">
        <f t="shared" si="14"/>
        <v>13</v>
      </c>
      <c r="J227" s="43" t="str">
        <f t="shared" si="15"/>
        <v>-</v>
      </c>
      <c r="K227" s="43" t="str">
        <f t="shared" si="12"/>
        <v>0/52</v>
      </c>
      <c r="L227">
        <v>0</v>
      </c>
      <c r="M227" s="44"/>
      <c r="N227" s="44"/>
      <c r="O227">
        <v>0</v>
      </c>
      <c r="P227">
        <v>52</v>
      </c>
    </row>
    <row r="228" spans="1:28" x14ac:dyDescent="0.2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13"/>
        <v>-</v>
      </c>
      <c r="I228" s="43" t="str">
        <f t="shared" si="14"/>
        <v>-</v>
      </c>
      <c r="J228" s="43" t="str">
        <f t="shared" si="15"/>
        <v>-</v>
      </c>
      <c r="K228" s="43" t="str">
        <f t="shared" si="12"/>
        <v>-</v>
      </c>
      <c r="L228">
        <v>0</v>
      </c>
      <c r="M228" s="44"/>
      <c r="N228" s="44"/>
      <c r="O228" t="s">
        <v>654</v>
      </c>
      <c r="P228" t="s">
        <v>654</v>
      </c>
    </row>
    <row r="229" spans="1:28" x14ac:dyDescent="0.2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13"/>
        <v>-</v>
      </c>
      <c r="I229" s="43">
        <f t="shared" si="14"/>
        <v>6</v>
      </c>
      <c r="J229" s="43" t="str">
        <f t="shared" si="15"/>
        <v>-</v>
      </c>
      <c r="K229" s="43" t="str">
        <f t="shared" si="12"/>
        <v>0/18</v>
      </c>
      <c r="L229" s="24">
        <v>0</v>
      </c>
      <c r="M229" s="46">
        <v>0</v>
      </c>
      <c r="N229" s="46">
        <v>0</v>
      </c>
      <c r="O229" s="24">
        <v>0</v>
      </c>
      <c r="P229" s="24">
        <v>18</v>
      </c>
    </row>
    <row r="230" spans="1:28" x14ac:dyDescent="0.2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13"/>
        <v>-</v>
      </c>
      <c r="I230" s="43">
        <f t="shared" si="14"/>
        <v>8</v>
      </c>
      <c r="J230" s="43" t="str">
        <f t="shared" si="15"/>
        <v>-</v>
      </c>
      <c r="K230" s="43" t="str">
        <f t="shared" si="12"/>
        <v>0/16</v>
      </c>
      <c r="L230" s="24">
        <v>0</v>
      </c>
      <c r="M230" s="46">
        <v>1</v>
      </c>
      <c r="N230" s="46">
        <v>0</v>
      </c>
      <c r="O230" s="24">
        <v>0</v>
      </c>
      <c r="P230" s="24">
        <v>16</v>
      </c>
    </row>
    <row r="231" spans="1:28" x14ac:dyDescent="0.2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13"/>
        <v>31</v>
      </c>
      <c r="I231" s="43">
        <f t="shared" si="14"/>
        <v>4.7692307692307692</v>
      </c>
      <c r="J231" s="43">
        <f t="shared" si="15"/>
        <v>39</v>
      </c>
      <c r="K231" s="43" t="str">
        <f t="shared" si="12"/>
        <v>2/24</v>
      </c>
      <c r="L231">
        <v>0</v>
      </c>
      <c r="M231" s="44"/>
      <c r="N231" s="44"/>
      <c r="O231">
        <v>2</v>
      </c>
      <c r="P231">
        <v>24</v>
      </c>
    </row>
    <row r="232" spans="1:28" x14ac:dyDescent="0.2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13"/>
        <v>30</v>
      </c>
      <c r="I232" s="43">
        <f t="shared" si="14"/>
        <v>6</v>
      </c>
      <c r="J232" s="43">
        <f t="shared" si="15"/>
        <v>30</v>
      </c>
      <c r="K232" s="43" t="str">
        <f t="shared" si="12"/>
        <v>2/55</v>
      </c>
      <c r="L232" s="24">
        <v>0</v>
      </c>
      <c r="M232" s="46">
        <v>10</v>
      </c>
      <c r="N232" s="46">
        <v>0</v>
      </c>
      <c r="O232" s="24">
        <v>2</v>
      </c>
      <c r="P232" s="24">
        <v>55</v>
      </c>
    </row>
    <row r="233" spans="1:28" x14ac:dyDescent="0.2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13"/>
        <v>44.166666666666664</v>
      </c>
      <c r="I233" s="43">
        <f t="shared" si="14"/>
        <v>5.408163265306122</v>
      </c>
      <c r="J233" s="43">
        <f t="shared" si="15"/>
        <v>49</v>
      </c>
      <c r="K233" s="43" t="str">
        <f t="shared" si="12"/>
        <v>2/27</v>
      </c>
      <c r="L233" s="24">
        <v>0</v>
      </c>
      <c r="M233" s="46">
        <v>26</v>
      </c>
      <c r="N233" s="46">
        <v>7</v>
      </c>
      <c r="O233" s="24">
        <v>2</v>
      </c>
      <c r="P233" s="24">
        <v>27</v>
      </c>
    </row>
    <row r="234" spans="1:28" x14ac:dyDescent="0.2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13"/>
        <v>34.204081632653065</v>
      </c>
      <c r="I234" s="43">
        <f t="shared" si="14"/>
        <v>4.3874345549738223</v>
      </c>
      <c r="J234" s="43">
        <f t="shared" si="15"/>
        <v>46.775510204081634</v>
      </c>
      <c r="K234" s="43" t="str">
        <f t="shared" si="12"/>
        <v>5/27</v>
      </c>
      <c r="L234">
        <v>1</v>
      </c>
      <c r="M234" s="44"/>
      <c r="N234" s="44"/>
      <c r="O234">
        <v>5</v>
      </c>
      <c r="P234">
        <v>27</v>
      </c>
    </row>
    <row r="235" spans="1:28" x14ac:dyDescent="0.2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13"/>
        <v>26.451612903225808</v>
      </c>
      <c r="I235" s="43">
        <f t="shared" si="14"/>
        <v>5.4430799867241948</v>
      </c>
      <c r="J235" s="43">
        <f t="shared" si="15"/>
        <v>29.158064516129034</v>
      </c>
      <c r="K235" s="43" t="str">
        <f t="shared" si="12"/>
        <v>3/20</v>
      </c>
      <c r="L235">
        <v>0</v>
      </c>
      <c r="M235" s="44"/>
      <c r="N235" s="44"/>
      <c r="O235">
        <v>3</v>
      </c>
      <c r="P235">
        <v>20</v>
      </c>
      <c r="S235" s="32"/>
      <c r="T235" s="32" t="s">
        <v>544</v>
      </c>
      <c r="U235" s="32"/>
      <c r="V235" s="32"/>
      <c r="W235" s="32"/>
      <c r="X235" s="24"/>
      <c r="Y235" s="24"/>
      <c r="Z235" s="24"/>
      <c r="AA235" s="32"/>
      <c r="AB235" s="32"/>
    </row>
    <row r="236" spans="1:28" x14ac:dyDescent="0.2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13"/>
        <v>-</v>
      </c>
      <c r="I236" s="43" t="str">
        <f t="shared" si="14"/>
        <v>-</v>
      </c>
      <c r="J236" s="43" t="str">
        <f t="shared" si="15"/>
        <v>-</v>
      </c>
      <c r="K236" s="43" t="str">
        <f t="shared" si="12"/>
        <v>-</v>
      </c>
      <c r="L236">
        <v>0</v>
      </c>
      <c r="M236" s="44"/>
      <c r="N236" s="44"/>
      <c r="O236" t="s">
        <v>654</v>
      </c>
      <c r="P236" t="s">
        <v>654</v>
      </c>
    </row>
    <row r="237" spans="1:28" x14ac:dyDescent="0.2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13"/>
        <v>-</v>
      </c>
      <c r="I237" s="43" t="str">
        <f t="shared" si="14"/>
        <v>-</v>
      </c>
      <c r="J237" s="43" t="str">
        <f t="shared" si="15"/>
        <v>-</v>
      </c>
      <c r="K237" s="43" t="str">
        <f t="shared" si="12"/>
        <v>-</v>
      </c>
      <c r="L237">
        <v>0</v>
      </c>
      <c r="M237" s="44"/>
      <c r="N237" s="44"/>
      <c r="O237" t="s">
        <v>654</v>
      </c>
      <c r="P237" t="s">
        <v>654</v>
      </c>
    </row>
    <row r="238" spans="1:28" x14ac:dyDescent="0.2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13"/>
        <v>29</v>
      </c>
      <c r="I238" s="43">
        <f t="shared" si="14"/>
        <v>4.2962962962962967</v>
      </c>
      <c r="J238" s="43">
        <f t="shared" si="15"/>
        <v>40.5</v>
      </c>
      <c r="K238" s="43" t="str">
        <f t="shared" si="12"/>
        <v>2/26</v>
      </c>
      <c r="L238">
        <v>0</v>
      </c>
      <c r="M238" s="44"/>
      <c r="N238" s="44"/>
      <c r="O238">
        <v>2</v>
      </c>
      <c r="P238">
        <v>26</v>
      </c>
    </row>
    <row r="239" spans="1:28" x14ac:dyDescent="0.2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13"/>
        <v>7</v>
      </c>
      <c r="I239" s="43">
        <f t="shared" si="14"/>
        <v>3.333333333333333</v>
      </c>
      <c r="J239" s="43">
        <f t="shared" si="15"/>
        <v>12.600000000000001</v>
      </c>
      <c r="K239" s="43" t="str">
        <f t="shared" si="12"/>
        <v>1/7</v>
      </c>
      <c r="L239" s="24">
        <v>0</v>
      </c>
      <c r="M239" s="46">
        <v>0</v>
      </c>
      <c r="N239" s="46">
        <v>0</v>
      </c>
      <c r="O239" s="24">
        <v>1</v>
      </c>
      <c r="P239" s="24">
        <v>7</v>
      </c>
    </row>
    <row r="240" spans="1:28" x14ac:dyDescent="0.2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13"/>
        <v>28.833333333333332</v>
      </c>
      <c r="I240" s="43">
        <f t="shared" si="14"/>
        <v>6.0069444444444446</v>
      </c>
      <c r="J240" s="43">
        <f t="shared" si="15"/>
        <v>28.8</v>
      </c>
      <c r="K240" s="43" t="str">
        <f t="shared" si="12"/>
        <v>4/5</v>
      </c>
      <c r="L240">
        <v>0</v>
      </c>
      <c r="M240" s="44"/>
      <c r="N240" s="44"/>
      <c r="O240">
        <v>4</v>
      </c>
      <c r="P240">
        <v>5</v>
      </c>
    </row>
    <row r="241" spans="1:28" x14ac:dyDescent="0.2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13"/>
        <v>35.5</v>
      </c>
      <c r="I241" s="43">
        <f t="shared" si="14"/>
        <v>7.8888888888888893</v>
      </c>
      <c r="J241" s="43">
        <f t="shared" si="15"/>
        <v>27</v>
      </c>
      <c r="K241" s="43" t="str">
        <f t="shared" si="12"/>
        <v>2/30</v>
      </c>
      <c r="L241">
        <v>0</v>
      </c>
      <c r="M241" s="44"/>
      <c r="N241" s="44"/>
      <c r="O241">
        <v>2</v>
      </c>
      <c r="P241">
        <v>30</v>
      </c>
    </row>
    <row r="242" spans="1:28" x14ac:dyDescent="0.2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13"/>
        <v>55</v>
      </c>
      <c r="I242" s="43">
        <f t="shared" si="14"/>
        <v>13.75</v>
      </c>
      <c r="J242" s="43">
        <f t="shared" si="15"/>
        <v>24</v>
      </c>
      <c r="K242" s="43" t="str">
        <f t="shared" si="12"/>
        <v>1/15</v>
      </c>
      <c r="L242">
        <v>0</v>
      </c>
      <c r="M242" s="44"/>
      <c r="N242" s="44"/>
      <c r="O242">
        <v>1</v>
      </c>
      <c r="P242">
        <v>15</v>
      </c>
    </row>
    <row r="243" spans="1:28" x14ac:dyDescent="0.2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13"/>
        <v>77</v>
      </c>
      <c r="I243" s="43">
        <f t="shared" si="14"/>
        <v>6.416666666666667</v>
      </c>
      <c r="J243" s="43">
        <f t="shared" si="15"/>
        <v>72</v>
      </c>
      <c r="K243" s="43" t="str">
        <f t="shared" si="12"/>
        <v>1/19</v>
      </c>
      <c r="L243">
        <v>0</v>
      </c>
      <c r="M243" s="44"/>
      <c r="N243" s="44"/>
      <c r="O243">
        <v>1</v>
      </c>
      <c r="P243">
        <v>19</v>
      </c>
    </row>
    <row r="244" spans="1:28" x14ac:dyDescent="0.2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13"/>
        <v>-</v>
      </c>
      <c r="I244" s="43">
        <f t="shared" si="14"/>
        <v>8.5</v>
      </c>
      <c r="J244" s="43" t="str">
        <f t="shared" si="15"/>
        <v>-</v>
      </c>
      <c r="K244" s="43" t="str">
        <f t="shared" si="12"/>
        <v>0/17</v>
      </c>
      <c r="L244">
        <v>0</v>
      </c>
      <c r="M244" s="44"/>
      <c r="N244" s="44"/>
      <c r="O244">
        <v>0</v>
      </c>
      <c r="P244">
        <v>17</v>
      </c>
    </row>
    <row r="245" spans="1:28" x14ac:dyDescent="0.2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13"/>
        <v>34.333333333333336</v>
      </c>
      <c r="I245" s="43">
        <f t="shared" si="14"/>
        <v>4.8584905660377364</v>
      </c>
      <c r="J245" s="43">
        <f t="shared" si="15"/>
        <v>42.4</v>
      </c>
      <c r="K245" s="43" t="str">
        <f t="shared" si="12"/>
        <v>2/35</v>
      </c>
      <c r="L245">
        <v>0</v>
      </c>
      <c r="M245" s="44">
        <v>20</v>
      </c>
      <c r="N245" s="44">
        <v>2</v>
      </c>
      <c r="O245">
        <v>2</v>
      </c>
      <c r="P245">
        <v>35</v>
      </c>
      <c r="S245" s="32"/>
      <c r="T245" s="32"/>
      <c r="U245" s="32"/>
      <c r="V245" s="32"/>
      <c r="W245" s="32"/>
      <c r="X245" s="24"/>
      <c r="Y245" s="24"/>
      <c r="Z245" s="24"/>
      <c r="AA245" s="32"/>
      <c r="AB245" s="32"/>
    </row>
    <row r="246" spans="1:28" x14ac:dyDescent="0.2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13"/>
        <v>-</v>
      </c>
      <c r="I246" s="43" t="str">
        <f t="shared" si="14"/>
        <v>-</v>
      </c>
      <c r="J246" s="43" t="str">
        <f t="shared" si="15"/>
        <v>-</v>
      </c>
      <c r="K246" s="43" t="str">
        <f t="shared" si="12"/>
        <v>-</v>
      </c>
      <c r="L246">
        <v>0</v>
      </c>
      <c r="M246" s="44"/>
      <c r="N246" s="44"/>
      <c r="O246" t="s">
        <v>654</v>
      </c>
      <c r="P246" t="s">
        <v>654</v>
      </c>
    </row>
    <row r="247" spans="1:28" x14ac:dyDescent="0.2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13"/>
        <v>7.5714285714285712</v>
      </c>
      <c r="I247" s="43">
        <f t="shared" si="14"/>
        <v>6.625</v>
      </c>
      <c r="J247" s="43">
        <f t="shared" si="15"/>
        <v>6.8571428571428568</v>
      </c>
      <c r="K247" s="43" t="str">
        <f t="shared" si="12"/>
        <v>2/5</v>
      </c>
      <c r="L247">
        <v>0</v>
      </c>
      <c r="M247" s="44"/>
      <c r="N247" s="44"/>
      <c r="O247">
        <v>2</v>
      </c>
      <c r="P247">
        <v>5</v>
      </c>
    </row>
    <row r="248" spans="1:28" x14ac:dyDescent="0.2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13"/>
        <v>-</v>
      </c>
      <c r="I248" s="43">
        <f t="shared" si="14"/>
        <v>5.75</v>
      </c>
      <c r="J248" s="43" t="str">
        <f t="shared" si="15"/>
        <v>-</v>
      </c>
      <c r="K248" s="43" t="str">
        <f t="shared" si="12"/>
        <v>0/23</v>
      </c>
      <c r="L248">
        <v>0</v>
      </c>
      <c r="M248" s="44"/>
      <c r="N248" s="44"/>
      <c r="O248">
        <v>0</v>
      </c>
      <c r="P248">
        <v>23</v>
      </c>
    </row>
    <row r="249" spans="1:28" x14ac:dyDescent="0.2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13"/>
        <v>-</v>
      </c>
      <c r="I249" s="43" t="str">
        <f t="shared" si="14"/>
        <v>-</v>
      </c>
      <c r="J249" s="43" t="str">
        <f t="shared" si="15"/>
        <v>-</v>
      </c>
      <c r="K249" s="43" t="str">
        <f t="shared" si="12"/>
        <v>-</v>
      </c>
      <c r="L249">
        <v>0</v>
      </c>
      <c r="M249" s="44"/>
      <c r="N249" s="44"/>
      <c r="O249" t="s">
        <v>654</v>
      </c>
      <c r="P249" t="s">
        <v>654</v>
      </c>
    </row>
    <row r="250" spans="1:28" x14ac:dyDescent="0.2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13"/>
        <v>26</v>
      </c>
      <c r="I250" s="43">
        <f t="shared" si="14"/>
        <v>6.5</v>
      </c>
      <c r="J250" s="43">
        <f t="shared" si="15"/>
        <v>24</v>
      </c>
      <c r="K250" s="43" t="str">
        <f t="shared" si="12"/>
        <v>1/26</v>
      </c>
      <c r="L250">
        <v>0</v>
      </c>
      <c r="M250" s="44"/>
      <c r="N250" s="44"/>
      <c r="O250">
        <v>1</v>
      </c>
      <c r="P250">
        <v>26</v>
      </c>
    </row>
    <row r="251" spans="1:28" x14ac:dyDescent="0.2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13"/>
        <v>12</v>
      </c>
      <c r="I251" s="43">
        <f t="shared" si="14"/>
        <v>3</v>
      </c>
      <c r="J251" s="43">
        <f t="shared" si="15"/>
        <v>24</v>
      </c>
      <c r="K251" s="43" t="str">
        <f t="shared" si="12"/>
        <v>2/34</v>
      </c>
      <c r="L251" s="24">
        <v>0</v>
      </c>
      <c r="M251" s="46">
        <v>5</v>
      </c>
      <c r="N251" s="46">
        <v>0</v>
      </c>
      <c r="O251" s="24">
        <v>2</v>
      </c>
      <c r="P251" s="24">
        <v>34</v>
      </c>
    </row>
    <row r="252" spans="1:28" x14ac:dyDescent="0.2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13"/>
        <v>63.5</v>
      </c>
      <c r="I252" s="43">
        <f t="shared" si="14"/>
        <v>9.0714285714285712</v>
      </c>
      <c r="J252" s="43">
        <f t="shared" si="15"/>
        <v>42</v>
      </c>
      <c r="K252" s="43" t="str">
        <f t="shared" si="12"/>
        <v>2/34</v>
      </c>
      <c r="L252">
        <v>0</v>
      </c>
      <c r="M252" s="44"/>
      <c r="N252" s="44"/>
      <c r="O252">
        <v>2</v>
      </c>
      <c r="P252">
        <v>34</v>
      </c>
    </row>
    <row r="253" spans="1:28" x14ac:dyDescent="0.2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13"/>
        <v>-</v>
      </c>
      <c r="I253" s="43">
        <f t="shared" si="14"/>
        <v>8.5</v>
      </c>
      <c r="J253" s="43" t="str">
        <f t="shared" si="15"/>
        <v>-</v>
      </c>
      <c r="K253" s="43" t="str">
        <f t="shared" si="12"/>
        <v>0/33</v>
      </c>
      <c r="L253">
        <v>0</v>
      </c>
      <c r="M253" s="44"/>
      <c r="N253" s="44"/>
      <c r="O253">
        <v>0</v>
      </c>
      <c r="P253">
        <v>33</v>
      </c>
    </row>
    <row r="254" spans="1:28" x14ac:dyDescent="0.2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13"/>
        <v>-</v>
      </c>
      <c r="I254" s="43" t="str">
        <f t="shared" si="14"/>
        <v>-</v>
      </c>
      <c r="J254" s="43" t="str">
        <f t="shared" si="15"/>
        <v>-</v>
      </c>
      <c r="K254" s="43" t="str">
        <f t="shared" si="12"/>
        <v>-</v>
      </c>
      <c r="L254">
        <v>0</v>
      </c>
      <c r="M254" s="44"/>
      <c r="N254" s="44"/>
      <c r="O254" t="s">
        <v>654</v>
      </c>
      <c r="P254" t="s">
        <v>654</v>
      </c>
    </row>
    <row r="255" spans="1:28" x14ac:dyDescent="0.2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13"/>
        <v>-</v>
      </c>
      <c r="I255" s="43" t="str">
        <f t="shared" si="14"/>
        <v>-</v>
      </c>
      <c r="J255" s="43" t="str">
        <f t="shared" si="15"/>
        <v>-</v>
      </c>
      <c r="K255" s="43" t="str">
        <f t="shared" si="12"/>
        <v>-</v>
      </c>
      <c r="L255">
        <v>0</v>
      </c>
      <c r="M255" s="44"/>
      <c r="N255" s="44"/>
      <c r="O255" t="s">
        <v>654</v>
      </c>
      <c r="P255" t="s">
        <v>654</v>
      </c>
    </row>
    <row r="256" spans="1:28" x14ac:dyDescent="0.2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13"/>
        <v>11.75</v>
      </c>
      <c r="I256" s="43">
        <f t="shared" si="14"/>
        <v>9.4</v>
      </c>
      <c r="J256" s="43">
        <f t="shared" si="15"/>
        <v>7.5</v>
      </c>
      <c r="K256" s="43" t="str">
        <f t="shared" si="12"/>
        <v>2/10</v>
      </c>
      <c r="L256">
        <v>0</v>
      </c>
      <c r="M256" s="44"/>
      <c r="N256" s="44"/>
      <c r="O256">
        <v>2</v>
      </c>
      <c r="P256">
        <v>10</v>
      </c>
    </row>
    <row r="257" spans="1:28" x14ac:dyDescent="0.2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13"/>
        <v>19.850785340314136</v>
      </c>
      <c r="I257" s="43">
        <f t="shared" si="14"/>
        <v>4.2221603563474384</v>
      </c>
      <c r="J257" s="43">
        <f t="shared" si="15"/>
        <v>28.209424083769633</v>
      </c>
      <c r="K257" s="43" t="str">
        <f t="shared" si="12"/>
        <v>8/38</v>
      </c>
      <c r="L257">
        <v>10</v>
      </c>
      <c r="M257" s="44"/>
      <c r="N257" s="44"/>
      <c r="O257">
        <v>8</v>
      </c>
      <c r="P257">
        <v>38</v>
      </c>
    </row>
    <row r="258" spans="1:28" x14ac:dyDescent="0.2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13"/>
        <v>-</v>
      </c>
      <c r="I258" s="43" t="str">
        <f t="shared" si="14"/>
        <v>-</v>
      </c>
      <c r="J258" s="43" t="str">
        <f t="shared" si="15"/>
        <v>-</v>
      </c>
      <c r="K258" s="43" t="str">
        <f t="shared" si="12"/>
        <v>-</v>
      </c>
      <c r="L258">
        <v>0</v>
      </c>
      <c r="M258" s="44"/>
      <c r="N258" s="44"/>
      <c r="O258" t="s">
        <v>654</v>
      </c>
      <c r="P258" t="s">
        <v>654</v>
      </c>
    </row>
    <row r="259" spans="1:28" x14ac:dyDescent="0.2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13"/>
        <v>16.718354430379748</v>
      </c>
      <c r="I259" s="43">
        <f t="shared" si="14"/>
        <v>3.4802371541501977</v>
      </c>
      <c r="J259" s="43">
        <f t="shared" si="15"/>
        <v>28.822784810126581</v>
      </c>
      <c r="K259" s="43" t="str">
        <f t="shared" si="12"/>
        <v>7/46</v>
      </c>
      <c r="L259">
        <v>6</v>
      </c>
      <c r="M259" s="44"/>
      <c r="N259" s="44"/>
      <c r="O259">
        <v>7</v>
      </c>
      <c r="P259">
        <v>46</v>
      </c>
    </row>
    <row r="260" spans="1:28" x14ac:dyDescent="0.2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13"/>
        <v>41.5</v>
      </c>
      <c r="I260" s="43">
        <f t="shared" si="14"/>
        <v>8.3000000000000007</v>
      </c>
      <c r="J260" s="43">
        <f t="shared" si="15"/>
        <v>30</v>
      </c>
      <c r="K260" s="43" t="str">
        <f t="shared" si="12"/>
        <v>2/50</v>
      </c>
      <c r="L260">
        <v>0</v>
      </c>
      <c r="M260" s="44"/>
      <c r="N260" s="44"/>
      <c r="O260">
        <v>2</v>
      </c>
      <c r="P260">
        <v>50</v>
      </c>
    </row>
    <row r="261" spans="1:28" x14ac:dyDescent="0.2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13"/>
        <v>-</v>
      </c>
      <c r="I261" s="43">
        <f t="shared" si="14"/>
        <v>18</v>
      </c>
      <c r="J261" s="43" t="str">
        <f t="shared" si="15"/>
        <v>-</v>
      </c>
      <c r="K261" s="43" t="str">
        <f t="shared" si="12"/>
        <v>0/36</v>
      </c>
      <c r="L261" s="24">
        <v>0</v>
      </c>
      <c r="M261" s="46">
        <v>7</v>
      </c>
      <c r="N261" s="46">
        <v>2</v>
      </c>
      <c r="O261" s="24">
        <v>0</v>
      </c>
      <c r="P261" s="24">
        <v>36</v>
      </c>
    </row>
    <row r="262" spans="1:28" x14ac:dyDescent="0.2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13"/>
        <v>-</v>
      </c>
      <c r="I262" s="43" t="str">
        <f t="shared" si="14"/>
        <v>-</v>
      </c>
      <c r="J262" s="43" t="str">
        <f t="shared" si="15"/>
        <v>-</v>
      </c>
      <c r="K262" s="43" t="str">
        <f t="shared" si="12"/>
        <v>-</v>
      </c>
      <c r="L262">
        <v>0</v>
      </c>
      <c r="M262" s="44"/>
      <c r="N262" s="44"/>
      <c r="O262" t="s">
        <v>654</v>
      </c>
      <c r="P262" t="s">
        <v>654</v>
      </c>
    </row>
    <row r="263" spans="1:28" x14ac:dyDescent="0.2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13"/>
        <v>9.5</v>
      </c>
      <c r="I263" s="43">
        <f t="shared" si="14"/>
        <v>2.7142857142857144</v>
      </c>
      <c r="J263" s="43">
        <f t="shared" si="15"/>
        <v>21</v>
      </c>
      <c r="K263" s="43" t="str">
        <f t="shared" ref="K263:K270" si="16">IF(O263="-", "-", O263&amp;"/"&amp;P263)</f>
        <v>2/19</v>
      </c>
      <c r="L263" s="24">
        <v>0</v>
      </c>
      <c r="M263" s="46">
        <v>1</v>
      </c>
      <c r="N263" s="46">
        <v>0</v>
      </c>
      <c r="O263" s="24">
        <v>2</v>
      </c>
      <c r="P263" s="24">
        <v>19</v>
      </c>
    </row>
    <row r="264" spans="1:28" x14ac:dyDescent="0.2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7">IF(G264=0, "-", SUM(F264/G264))</f>
        <v>-</v>
      </c>
      <c r="I264" s="43" t="str">
        <f t="shared" ref="I264:I270" si="18">IF(F264=0, "-", SUM(F264/D264))</f>
        <v>-</v>
      </c>
      <c r="J264" s="43" t="str">
        <f t="shared" ref="J264:J270" si="19">IF(G264=0, "-", SUM(D264*6/G264))</f>
        <v>-</v>
      </c>
      <c r="K264" s="43" t="str">
        <f t="shared" si="16"/>
        <v>-</v>
      </c>
      <c r="L264">
        <v>0</v>
      </c>
      <c r="M264" s="44"/>
      <c r="N264" s="44"/>
      <c r="O264" t="s">
        <v>654</v>
      </c>
      <c r="P264" t="s">
        <v>654</v>
      </c>
    </row>
    <row r="265" spans="1:28" x14ac:dyDescent="0.2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7"/>
        <v>4.5999999999999996</v>
      </c>
      <c r="I265" s="43">
        <f t="shared" si="18"/>
        <v>3.2857142857142856</v>
      </c>
      <c r="J265" s="43">
        <f t="shared" si="19"/>
        <v>8.4</v>
      </c>
      <c r="K265" s="43" t="str">
        <f t="shared" si="16"/>
        <v>4/18</v>
      </c>
      <c r="L265" s="24">
        <v>0</v>
      </c>
      <c r="M265" s="46">
        <v>3</v>
      </c>
      <c r="N265" s="46">
        <v>0</v>
      </c>
      <c r="O265" s="24">
        <v>4</v>
      </c>
      <c r="P265" s="24">
        <v>18</v>
      </c>
    </row>
    <row r="266" spans="1:28" x14ac:dyDescent="0.2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7"/>
        <v>22.583333333333332</v>
      </c>
      <c r="I266" s="43">
        <f t="shared" si="18"/>
        <v>5.2115384615384617</v>
      </c>
      <c r="J266" s="43">
        <f t="shared" si="19"/>
        <v>26</v>
      </c>
      <c r="K266" s="43" t="str">
        <f t="shared" si="16"/>
        <v>6/32</v>
      </c>
      <c r="L266">
        <v>1</v>
      </c>
      <c r="M266" s="44"/>
      <c r="N266" s="44"/>
      <c r="O266">
        <v>6</v>
      </c>
      <c r="P266">
        <v>32</v>
      </c>
      <c r="S266" s="32"/>
      <c r="T266" s="32"/>
      <c r="U266" s="32"/>
      <c r="V266" s="32"/>
      <c r="W266" s="32"/>
      <c r="X266" s="24"/>
      <c r="Y266" s="24"/>
      <c r="Z266" s="24"/>
      <c r="AA266" s="32"/>
      <c r="AB266" s="32"/>
    </row>
    <row r="267" spans="1:28" x14ac:dyDescent="0.2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7"/>
        <v>-</v>
      </c>
      <c r="I267" s="43" t="str">
        <f t="shared" si="18"/>
        <v>-</v>
      </c>
      <c r="J267" s="43" t="str">
        <f t="shared" si="19"/>
        <v>-</v>
      </c>
      <c r="K267" s="43" t="str">
        <f t="shared" si="16"/>
        <v>-</v>
      </c>
      <c r="L267">
        <v>0</v>
      </c>
      <c r="M267" s="44"/>
      <c r="N267" s="44"/>
      <c r="O267" t="s">
        <v>654</v>
      </c>
      <c r="P267" t="s">
        <v>654</v>
      </c>
    </row>
    <row r="268" spans="1:28" x14ac:dyDescent="0.2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7"/>
        <v>23.222222222222221</v>
      </c>
      <c r="I268" s="43">
        <f t="shared" si="18"/>
        <v>4.75</v>
      </c>
      <c r="J268" s="43">
        <f t="shared" si="19"/>
        <v>29.333333333333332</v>
      </c>
      <c r="K268" s="43" t="str">
        <f t="shared" si="16"/>
        <v>5/27</v>
      </c>
      <c r="L268">
        <v>1</v>
      </c>
      <c r="M268" s="44"/>
      <c r="N268" s="44"/>
      <c r="O268">
        <v>5</v>
      </c>
      <c r="P268">
        <v>27</v>
      </c>
    </row>
    <row r="269" spans="1:28" x14ac:dyDescent="0.2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7"/>
        <v>-</v>
      </c>
      <c r="I269" s="43" t="str">
        <f t="shared" si="18"/>
        <v>-</v>
      </c>
      <c r="J269" s="43" t="str">
        <f t="shared" si="19"/>
        <v>-</v>
      </c>
      <c r="K269" s="43" t="str">
        <f t="shared" si="16"/>
        <v>-</v>
      </c>
      <c r="L269">
        <v>0</v>
      </c>
      <c r="M269" s="44"/>
      <c r="N269" s="44"/>
      <c r="O269" t="s">
        <v>654</v>
      </c>
      <c r="P269" t="s">
        <v>654</v>
      </c>
    </row>
    <row r="270" spans="1:28" x14ac:dyDescent="0.2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7"/>
        <v>-</v>
      </c>
      <c r="I270" s="43">
        <f t="shared" si="18"/>
        <v>9</v>
      </c>
      <c r="J270" s="43" t="str">
        <f t="shared" si="19"/>
        <v>-</v>
      </c>
      <c r="K270" s="43" t="str">
        <f t="shared" si="16"/>
        <v>0/18</v>
      </c>
      <c r="L270">
        <v>0</v>
      </c>
      <c r="M270" s="44"/>
      <c r="N270" s="44"/>
      <c r="O270">
        <v>0</v>
      </c>
      <c r="P270">
        <v>18</v>
      </c>
    </row>
  </sheetData>
  <mergeCells count="1">
    <mergeCell ref="C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P269"/>
  <sheetViews>
    <sheetView workbookViewId="0">
      <selection activeCell="H50" sqref="H50"/>
    </sheetView>
  </sheetViews>
  <sheetFormatPr baseColWidth="10" defaultColWidth="8.83203125" defaultRowHeight="15" x14ac:dyDescent="0.2"/>
  <cols>
    <col min="1" max="1" width="1.6640625" customWidth="1"/>
    <col min="2" max="3" width="16.5" customWidth="1"/>
    <col min="4" max="4" width="4.5" bestFit="1" customWidth="1"/>
    <col min="5" max="5" width="4" bestFit="1" customWidth="1"/>
    <col min="6" max="6" width="7.5" customWidth="1"/>
    <col min="8" max="8" width="11.33203125" customWidth="1"/>
    <col min="9" max="9" width="10.1640625" customWidth="1"/>
  </cols>
  <sheetData>
    <row r="1" spans="1:9" x14ac:dyDescent="0.2">
      <c r="A1" s="39" t="s">
        <v>98</v>
      </c>
      <c r="F1" s="40" t="s">
        <v>549</v>
      </c>
    </row>
    <row r="2" spans="1:9" x14ac:dyDescent="0.2">
      <c r="A2" s="39" t="s">
        <v>278</v>
      </c>
    </row>
    <row r="4" spans="1:9" x14ac:dyDescent="0.2">
      <c r="A4" s="39" t="s">
        <v>550</v>
      </c>
    </row>
    <row r="5" spans="1:9" x14ac:dyDescent="0.2">
      <c r="A5" s="39"/>
    </row>
    <row r="6" spans="1:9" ht="16" x14ac:dyDescent="0.2">
      <c r="D6" s="71" t="s">
        <v>280</v>
      </c>
      <c r="E6" s="71"/>
      <c r="F6" s="71"/>
      <c r="G6" s="71"/>
    </row>
    <row r="7" spans="1:9" x14ac:dyDescent="0.2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659</v>
      </c>
      <c r="I7" s="55" t="s">
        <v>660</v>
      </c>
    </row>
    <row r="8" spans="1:9" x14ac:dyDescent="0.2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x14ac:dyDescent="0.2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x14ac:dyDescent="0.2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x14ac:dyDescent="0.2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x14ac:dyDescent="0.2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6" bestFit="1" customWidth="1"/>
    <col min="2" max="2" width="18.1640625" customWidth="1"/>
    <col min="3" max="3" width="26.1640625" customWidth="1"/>
  </cols>
  <sheetData>
    <row r="1" spans="1:3" x14ac:dyDescent="0.2">
      <c r="A1" t="s">
        <v>281</v>
      </c>
      <c r="B1" t="s">
        <v>552</v>
      </c>
      <c r="C1" t="str">
        <f>IF(ISBLANK(B1),A1,B1)</f>
        <v>Forhad Ahmed</v>
      </c>
    </row>
    <row r="2" spans="1:3" x14ac:dyDescent="0.2">
      <c r="A2" t="s">
        <v>282</v>
      </c>
      <c r="C2" t="str">
        <f t="shared" ref="C2:C65" si="0">IF(ISBLANK(B2),A2,B2)</f>
        <v>A Akash</v>
      </c>
    </row>
    <row r="3" spans="1:3" x14ac:dyDescent="0.2">
      <c r="A3" t="s">
        <v>284</v>
      </c>
      <c r="C3" t="str">
        <f t="shared" si="0"/>
        <v>B Ali</v>
      </c>
    </row>
    <row r="4" spans="1:3" x14ac:dyDescent="0.2">
      <c r="A4" t="s">
        <v>285</v>
      </c>
      <c r="C4" t="str">
        <f t="shared" si="0"/>
        <v>S Ali</v>
      </c>
    </row>
    <row r="5" spans="1:3" x14ac:dyDescent="0.2">
      <c r="A5" t="s">
        <v>286</v>
      </c>
      <c r="C5" t="str">
        <f t="shared" si="0"/>
        <v>S Anaokar</v>
      </c>
    </row>
    <row r="6" spans="1:3" x14ac:dyDescent="0.2">
      <c r="A6" t="s">
        <v>287</v>
      </c>
      <c r="B6" t="s">
        <v>599</v>
      </c>
      <c r="C6" t="str">
        <f t="shared" si="0"/>
        <v>Matthew Ashton</v>
      </c>
    </row>
    <row r="7" spans="1:3" x14ac:dyDescent="0.2">
      <c r="A7" t="s">
        <v>288</v>
      </c>
      <c r="C7" t="str">
        <f t="shared" si="0"/>
        <v>J Baird-Murray</v>
      </c>
    </row>
    <row r="8" spans="1:3" x14ac:dyDescent="0.2">
      <c r="A8" t="s">
        <v>289</v>
      </c>
      <c r="C8" t="str">
        <f t="shared" si="0"/>
        <v>P Baker</v>
      </c>
    </row>
    <row r="9" spans="1:3" x14ac:dyDescent="0.2">
      <c r="A9" t="s">
        <v>290</v>
      </c>
      <c r="C9" t="str">
        <f t="shared" si="0"/>
        <v>D Banger</v>
      </c>
    </row>
    <row r="10" spans="1:3" x14ac:dyDescent="0.2">
      <c r="A10" t="s">
        <v>291</v>
      </c>
      <c r="C10" t="str">
        <f t="shared" si="0"/>
        <v>A Bangotra</v>
      </c>
    </row>
    <row r="11" spans="1:3" x14ac:dyDescent="0.2">
      <c r="A11" t="s">
        <v>292</v>
      </c>
      <c r="C11" t="str">
        <f t="shared" si="0"/>
        <v>B Barker</v>
      </c>
    </row>
    <row r="12" spans="1:3" x14ac:dyDescent="0.2">
      <c r="A12" t="s">
        <v>293</v>
      </c>
      <c r="C12" t="str">
        <f t="shared" si="0"/>
        <v>S Barnes</v>
      </c>
    </row>
    <row r="13" spans="1:3" x14ac:dyDescent="0.2">
      <c r="A13" t="s">
        <v>294</v>
      </c>
      <c r="B13" t="s">
        <v>553</v>
      </c>
      <c r="C13" t="str">
        <f t="shared" si="0"/>
        <v>Adam Barraclough</v>
      </c>
    </row>
    <row r="14" spans="1:3" x14ac:dyDescent="0.2">
      <c r="A14" t="s">
        <v>297</v>
      </c>
      <c r="B14" t="s">
        <v>600</v>
      </c>
      <c r="C14" t="str">
        <f t="shared" si="0"/>
        <v>Rory Barraclough</v>
      </c>
    </row>
    <row r="15" spans="1:3" x14ac:dyDescent="0.2">
      <c r="A15" t="s">
        <v>298</v>
      </c>
      <c r="B15" t="s">
        <v>641</v>
      </c>
      <c r="C15" t="str">
        <f t="shared" si="0"/>
        <v>William Barras</v>
      </c>
    </row>
    <row r="16" spans="1:3" x14ac:dyDescent="0.2">
      <c r="A16" t="s">
        <v>299</v>
      </c>
      <c r="C16" t="str">
        <f t="shared" si="0"/>
        <v>A Barrass</v>
      </c>
    </row>
    <row r="17" spans="1:3" x14ac:dyDescent="0.2">
      <c r="A17" t="s">
        <v>300</v>
      </c>
      <c r="C17" t="str">
        <f t="shared" si="0"/>
        <v>J Barron</v>
      </c>
    </row>
    <row r="18" spans="1:3" x14ac:dyDescent="0.2">
      <c r="A18" t="s">
        <v>301</v>
      </c>
      <c r="C18" t="str">
        <f t="shared" si="0"/>
        <v>H Barry</v>
      </c>
    </row>
    <row r="19" spans="1:3" x14ac:dyDescent="0.2">
      <c r="A19" t="s">
        <v>302</v>
      </c>
      <c r="C19" t="str">
        <f t="shared" si="0"/>
        <v>T Barry</v>
      </c>
    </row>
    <row r="20" spans="1:3" x14ac:dyDescent="0.2">
      <c r="A20" t="s">
        <v>303</v>
      </c>
      <c r="C20" t="str">
        <f t="shared" si="0"/>
        <v>P Basic</v>
      </c>
    </row>
    <row r="21" spans="1:3" x14ac:dyDescent="0.2">
      <c r="A21" t="s">
        <v>79</v>
      </c>
      <c r="B21" t="s">
        <v>554</v>
      </c>
      <c r="C21" t="str">
        <f t="shared" si="0"/>
        <v>Ed Beesley</v>
      </c>
    </row>
    <row r="22" spans="1:3" x14ac:dyDescent="0.2">
      <c r="A22" t="s">
        <v>304</v>
      </c>
      <c r="B22" t="s">
        <v>555</v>
      </c>
      <c r="C22" t="str">
        <f t="shared" si="0"/>
        <v>Julian Bell</v>
      </c>
    </row>
    <row r="23" spans="1:3" x14ac:dyDescent="0.2">
      <c r="A23" t="s">
        <v>305</v>
      </c>
      <c r="C23" t="str">
        <f t="shared" si="0"/>
        <v>? Bennet</v>
      </c>
    </row>
    <row r="24" spans="1:3" x14ac:dyDescent="0.2">
      <c r="A24" t="s">
        <v>306</v>
      </c>
      <c r="B24" t="s">
        <v>556</v>
      </c>
      <c r="C24" t="str">
        <f t="shared" si="0"/>
        <v>Ian Berry</v>
      </c>
    </row>
    <row r="25" spans="1:3" x14ac:dyDescent="0.2">
      <c r="A25" t="s">
        <v>307</v>
      </c>
      <c r="C25" t="str">
        <f t="shared" si="0"/>
        <v>A Bhattacharryya</v>
      </c>
    </row>
    <row r="26" spans="1:3" x14ac:dyDescent="0.2">
      <c r="A26" t="s">
        <v>308</v>
      </c>
      <c r="B26" t="s">
        <v>601</v>
      </c>
      <c r="C26" t="str">
        <f t="shared" si="0"/>
        <v>Raiffe Bidder</v>
      </c>
    </row>
    <row r="27" spans="1:3" x14ac:dyDescent="0.2">
      <c r="A27" t="s">
        <v>309</v>
      </c>
      <c r="C27" t="str">
        <f t="shared" si="0"/>
        <v>E Bird</v>
      </c>
    </row>
    <row r="28" spans="1:3" x14ac:dyDescent="0.2">
      <c r="A28" t="s">
        <v>57</v>
      </c>
      <c r="B28" t="s">
        <v>557</v>
      </c>
      <c r="C28" t="str">
        <f t="shared" si="0"/>
        <v>Matt Bolshaw</v>
      </c>
    </row>
    <row r="29" spans="1:3" x14ac:dyDescent="0.2">
      <c r="A29" s="45" t="s">
        <v>310</v>
      </c>
      <c r="B29" t="s">
        <v>558</v>
      </c>
      <c r="C29" t="str">
        <f t="shared" si="0"/>
        <v>Andrew Boyd</v>
      </c>
    </row>
    <row r="30" spans="1:3" x14ac:dyDescent="0.2">
      <c r="A30" t="s">
        <v>312</v>
      </c>
      <c r="C30" t="str">
        <f t="shared" si="0"/>
        <v>C Bradley</v>
      </c>
    </row>
    <row r="31" spans="1:3" x14ac:dyDescent="0.2">
      <c r="A31" t="s">
        <v>313</v>
      </c>
      <c r="C31" t="str">
        <f t="shared" si="0"/>
        <v>B Breen</v>
      </c>
    </row>
    <row r="32" spans="1:3" x14ac:dyDescent="0.2">
      <c r="A32" t="s">
        <v>314</v>
      </c>
      <c r="B32" t="s">
        <v>602</v>
      </c>
      <c r="C32" t="str">
        <f t="shared" si="0"/>
        <v>Doug Brennan</v>
      </c>
    </row>
    <row r="33" spans="1:3" x14ac:dyDescent="0.2">
      <c r="A33" t="s">
        <v>315</v>
      </c>
      <c r="C33" t="str">
        <f t="shared" si="0"/>
        <v>W Brett</v>
      </c>
    </row>
    <row r="34" spans="1:3" x14ac:dyDescent="0.2">
      <c r="A34" t="s">
        <v>4</v>
      </c>
      <c r="B34" t="s">
        <v>559</v>
      </c>
      <c r="C34" t="str">
        <f t="shared" si="0"/>
        <v>Steve Britto</v>
      </c>
    </row>
    <row r="35" spans="1:3" x14ac:dyDescent="0.2">
      <c r="A35" t="s">
        <v>317</v>
      </c>
      <c r="C35" t="str">
        <f t="shared" si="0"/>
        <v>B Brown</v>
      </c>
    </row>
    <row r="36" spans="1:3" x14ac:dyDescent="0.2">
      <c r="A36" t="s">
        <v>318</v>
      </c>
      <c r="C36" t="str">
        <f t="shared" si="0"/>
        <v>M Brown</v>
      </c>
    </row>
    <row r="37" spans="1:3" x14ac:dyDescent="0.2">
      <c r="A37" t="s">
        <v>319</v>
      </c>
      <c r="C37" t="str">
        <f t="shared" si="0"/>
        <v>P Brown</v>
      </c>
    </row>
    <row r="38" spans="1:3" x14ac:dyDescent="0.2">
      <c r="A38" t="s">
        <v>320</v>
      </c>
      <c r="C38" t="str">
        <f t="shared" si="0"/>
        <v>D Bruce</v>
      </c>
    </row>
    <row r="39" spans="1:3" x14ac:dyDescent="0.2">
      <c r="A39" t="s">
        <v>321</v>
      </c>
      <c r="C39" t="str">
        <f t="shared" si="0"/>
        <v>G Buckley</v>
      </c>
    </row>
    <row r="40" spans="1:3" x14ac:dyDescent="0.2">
      <c r="A40" t="s">
        <v>322</v>
      </c>
      <c r="B40" t="s">
        <v>560</v>
      </c>
      <c r="C40" t="str">
        <f t="shared" si="0"/>
        <v>Richard Buckley</v>
      </c>
    </row>
    <row r="41" spans="1:3" x14ac:dyDescent="0.2">
      <c r="A41" t="s">
        <v>324</v>
      </c>
      <c r="C41" t="str">
        <f t="shared" si="0"/>
        <v>G Buckner</v>
      </c>
    </row>
    <row r="42" spans="1:3" x14ac:dyDescent="0.2">
      <c r="A42" t="s">
        <v>325</v>
      </c>
      <c r="B42" t="s">
        <v>603</v>
      </c>
      <c r="C42" t="str">
        <f t="shared" si="0"/>
        <v>Alex Burriel</v>
      </c>
    </row>
    <row r="43" spans="1:3" x14ac:dyDescent="0.2">
      <c r="A43" t="s">
        <v>326</v>
      </c>
      <c r="B43" t="s">
        <v>604</v>
      </c>
      <c r="C43" t="str">
        <f t="shared" si="0"/>
        <v>Rhys Byrne</v>
      </c>
    </row>
    <row r="44" spans="1:3" x14ac:dyDescent="0.2">
      <c r="A44" t="s">
        <v>327</v>
      </c>
      <c r="C44" t="str">
        <f t="shared" si="0"/>
        <v>M Callanan</v>
      </c>
    </row>
    <row r="45" spans="1:3" x14ac:dyDescent="0.2">
      <c r="A45" t="s">
        <v>328</v>
      </c>
      <c r="B45" t="s">
        <v>605</v>
      </c>
      <c r="C45" t="str">
        <f t="shared" si="0"/>
        <v>Anthony Campbell</v>
      </c>
    </row>
    <row r="46" spans="1:3" x14ac:dyDescent="0.2">
      <c r="A46" t="s">
        <v>329</v>
      </c>
      <c r="C46" t="str">
        <f t="shared" si="0"/>
        <v>J Capel</v>
      </c>
    </row>
    <row r="47" spans="1:3" x14ac:dyDescent="0.2">
      <c r="A47" t="s">
        <v>330</v>
      </c>
      <c r="C47" t="str">
        <f t="shared" si="0"/>
        <v>C Carline</v>
      </c>
    </row>
    <row r="48" spans="1:3" x14ac:dyDescent="0.2">
      <c r="A48" t="s">
        <v>331</v>
      </c>
      <c r="B48" t="s">
        <v>561</v>
      </c>
      <c r="C48" t="str">
        <f t="shared" si="0"/>
        <v>Conor Carson</v>
      </c>
    </row>
    <row r="49" spans="1:3" x14ac:dyDescent="0.2">
      <c r="A49" t="s">
        <v>332</v>
      </c>
      <c r="B49" t="s">
        <v>562</v>
      </c>
      <c r="C49" t="str">
        <f t="shared" si="0"/>
        <v>Simon Carson</v>
      </c>
    </row>
    <row r="50" spans="1:3" x14ac:dyDescent="0.2">
      <c r="A50" t="s">
        <v>333</v>
      </c>
      <c r="C50" t="str">
        <f t="shared" si="0"/>
        <v>T Cawkwell</v>
      </c>
    </row>
    <row r="51" spans="1:3" x14ac:dyDescent="0.2">
      <c r="A51" t="s">
        <v>334</v>
      </c>
      <c r="B51" t="s">
        <v>563</v>
      </c>
      <c r="C51" t="str">
        <f t="shared" si="0"/>
        <v>Kevin Chau</v>
      </c>
    </row>
    <row r="52" spans="1:3" x14ac:dyDescent="0.2">
      <c r="A52" t="s">
        <v>335</v>
      </c>
      <c r="C52" t="str">
        <f t="shared" si="0"/>
        <v>A Chowdhary</v>
      </c>
    </row>
    <row r="53" spans="1:3" x14ac:dyDescent="0.2">
      <c r="A53" t="s">
        <v>336</v>
      </c>
      <c r="C53" t="str">
        <f t="shared" si="0"/>
        <v>C Chowdry</v>
      </c>
    </row>
    <row r="54" spans="1:3" x14ac:dyDescent="0.2">
      <c r="A54" t="s">
        <v>337</v>
      </c>
      <c r="C54" t="str">
        <f t="shared" si="0"/>
        <v>B Clark</v>
      </c>
    </row>
    <row r="55" spans="1:3" x14ac:dyDescent="0.2">
      <c r="A55" t="s">
        <v>338</v>
      </c>
      <c r="B55" t="s">
        <v>564</v>
      </c>
      <c r="C55" t="str">
        <f t="shared" si="0"/>
        <v>Dave Conway</v>
      </c>
    </row>
    <row r="56" spans="1:3" x14ac:dyDescent="0.2">
      <c r="A56" t="s">
        <v>339</v>
      </c>
      <c r="C56" t="str">
        <f t="shared" si="0"/>
        <v>J Cooper</v>
      </c>
    </row>
    <row r="57" spans="1:3" x14ac:dyDescent="0.2">
      <c r="A57" t="s">
        <v>340</v>
      </c>
      <c r="B57" t="s">
        <v>565</v>
      </c>
      <c r="C57" t="str">
        <f t="shared" si="0"/>
        <v>Robert Cox</v>
      </c>
    </row>
    <row r="58" spans="1:3" x14ac:dyDescent="0.2">
      <c r="A58" t="s">
        <v>341</v>
      </c>
      <c r="C58" t="str">
        <f t="shared" si="0"/>
        <v>N Creek</v>
      </c>
    </row>
    <row r="59" spans="1:3" x14ac:dyDescent="0.2">
      <c r="A59" t="s">
        <v>342</v>
      </c>
      <c r="C59" t="str">
        <f t="shared" si="0"/>
        <v>M Crew</v>
      </c>
    </row>
    <row r="60" spans="1:3" x14ac:dyDescent="0.2">
      <c r="A60" t="s">
        <v>343</v>
      </c>
      <c r="C60" t="str">
        <f t="shared" si="0"/>
        <v>V Cruickshank</v>
      </c>
    </row>
    <row r="61" spans="1:3" x14ac:dyDescent="0.2">
      <c r="A61" t="s">
        <v>344</v>
      </c>
      <c r="C61" t="str">
        <f t="shared" si="0"/>
        <v>S Dalton</v>
      </c>
    </row>
    <row r="62" spans="1:3" x14ac:dyDescent="0.2">
      <c r="A62" t="s">
        <v>345</v>
      </c>
      <c r="B62" t="s">
        <v>566</v>
      </c>
      <c r="C62" t="str">
        <f t="shared" si="0"/>
        <v>Dyll Davies</v>
      </c>
    </row>
    <row r="63" spans="1:3" x14ac:dyDescent="0.2">
      <c r="A63" t="s">
        <v>346</v>
      </c>
      <c r="B63" t="s">
        <v>567</v>
      </c>
      <c r="C63" t="str">
        <f t="shared" si="0"/>
        <v>Harry Davies</v>
      </c>
    </row>
    <row r="64" spans="1:3" x14ac:dyDescent="0.2">
      <c r="A64" t="s">
        <v>347</v>
      </c>
      <c r="C64" t="str">
        <f t="shared" si="0"/>
        <v>J Davies</v>
      </c>
    </row>
    <row r="65" spans="1:3" x14ac:dyDescent="0.2">
      <c r="A65" t="s">
        <v>348</v>
      </c>
      <c r="C65" t="str">
        <f t="shared" si="0"/>
        <v>L Derbyshire</v>
      </c>
    </row>
    <row r="66" spans="1:3" x14ac:dyDescent="0.2">
      <c r="A66" t="s">
        <v>349</v>
      </c>
      <c r="C66" t="str">
        <f t="shared" ref="C66:C129" si="1">IF(ISBLANK(B66),A66,B66)</f>
        <v>P Derbyshire</v>
      </c>
    </row>
    <row r="67" spans="1:3" x14ac:dyDescent="0.2">
      <c r="A67" t="s">
        <v>350</v>
      </c>
      <c r="C67" t="str">
        <f t="shared" si="1"/>
        <v>D Diamond</v>
      </c>
    </row>
    <row r="68" spans="1:3" x14ac:dyDescent="0.2">
      <c r="A68" t="s">
        <v>351</v>
      </c>
      <c r="B68" t="s">
        <v>645</v>
      </c>
      <c r="C68" t="str">
        <f t="shared" si="1"/>
        <v>Hamish Dowell</v>
      </c>
    </row>
    <row r="69" spans="1:3" x14ac:dyDescent="0.2">
      <c r="A69" t="s">
        <v>352</v>
      </c>
      <c r="B69" t="s">
        <v>642</v>
      </c>
      <c r="C69" t="str">
        <f t="shared" si="1"/>
        <v>Nicko Dowell</v>
      </c>
    </row>
    <row r="70" spans="1:3" x14ac:dyDescent="0.2">
      <c r="A70" t="s">
        <v>353</v>
      </c>
      <c r="C70" t="str">
        <f t="shared" si="1"/>
        <v>M Dudley</v>
      </c>
    </row>
    <row r="71" spans="1:3" x14ac:dyDescent="0.2">
      <c r="A71" t="s">
        <v>354</v>
      </c>
      <c r="B71" t="s">
        <v>643</v>
      </c>
      <c r="C71" t="str">
        <f t="shared" si="1"/>
        <v>Gordon Dunne</v>
      </c>
    </row>
    <row r="72" spans="1:3" x14ac:dyDescent="0.2">
      <c r="A72" t="s">
        <v>355</v>
      </c>
      <c r="C72" t="str">
        <f t="shared" si="1"/>
        <v>H Ewinger</v>
      </c>
    </row>
    <row r="73" spans="1:3" x14ac:dyDescent="0.2">
      <c r="A73" t="s">
        <v>356</v>
      </c>
      <c r="C73" t="str">
        <f t="shared" si="1"/>
        <v>E Feast</v>
      </c>
    </row>
    <row r="74" spans="1:3" x14ac:dyDescent="0.2">
      <c r="A74" t="s">
        <v>357</v>
      </c>
      <c r="B74" t="s">
        <v>568</v>
      </c>
      <c r="C74" t="str">
        <f t="shared" si="1"/>
        <v>Chris Feeney</v>
      </c>
    </row>
    <row r="75" spans="1:3" x14ac:dyDescent="0.2">
      <c r="A75" t="s">
        <v>358</v>
      </c>
      <c r="C75" t="str">
        <f t="shared" si="1"/>
        <v>P Fenech</v>
      </c>
    </row>
    <row r="76" spans="1:3" x14ac:dyDescent="0.2">
      <c r="A76" t="s">
        <v>359</v>
      </c>
      <c r="C76" t="str">
        <f t="shared" si="1"/>
        <v>T Flavin</v>
      </c>
    </row>
    <row r="77" spans="1:3" x14ac:dyDescent="0.2">
      <c r="A77" t="s">
        <v>360</v>
      </c>
      <c r="C77" t="str">
        <f t="shared" si="1"/>
        <v>S Follows</v>
      </c>
    </row>
    <row r="78" spans="1:3" x14ac:dyDescent="0.2">
      <c r="A78" t="s">
        <v>361</v>
      </c>
      <c r="C78" t="str">
        <f t="shared" si="1"/>
        <v>J Fowler</v>
      </c>
    </row>
    <row r="79" spans="1:3" x14ac:dyDescent="0.2">
      <c r="A79" t="s">
        <v>362</v>
      </c>
      <c r="B79" t="s">
        <v>606</v>
      </c>
      <c r="C79" t="str">
        <f t="shared" si="1"/>
        <v>Sav Gatfield</v>
      </c>
    </row>
    <row r="80" spans="1:3" x14ac:dyDescent="0.2">
      <c r="A80" t="s">
        <v>363</v>
      </c>
      <c r="B80" t="s">
        <v>569</v>
      </c>
      <c r="C80" t="str">
        <f t="shared" si="1"/>
        <v>Peter Garlando</v>
      </c>
    </row>
    <row r="81" spans="1:3" x14ac:dyDescent="0.2">
      <c r="A81" t="s">
        <v>364</v>
      </c>
      <c r="C81" t="str">
        <f t="shared" si="1"/>
        <v>C Gibbons</v>
      </c>
    </row>
    <row r="82" spans="1:3" x14ac:dyDescent="0.2">
      <c r="A82" t="s">
        <v>365</v>
      </c>
      <c r="B82" t="s">
        <v>570</v>
      </c>
      <c r="C82" t="str">
        <f t="shared" si="1"/>
        <v>Simon Gillman</v>
      </c>
    </row>
    <row r="83" spans="1:3" x14ac:dyDescent="0.2">
      <c r="A83" t="s">
        <v>366</v>
      </c>
      <c r="C83" t="str">
        <f t="shared" si="1"/>
        <v>R Gladstone</v>
      </c>
    </row>
    <row r="84" spans="1:3" x14ac:dyDescent="0.2">
      <c r="A84" t="s">
        <v>367</v>
      </c>
      <c r="B84" t="s">
        <v>571</v>
      </c>
      <c r="C84" t="str">
        <f t="shared" si="1"/>
        <v>Patrick Gledhill</v>
      </c>
    </row>
    <row r="85" spans="1:3" x14ac:dyDescent="0.2">
      <c r="A85" t="s">
        <v>368</v>
      </c>
      <c r="B85" t="s">
        <v>572</v>
      </c>
      <c r="C85" t="str">
        <f t="shared" si="1"/>
        <v>Ben Glover</v>
      </c>
    </row>
    <row r="86" spans="1:3" x14ac:dyDescent="0.2">
      <c r="A86" t="s">
        <v>369</v>
      </c>
      <c r="B86" t="s">
        <v>573</v>
      </c>
      <c r="C86" t="str">
        <f t="shared" si="1"/>
        <v>Liam Gray</v>
      </c>
    </row>
    <row r="87" spans="1:3" x14ac:dyDescent="0.2">
      <c r="A87" t="s">
        <v>370</v>
      </c>
      <c r="B87" t="s">
        <v>574</v>
      </c>
      <c r="C87" t="str">
        <f t="shared" si="1"/>
        <v>Joe Green</v>
      </c>
    </row>
    <row r="88" spans="1:3" x14ac:dyDescent="0.2">
      <c r="A88" t="s">
        <v>371</v>
      </c>
      <c r="C88" t="str">
        <f t="shared" si="1"/>
        <v>J Habib</v>
      </c>
    </row>
    <row r="89" spans="1:3" x14ac:dyDescent="0.2">
      <c r="A89" t="s">
        <v>373</v>
      </c>
      <c r="B89" t="s">
        <v>575</v>
      </c>
      <c r="C89" t="str">
        <f t="shared" si="1"/>
        <v>Steve Hamer</v>
      </c>
    </row>
    <row r="90" spans="1:3" x14ac:dyDescent="0.2">
      <c r="A90" t="s">
        <v>374</v>
      </c>
      <c r="C90" t="str">
        <f t="shared" si="1"/>
        <v>A Hargreaves</v>
      </c>
    </row>
    <row r="91" spans="1:3" x14ac:dyDescent="0.2">
      <c r="A91" t="s">
        <v>375</v>
      </c>
      <c r="B91" t="s">
        <v>576</v>
      </c>
      <c r="C91" t="str">
        <f t="shared" si="1"/>
        <v>Julian Harris</v>
      </c>
    </row>
    <row r="92" spans="1:3" x14ac:dyDescent="0.2">
      <c r="A92" t="s">
        <v>376</v>
      </c>
      <c r="C92" t="str">
        <f t="shared" si="1"/>
        <v>D Harvey</v>
      </c>
    </row>
    <row r="93" spans="1:3" x14ac:dyDescent="0.2">
      <c r="A93" t="s">
        <v>377</v>
      </c>
      <c r="B93" t="s">
        <v>577</v>
      </c>
      <c r="C93" t="str">
        <f t="shared" si="1"/>
        <v>Tim Hapgood</v>
      </c>
    </row>
    <row r="94" spans="1:3" x14ac:dyDescent="0.2">
      <c r="A94" t="s">
        <v>378</v>
      </c>
      <c r="B94" t="s">
        <v>578</v>
      </c>
      <c r="C94" t="str">
        <f t="shared" si="1"/>
        <v>Leo Hawkins</v>
      </c>
    </row>
    <row r="95" spans="1:3" x14ac:dyDescent="0.2">
      <c r="A95" t="s">
        <v>379</v>
      </c>
      <c r="C95" t="str">
        <f t="shared" si="1"/>
        <v>J Henderson</v>
      </c>
    </row>
    <row r="96" spans="1:3" x14ac:dyDescent="0.2">
      <c r="A96" t="s">
        <v>380</v>
      </c>
      <c r="B96" t="s">
        <v>607</v>
      </c>
      <c r="C96" t="str">
        <f t="shared" si="1"/>
        <v>Carl Hey</v>
      </c>
    </row>
    <row r="97" spans="1:3" x14ac:dyDescent="0.2">
      <c r="A97" t="s">
        <v>381</v>
      </c>
      <c r="C97" t="str">
        <f t="shared" si="1"/>
        <v>M Hiley</v>
      </c>
    </row>
    <row r="98" spans="1:3" x14ac:dyDescent="0.2">
      <c r="A98" t="s">
        <v>382</v>
      </c>
      <c r="C98" t="str">
        <f t="shared" si="1"/>
        <v>R Hobbs</v>
      </c>
    </row>
    <row r="99" spans="1:3" x14ac:dyDescent="0.2">
      <c r="A99" t="s">
        <v>383</v>
      </c>
      <c r="C99" t="str">
        <f t="shared" si="1"/>
        <v>D Hooper</v>
      </c>
    </row>
    <row r="100" spans="1:3" x14ac:dyDescent="0.2">
      <c r="A100" t="s">
        <v>384</v>
      </c>
      <c r="B100" t="s">
        <v>579</v>
      </c>
      <c r="C100" t="str">
        <f t="shared" si="1"/>
        <v>Scott Hoskin</v>
      </c>
    </row>
    <row r="101" spans="1:3" x14ac:dyDescent="0.2">
      <c r="A101" t="s">
        <v>385</v>
      </c>
      <c r="C101" t="str">
        <f t="shared" si="1"/>
        <v>S Houchin</v>
      </c>
    </row>
    <row r="102" spans="1:3" x14ac:dyDescent="0.2">
      <c r="A102" t="s">
        <v>386</v>
      </c>
      <c r="C102" t="str">
        <f t="shared" si="1"/>
        <v>F Hussain</v>
      </c>
    </row>
    <row r="103" spans="1:3" x14ac:dyDescent="0.2">
      <c r="A103" t="s">
        <v>387</v>
      </c>
      <c r="C103" t="str">
        <f t="shared" si="1"/>
        <v>S Hussain</v>
      </c>
    </row>
    <row r="104" spans="1:3" x14ac:dyDescent="0.2">
      <c r="A104" t="s">
        <v>388</v>
      </c>
      <c r="B104" t="s">
        <v>580</v>
      </c>
      <c r="C104" t="str">
        <f t="shared" si="1"/>
        <v>Ben Hynes</v>
      </c>
    </row>
    <row r="105" spans="1:3" x14ac:dyDescent="0.2">
      <c r="A105" t="s">
        <v>389</v>
      </c>
      <c r="B105" t="s">
        <v>581</v>
      </c>
      <c r="C105" t="str">
        <f t="shared" si="1"/>
        <v>Paul Hynes</v>
      </c>
    </row>
    <row r="106" spans="1:3" x14ac:dyDescent="0.2">
      <c r="A106" t="s">
        <v>390</v>
      </c>
      <c r="C106" t="str">
        <f t="shared" si="1"/>
        <v>P Jack</v>
      </c>
    </row>
    <row r="107" spans="1:3" x14ac:dyDescent="0.2">
      <c r="A107" t="s">
        <v>391</v>
      </c>
      <c r="B107" t="s">
        <v>582</v>
      </c>
      <c r="C107" t="str">
        <f t="shared" si="1"/>
        <v>James Jackson</v>
      </c>
    </row>
    <row r="108" spans="1:3" x14ac:dyDescent="0.2">
      <c r="A108" t="s">
        <v>392</v>
      </c>
      <c r="B108" t="s">
        <v>608</v>
      </c>
      <c r="C108" t="str">
        <f t="shared" si="1"/>
        <v>Luke Jackson</v>
      </c>
    </row>
    <row r="109" spans="1:3" x14ac:dyDescent="0.2">
      <c r="A109" t="s">
        <v>393</v>
      </c>
      <c r="C109" t="str">
        <f t="shared" si="1"/>
        <v>F Jagger</v>
      </c>
    </row>
    <row r="110" spans="1:3" x14ac:dyDescent="0.2">
      <c r="A110" t="s">
        <v>394</v>
      </c>
      <c r="B110" t="s">
        <v>583</v>
      </c>
      <c r="C110" t="str">
        <f t="shared" si="1"/>
        <v>Tom James</v>
      </c>
    </row>
    <row r="111" spans="1:3" x14ac:dyDescent="0.2">
      <c r="A111" t="s">
        <v>395</v>
      </c>
      <c r="C111" t="str">
        <f t="shared" si="1"/>
        <v>? Jarpesh</v>
      </c>
    </row>
    <row r="112" spans="1:3" x14ac:dyDescent="0.2">
      <c r="A112" t="s">
        <v>396</v>
      </c>
      <c r="C112" t="str">
        <f t="shared" si="1"/>
        <v>W Jeans</v>
      </c>
    </row>
    <row r="113" spans="1:3" x14ac:dyDescent="0.2">
      <c r="A113" t="s">
        <v>397</v>
      </c>
      <c r="C113" t="str">
        <f t="shared" si="1"/>
        <v>T Jeffcott</v>
      </c>
    </row>
    <row r="114" spans="1:3" x14ac:dyDescent="0.2">
      <c r="A114" t="s">
        <v>398</v>
      </c>
      <c r="C114" t="str">
        <f t="shared" si="1"/>
        <v>M Johnston</v>
      </c>
    </row>
    <row r="115" spans="1:3" x14ac:dyDescent="0.2">
      <c r="A115" t="s">
        <v>399</v>
      </c>
      <c r="C115" t="str">
        <f t="shared" si="1"/>
        <v>A Jones</v>
      </c>
    </row>
    <row r="116" spans="1:3" x14ac:dyDescent="0.2">
      <c r="A116" t="s">
        <v>400</v>
      </c>
      <c r="B116" t="s">
        <v>609</v>
      </c>
      <c r="C116" t="str">
        <f t="shared" si="1"/>
        <v>Ben Jones</v>
      </c>
    </row>
    <row r="117" spans="1:3" x14ac:dyDescent="0.2">
      <c r="A117" t="s">
        <v>401</v>
      </c>
      <c r="C117" t="str">
        <f t="shared" si="1"/>
        <v>G Jones</v>
      </c>
    </row>
    <row r="118" spans="1:3" x14ac:dyDescent="0.2">
      <c r="A118" t="s">
        <v>33</v>
      </c>
      <c r="B118" t="s">
        <v>584</v>
      </c>
      <c r="C118" t="str">
        <f t="shared" si="1"/>
        <v>Matt Jones</v>
      </c>
    </row>
    <row r="119" spans="1:3" x14ac:dyDescent="0.2">
      <c r="A119" t="s">
        <v>402</v>
      </c>
      <c r="B119" t="s">
        <v>610</v>
      </c>
      <c r="C119" t="str">
        <f t="shared" si="1"/>
        <v>Sid Kalita</v>
      </c>
    </row>
    <row r="120" spans="1:3" x14ac:dyDescent="0.2">
      <c r="A120" t="s">
        <v>403</v>
      </c>
      <c r="B120" t="s">
        <v>585</v>
      </c>
      <c r="C120" t="str">
        <f t="shared" si="1"/>
        <v>Robert Keogh</v>
      </c>
    </row>
    <row r="121" spans="1:3" x14ac:dyDescent="0.2">
      <c r="A121" t="s">
        <v>404</v>
      </c>
      <c r="B121" t="s">
        <v>586</v>
      </c>
      <c r="C121" t="str">
        <f t="shared" si="1"/>
        <v>Nasser Khan</v>
      </c>
    </row>
    <row r="122" spans="1:3" x14ac:dyDescent="0.2">
      <c r="A122" t="s">
        <v>405</v>
      </c>
      <c r="C122" t="str">
        <f t="shared" si="1"/>
        <v>H Kibble</v>
      </c>
    </row>
    <row r="123" spans="1:3" x14ac:dyDescent="0.2">
      <c r="A123" t="s">
        <v>406</v>
      </c>
      <c r="C123" t="str">
        <f t="shared" si="1"/>
        <v>M King</v>
      </c>
    </row>
    <row r="124" spans="1:3" x14ac:dyDescent="0.2">
      <c r="A124" t="s">
        <v>407</v>
      </c>
      <c r="C124" t="str">
        <f t="shared" si="1"/>
        <v>D Kingston</v>
      </c>
    </row>
    <row r="125" spans="1:3" x14ac:dyDescent="0.2">
      <c r="A125" t="s">
        <v>408</v>
      </c>
      <c r="C125" t="str">
        <f t="shared" si="1"/>
        <v>J Kirwan</v>
      </c>
    </row>
    <row r="126" spans="1:3" x14ac:dyDescent="0.2">
      <c r="A126" t="s">
        <v>409</v>
      </c>
      <c r="C126" t="str">
        <f t="shared" si="1"/>
        <v>S Kripalani</v>
      </c>
    </row>
    <row r="127" spans="1:3" x14ac:dyDescent="0.2">
      <c r="A127" t="s">
        <v>75</v>
      </c>
      <c r="B127" t="s">
        <v>587</v>
      </c>
      <c r="C127" t="str">
        <f t="shared" si="1"/>
        <v>Bala Krishna</v>
      </c>
    </row>
    <row r="128" spans="1:3" x14ac:dyDescent="0.2">
      <c r="A128" t="s">
        <v>410</v>
      </c>
      <c r="B128" t="s">
        <v>611</v>
      </c>
      <c r="C128" t="str">
        <f t="shared" si="1"/>
        <v>Arvind Kumar</v>
      </c>
    </row>
    <row r="129" spans="1:3" x14ac:dyDescent="0.2">
      <c r="A129" t="s">
        <v>411</v>
      </c>
      <c r="C129" t="str">
        <f t="shared" si="1"/>
        <v>M Lachmann</v>
      </c>
    </row>
    <row r="130" spans="1:3" x14ac:dyDescent="0.2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">
      <c r="A131" t="s">
        <v>413</v>
      </c>
      <c r="C131" t="str">
        <f t="shared" si="2"/>
        <v>G Le Grange</v>
      </c>
    </row>
    <row r="132" spans="1:3" x14ac:dyDescent="0.2">
      <c r="A132" t="s">
        <v>414</v>
      </c>
      <c r="B132" t="s">
        <v>589</v>
      </c>
      <c r="C132" t="str">
        <f t="shared" si="2"/>
        <v>Piran Legg</v>
      </c>
    </row>
    <row r="133" spans="1:3" x14ac:dyDescent="0.2">
      <c r="A133" t="s">
        <v>415</v>
      </c>
      <c r="C133" t="str">
        <f t="shared" si="2"/>
        <v>J Lewen</v>
      </c>
    </row>
    <row r="134" spans="1:3" x14ac:dyDescent="0.2">
      <c r="A134" t="s">
        <v>416</v>
      </c>
      <c r="C134" t="str">
        <f t="shared" si="2"/>
        <v>H Lewis</v>
      </c>
    </row>
    <row r="135" spans="1:3" x14ac:dyDescent="0.2">
      <c r="A135" t="s">
        <v>417</v>
      </c>
      <c r="B135" t="s">
        <v>590</v>
      </c>
      <c r="C135" t="str">
        <f t="shared" si="2"/>
        <v>Chris Lilford</v>
      </c>
    </row>
    <row r="136" spans="1:3" x14ac:dyDescent="0.2">
      <c r="A136" t="s">
        <v>419</v>
      </c>
      <c r="C136" t="str">
        <f t="shared" si="2"/>
        <v>J Lloyd</v>
      </c>
    </row>
    <row r="137" spans="1:3" x14ac:dyDescent="0.2">
      <c r="A137" t="s">
        <v>94</v>
      </c>
      <c r="B137" t="s">
        <v>591</v>
      </c>
      <c r="C137" t="str">
        <f t="shared" si="2"/>
        <v>Tom Lockhart</v>
      </c>
    </row>
    <row r="138" spans="1:3" x14ac:dyDescent="0.2">
      <c r="A138" t="s">
        <v>83</v>
      </c>
      <c r="B138" t="s">
        <v>592</v>
      </c>
      <c r="C138" t="str">
        <f t="shared" si="2"/>
        <v>Tom Lonnen</v>
      </c>
    </row>
    <row r="139" spans="1:3" x14ac:dyDescent="0.2">
      <c r="A139" t="s">
        <v>421</v>
      </c>
      <c r="B139" t="s">
        <v>593</v>
      </c>
      <c r="C139" t="str">
        <f t="shared" si="2"/>
        <v>Ross Lonsdale</v>
      </c>
    </row>
    <row r="140" spans="1:3" x14ac:dyDescent="0.2">
      <c r="A140" t="s">
        <v>422</v>
      </c>
      <c r="C140" t="str">
        <f t="shared" si="2"/>
        <v>D Machine</v>
      </c>
    </row>
    <row r="141" spans="1:3" x14ac:dyDescent="0.2">
      <c r="A141" t="s">
        <v>423</v>
      </c>
      <c r="B141" t="s">
        <v>612</v>
      </c>
      <c r="C141" t="str">
        <f t="shared" si="2"/>
        <v>Christian Maclaren</v>
      </c>
    </row>
    <row r="142" spans="1:3" x14ac:dyDescent="0.2">
      <c r="A142" t="s">
        <v>424</v>
      </c>
      <c r="C142" t="str">
        <f t="shared" si="2"/>
        <v>N Macrides</v>
      </c>
    </row>
    <row r="143" spans="1:3" x14ac:dyDescent="0.2">
      <c r="A143" t="s">
        <v>425</v>
      </c>
      <c r="C143" t="str">
        <f t="shared" si="2"/>
        <v>R Madabushi</v>
      </c>
    </row>
    <row r="144" spans="1:3" x14ac:dyDescent="0.2">
      <c r="A144" t="s">
        <v>426</v>
      </c>
      <c r="B144" t="s">
        <v>613</v>
      </c>
      <c r="C144" t="str">
        <f t="shared" si="2"/>
        <v>Harry Madley</v>
      </c>
    </row>
    <row r="145" spans="1:3" x14ac:dyDescent="0.2">
      <c r="A145" t="s">
        <v>427</v>
      </c>
      <c r="C145" t="str">
        <f t="shared" si="2"/>
        <v>M Magill</v>
      </c>
    </row>
    <row r="146" spans="1:3" x14ac:dyDescent="0.2">
      <c r="A146" t="s">
        <v>428</v>
      </c>
      <c r="C146" t="str">
        <f t="shared" si="2"/>
        <v>C Maharaj</v>
      </c>
    </row>
    <row r="147" spans="1:3" x14ac:dyDescent="0.2">
      <c r="A147" t="s">
        <v>429</v>
      </c>
      <c r="C147" t="str">
        <f t="shared" si="2"/>
        <v>B Marshall</v>
      </c>
    </row>
    <row r="148" spans="1:3" x14ac:dyDescent="0.2">
      <c r="A148" t="s">
        <v>430</v>
      </c>
      <c r="C148" t="str">
        <f t="shared" si="2"/>
        <v>K McEvoy</v>
      </c>
    </row>
    <row r="149" spans="1:3" x14ac:dyDescent="0.2">
      <c r="A149" t="s">
        <v>431</v>
      </c>
      <c r="C149" t="str">
        <f t="shared" si="2"/>
        <v>B McGhee</v>
      </c>
    </row>
    <row r="150" spans="1:3" x14ac:dyDescent="0.2">
      <c r="A150" t="s">
        <v>432</v>
      </c>
      <c r="C150" t="str">
        <f t="shared" si="2"/>
        <v>R McHarg</v>
      </c>
    </row>
    <row r="151" spans="1:3" x14ac:dyDescent="0.2">
      <c r="A151" t="s">
        <v>433</v>
      </c>
      <c r="C151" t="str">
        <f t="shared" si="2"/>
        <v>J McHugh</v>
      </c>
    </row>
    <row r="152" spans="1:3" x14ac:dyDescent="0.2">
      <c r="A152" t="s">
        <v>434</v>
      </c>
      <c r="C152" t="str">
        <f t="shared" si="2"/>
        <v>C McNee</v>
      </c>
    </row>
    <row r="153" spans="1:3" x14ac:dyDescent="0.2">
      <c r="A153" t="s">
        <v>435</v>
      </c>
      <c r="C153" t="str">
        <f t="shared" si="2"/>
        <v>J Meade</v>
      </c>
    </row>
    <row r="154" spans="1:3" x14ac:dyDescent="0.2">
      <c r="A154" t="s">
        <v>546</v>
      </c>
      <c r="C154" t="str">
        <f t="shared" si="2"/>
        <v>? Meager</v>
      </c>
    </row>
    <row r="155" spans="1:3" x14ac:dyDescent="0.2">
      <c r="A155" t="s">
        <v>436</v>
      </c>
      <c r="B155" t="s">
        <v>640</v>
      </c>
      <c r="C155" t="str">
        <f t="shared" si="2"/>
        <v>Dan Meek</v>
      </c>
    </row>
    <row r="156" spans="1:3" x14ac:dyDescent="0.2">
      <c r="A156" t="s">
        <v>437</v>
      </c>
      <c r="B156" t="s">
        <v>594</v>
      </c>
      <c r="C156" t="str">
        <f t="shared" si="2"/>
        <v>Freddie Mills</v>
      </c>
    </row>
    <row r="157" spans="1:3" x14ac:dyDescent="0.2">
      <c r="A157" t="s">
        <v>438</v>
      </c>
      <c r="C157" t="str">
        <f t="shared" si="2"/>
        <v>M Mittal</v>
      </c>
    </row>
    <row r="158" spans="1:3" x14ac:dyDescent="0.2">
      <c r="A158" t="s">
        <v>439</v>
      </c>
      <c r="B158" t="s">
        <v>614</v>
      </c>
      <c r="C158" t="str">
        <f t="shared" si="2"/>
        <v>Aruran Morgan</v>
      </c>
    </row>
    <row r="159" spans="1:3" x14ac:dyDescent="0.2">
      <c r="A159" t="s">
        <v>440</v>
      </c>
      <c r="C159" t="str">
        <f t="shared" si="2"/>
        <v>J Murphy</v>
      </c>
    </row>
    <row r="160" spans="1:3" x14ac:dyDescent="0.2">
      <c r="A160" t="s">
        <v>441</v>
      </c>
      <c r="C160" t="str">
        <f t="shared" si="2"/>
        <v>N Murphy</v>
      </c>
    </row>
    <row r="161" spans="1:3" x14ac:dyDescent="0.2">
      <c r="A161" t="s">
        <v>547</v>
      </c>
      <c r="C161" t="str">
        <f t="shared" si="2"/>
        <v>? Murphy</v>
      </c>
    </row>
    <row r="162" spans="1:3" x14ac:dyDescent="0.2">
      <c r="A162" t="s">
        <v>442</v>
      </c>
      <c r="C162" t="str">
        <f t="shared" si="2"/>
        <v>D Murray</v>
      </c>
    </row>
    <row r="163" spans="1:3" x14ac:dyDescent="0.2">
      <c r="A163" t="s">
        <v>443</v>
      </c>
      <c r="C163" t="str">
        <f t="shared" si="2"/>
        <v>R Nair</v>
      </c>
    </row>
    <row r="164" spans="1:3" x14ac:dyDescent="0.2">
      <c r="A164" t="s">
        <v>444</v>
      </c>
      <c r="C164" t="str">
        <f t="shared" si="2"/>
        <v>K Nasir</v>
      </c>
    </row>
    <row r="165" spans="1:3" x14ac:dyDescent="0.2">
      <c r="A165" t="s">
        <v>445</v>
      </c>
      <c r="C165" t="str">
        <f t="shared" si="2"/>
        <v>R Nataraju</v>
      </c>
    </row>
    <row r="166" spans="1:3" x14ac:dyDescent="0.2">
      <c r="A166" t="s">
        <v>446</v>
      </c>
      <c r="C166" t="str">
        <f t="shared" si="2"/>
        <v>A Nicholls</v>
      </c>
    </row>
    <row r="167" spans="1:3" x14ac:dyDescent="0.2">
      <c r="A167" t="s">
        <v>447</v>
      </c>
      <c r="C167" t="str">
        <f t="shared" si="2"/>
        <v>B Nicholls</v>
      </c>
    </row>
    <row r="168" spans="1:3" x14ac:dyDescent="0.2">
      <c r="A168" t="s">
        <v>448</v>
      </c>
      <c r="C168" t="str">
        <f t="shared" si="2"/>
        <v>J O'Hara</v>
      </c>
    </row>
    <row r="169" spans="1:3" x14ac:dyDescent="0.2">
      <c r="A169" t="s">
        <v>449</v>
      </c>
      <c r="C169" t="str">
        <f t="shared" si="2"/>
        <v>T Orr</v>
      </c>
    </row>
    <row r="170" spans="1:3" x14ac:dyDescent="0.2">
      <c r="A170" t="s">
        <v>450</v>
      </c>
      <c r="B170" t="s">
        <v>615</v>
      </c>
      <c r="C170" t="str">
        <f t="shared" si="2"/>
        <v>Zain O'Sullivan</v>
      </c>
    </row>
    <row r="171" spans="1:3" x14ac:dyDescent="0.2">
      <c r="A171" t="s">
        <v>91</v>
      </c>
      <c r="B171" t="s">
        <v>595</v>
      </c>
      <c r="C171" t="str">
        <f t="shared" si="2"/>
        <v>Chris Ovens</v>
      </c>
    </row>
    <row r="172" spans="1:3" x14ac:dyDescent="0.2">
      <c r="A172" t="s">
        <v>451</v>
      </c>
      <c r="C172" t="str">
        <f t="shared" si="2"/>
        <v>M Owen</v>
      </c>
    </row>
    <row r="173" spans="1:3" x14ac:dyDescent="0.2">
      <c r="A173" t="s">
        <v>452</v>
      </c>
      <c r="C173" t="str">
        <f t="shared" si="2"/>
        <v>T Oxenham</v>
      </c>
    </row>
    <row r="174" spans="1:3" x14ac:dyDescent="0.2">
      <c r="A174" t="s">
        <v>453</v>
      </c>
      <c r="C174" t="str">
        <f t="shared" si="2"/>
        <v>N Palmer</v>
      </c>
    </row>
    <row r="175" spans="1:3" x14ac:dyDescent="0.2">
      <c r="A175" t="s">
        <v>454</v>
      </c>
      <c r="C175" t="str">
        <f t="shared" si="2"/>
        <v>S Pande</v>
      </c>
    </row>
    <row r="176" spans="1:3" x14ac:dyDescent="0.2">
      <c r="A176" t="s">
        <v>455</v>
      </c>
      <c r="C176" t="str">
        <f t="shared" si="2"/>
        <v>R Paramo</v>
      </c>
    </row>
    <row r="177" spans="1:3" x14ac:dyDescent="0.2">
      <c r="A177" t="s">
        <v>456</v>
      </c>
      <c r="B177" t="s">
        <v>596</v>
      </c>
      <c r="C177" t="str">
        <f t="shared" si="2"/>
        <v>Leon Parks</v>
      </c>
    </row>
    <row r="178" spans="1:3" x14ac:dyDescent="0.2">
      <c r="A178" t="s">
        <v>457</v>
      </c>
      <c r="C178" t="str">
        <f t="shared" si="2"/>
        <v>H Parnell</v>
      </c>
    </row>
    <row r="179" spans="1:3" x14ac:dyDescent="0.2">
      <c r="A179" t="s">
        <v>458</v>
      </c>
      <c r="C179" t="str">
        <f t="shared" si="2"/>
        <v>N Paropkari</v>
      </c>
    </row>
    <row r="180" spans="1:3" x14ac:dyDescent="0.2">
      <c r="A180" t="s">
        <v>459</v>
      </c>
      <c r="C180" t="str">
        <f t="shared" si="2"/>
        <v>L Patel</v>
      </c>
    </row>
    <row r="181" spans="1:3" x14ac:dyDescent="0.2">
      <c r="A181" t="s">
        <v>460</v>
      </c>
      <c r="C181" t="str">
        <f t="shared" si="2"/>
        <v>N Patel</v>
      </c>
    </row>
    <row r="182" spans="1:3" x14ac:dyDescent="0.2">
      <c r="A182" t="s">
        <v>461</v>
      </c>
      <c r="C182" t="str">
        <f t="shared" si="2"/>
        <v>S Patel</v>
      </c>
    </row>
    <row r="183" spans="1:3" x14ac:dyDescent="0.2">
      <c r="A183" t="s">
        <v>462</v>
      </c>
      <c r="B183" t="s">
        <v>616</v>
      </c>
      <c r="C183" t="str">
        <f t="shared" si="2"/>
        <v>Ashish Paul</v>
      </c>
    </row>
    <row r="184" spans="1:3" x14ac:dyDescent="0.2">
      <c r="A184" t="s">
        <v>463</v>
      </c>
      <c r="C184" t="str">
        <f t="shared" si="2"/>
        <v>C Penton</v>
      </c>
    </row>
    <row r="185" spans="1:3" x14ac:dyDescent="0.2">
      <c r="A185" t="s">
        <v>464</v>
      </c>
      <c r="C185" t="str">
        <f t="shared" si="2"/>
        <v>E Perry</v>
      </c>
    </row>
    <row r="186" spans="1:3" x14ac:dyDescent="0.2">
      <c r="A186" t="s">
        <v>465</v>
      </c>
      <c r="C186" t="str">
        <f t="shared" si="2"/>
        <v>P Peters</v>
      </c>
    </row>
    <row r="187" spans="1:3" x14ac:dyDescent="0.2">
      <c r="A187" t="s">
        <v>466</v>
      </c>
      <c r="C187" t="str">
        <f t="shared" si="2"/>
        <v>R Phillips</v>
      </c>
    </row>
    <row r="188" spans="1:3" x14ac:dyDescent="0.2">
      <c r="A188" t="s">
        <v>467</v>
      </c>
      <c r="C188" t="str">
        <f t="shared" si="2"/>
        <v>D Pinnock</v>
      </c>
    </row>
    <row r="189" spans="1:3" x14ac:dyDescent="0.2">
      <c r="A189" t="s">
        <v>468</v>
      </c>
      <c r="B189" t="s">
        <v>597</v>
      </c>
      <c r="C189" t="str">
        <f t="shared" si="2"/>
        <v>Ed Pizii</v>
      </c>
    </row>
    <row r="190" spans="1:3" x14ac:dyDescent="0.2">
      <c r="A190" t="s">
        <v>470</v>
      </c>
      <c r="C190" t="str">
        <f t="shared" si="2"/>
        <v>C Ponnaganti</v>
      </c>
    </row>
    <row r="191" spans="1:3" x14ac:dyDescent="0.2">
      <c r="A191" t="s">
        <v>471</v>
      </c>
      <c r="C191" t="str">
        <f t="shared" si="2"/>
        <v>S Poole</v>
      </c>
    </row>
    <row r="192" spans="1:3" x14ac:dyDescent="0.2">
      <c r="A192" t="s">
        <v>472</v>
      </c>
      <c r="C192" t="str">
        <f t="shared" si="2"/>
        <v>A Pratten</v>
      </c>
    </row>
    <row r="193" spans="1:3" x14ac:dyDescent="0.2">
      <c r="A193" t="s">
        <v>473</v>
      </c>
      <c r="B193" t="s">
        <v>598</v>
      </c>
      <c r="C193" t="str">
        <f t="shared" si="2"/>
        <v>Ajit Prasad</v>
      </c>
    </row>
    <row r="194" spans="1:3" x14ac:dyDescent="0.2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">
      <c r="A195" t="s">
        <v>474</v>
      </c>
      <c r="C195" t="str">
        <f t="shared" si="3"/>
        <v>T Pring</v>
      </c>
    </row>
    <row r="196" spans="1:3" x14ac:dyDescent="0.2">
      <c r="A196" t="s">
        <v>475</v>
      </c>
      <c r="C196" t="str">
        <f t="shared" si="3"/>
        <v>S Raghavan</v>
      </c>
    </row>
    <row r="197" spans="1:3" x14ac:dyDescent="0.2">
      <c r="A197" t="s">
        <v>476</v>
      </c>
      <c r="C197" t="str">
        <f t="shared" si="3"/>
        <v>V Raman</v>
      </c>
    </row>
    <row r="198" spans="1:3" x14ac:dyDescent="0.2">
      <c r="A198" t="s">
        <v>477</v>
      </c>
      <c r="C198" t="str">
        <f t="shared" si="3"/>
        <v>? Ranjan</v>
      </c>
    </row>
    <row r="199" spans="1:3" x14ac:dyDescent="0.2">
      <c r="A199" t="s">
        <v>478</v>
      </c>
      <c r="C199" t="str">
        <f t="shared" si="3"/>
        <v>N Rashid</v>
      </c>
    </row>
    <row r="200" spans="1:3" x14ac:dyDescent="0.2">
      <c r="A200" t="s">
        <v>479</v>
      </c>
      <c r="C200" t="str">
        <f t="shared" si="3"/>
        <v>A Ratyna</v>
      </c>
    </row>
    <row r="201" spans="1:3" x14ac:dyDescent="0.2">
      <c r="A201" t="s">
        <v>480</v>
      </c>
      <c r="C201" t="str">
        <f t="shared" si="3"/>
        <v>A Reed</v>
      </c>
    </row>
    <row r="202" spans="1:3" x14ac:dyDescent="0.2">
      <c r="A202" t="s">
        <v>481</v>
      </c>
      <c r="C202" t="str">
        <f t="shared" si="3"/>
        <v>E Reed</v>
      </c>
    </row>
    <row r="203" spans="1:3" x14ac:dyDescent="0.2">
      <c r="A203" t="s">
        <v>482</v>
      </c>
      <c r="C203" t="str">
        <f t="shared" si="3"/>
        <v>M Rees</v>
      </c>
    </row>
    <row r="204" spans="1:3" x14ac:dyDescent="0.2">
      <c r="A204" t="s">
        <v>483</v>
      </c>
      <c r="C204" t="str">
        <f t="shared" si="3"/>
        <v>I Reham</v>
      </c>
    </row>
    <row r="205" spans="1:3" x14ac:dyDescent="0.2">
      <c r="A205" t="s">
        <v>484</v>
      </c>
      <c r="C205" t="str">
        <f t="shared" si="3"/>
        <v>R Richardson</v>
      </c>
    </row>
    <row r="206" spans="1:3" x14ac:dyDescent="0.2">
      <c r="A206" t="s">
        <v>485</v>
      </c>
      <c r="B206" t="s">
        <v>618</v>
      </c>
      <c r="C206" t="str">
        <f t="shared" si="3"/>
        <v>Matt Ridgway</v>
      </c>
    </row>
    <row r="207" spans="1:3" x14ac:dyDescent="0.2">
      <c r="A207" t="s">
        <v>486</v>
      </c>
      <c r="B207" t="s">
        <v>619</v>
      </c>
      <c r="C207" t="str">
        <f t="shared" si="3"/>
        <v>Nick Ridgway</v>
      </c>
    </row>
    <row r="208" spans="1:3" x14ac:dyDescent="0.2">
      <c r="A208" t="s">
        <v>487</v>
      </c>
      <c r="C208" t="str">
        <f t="shared" si="3"/>
        <v>D Riley</v>
      </c>
    </row>
    <row r="209" spans="1:3" x14ac:dyDescent="0.2">
      <c r="A209" t="s">
        <v>488</v>
      </c>
      <c r="B209" t="s">
        <v>620</v>
      </c>
      <c r="C209" t="str">
        <f t="shared" si="3"/>
        <v>Dave Risley</v>
      </c>
    </row>
    <row r="210" spans="1:3" x14ac:dyDescent="0.2">
      <c r="A210" t="s">
        <v>489</v>
      </c>
      <c r="B210" t="s">
        <v>621</v>
      </c>
      <c r="C210" t="str">
        <f t="shared" si="3"/>
        <v>Nick Risley</v>
      </c>
    </row>
    <row r="211" spans="1:3" x14ac:dyDescent="0.2">
      <c r="A211" t="s">
        <v>490</v>
      </c>
      <c r="C211" t="str">
        <f t="shared" si="3"/>
        <v>R Ronald</v>
      </c>
    </row>
    <row r="212" spans="1:3" x14ac:dyDescent="0.2">
      <c r="A212" t="s">
        <v>491</v>
      </c>
      <c r="B212" t="s">
        <v>622</v>
      </c>
      <c r="C212" t="str">
        <f t="shared" si="3"/>
        <v>Humphrey Rose</v>
      </c>
    </row>
    <row r="213" spans="1:3" x14ac:dyDescent="0.2">
      <c r="A213" t="s">
        <v>492</v>
      </c>
      <c r="B213" t="s">
        <v>623</v>
      </c>
      <c r="C213" t="str">
        <f t="shared" si="3"/>
        <v>Jon Ryves</v>
      </c>
    </row>
    <row r="214" spans="1:3" x14ac:dyDescent="0.2">
      <c r="A214" t="s">
        <v>493</v>
      </c>
      <c r="C214" t="str">
        <f t="shared" si="3"/>
        <v>H Sayer</v>
      </c>
    </row>
    <row r="215" spans="1:3" x14ac:dyDescent="0.2">
      <c r="A215" t="s">
        <v>494</v>
      </c>
      <c r="C215" t="str">
        <f t="shared" si="3"/>
        <v>N Scott</v>
      </c>
    </row>
    <row r="216" spans="1:3" x14ac:dyDescent="0.2">
      <c r="A216" t="s">
        <v>495</v>
      </c>
      <c r="C216" t="str">
        <f t="shared" si="3"/>
        <v>W Seymour</v>
      </c>
    </row>
    <row r="217" spans="1:3" x14ac:dyDescent="0.2">
      <c r="A217" t="s">
        <v>496</v>
      </c>
      <c r="C217" t="str">
        <f t="shared" si="3"/>
        <v>T Sharif</v>
      </c>
    </row>
    <row r="218" spans="1:3" x14ac:dyDescent="0.2">
      <c r="A218" t="s">
        <v>497</v>
      </c>
      <c r="C218" t="str">
        <f t="shared" si="3"/>
        <v>S Shaz</v>
      </c>
    </row>
    <row r="219" spans="1:3" x14ac:dyDescent="0.2">
      <c r="A219" t="s">
        <v>498</v>
      </c>
      <c r="C219" t="str">
        <f t="shared" si="3"/>
        <v>E Shelley</v>
      </c>
    </row>
    <row r="220" spans="1:3" x14ac:dyDescent="0.2">
      <c r="A220" t="s">
        <v>499</v>
      </c>
      <c r="C220" t="str">
        <f t="shared" si="3"/>
        <v>R Siddu</v>
      </c>
    </row>
    <row r="221" spans="1:3" x14ac:dyDescent="0.2">
      <c r="A221" t="s">
        <v>500</v>
      </c>
      <c r="C221" t="str">
        <f t="shared" si="3"/>
        <v>R Simkins</v>
      </c>
    </row>
    <row r="222" spans="1:3" x14ac:dyDescent="0.2">
      <c r="A222" t="s">
        <v>501</v>
      </c>
      <c r="C222" t="str">
        <f t="shared" si="3"/>
        <v>W Skidelsky</v>
      </c>
    </row>
    <row r="223" spans="1:3" x14ac:dyDescent="0.2">
      <c r="A223" t="s">
        <v>502</v>
      </c>
      <c r="B223" t="s">
        <v>624</v>
      </c>
      <c r="C223" t="str">
        <f t="shared" si="3"/>
        <v>Will Smibert</v>
      </c>
    </row>
    <row r="224" spans="1:3" x14ac:dyDescent="0.2">
      <c r="A224" t="s">
        <v>503</v>
      </c>
      <c r="C224" t="str">
        <f t="shared" si="3"/>
        <v>E Smith</v>
      </c>
    </row>
    <row r="225" spans="1:3" x14ac:dyDescent="0.2">
      <c r="A225" t="s">
        <v>504</v>
      </c>
      <c r="C225" t="str">
        <f t="shared" si="3"/>
        <v>P Smith</v>
      </c>
    </row>
    <row r="226" spans="1:3" x14ac:dyDescent="0.2">
      <c r="A226" t="s">
        <v>505</v>
      </c>
      <c r="B226" t="s">
        <v>625</v>
      </c>
      <c r="C226" t="str">
        <f t="shared" si="3"/>
        <v>James Spence</v>
      </c>
    </row>
    <row r="227" spans="1:3" x14ac:dyDescent="0.2">
      <c r="A227" t="s">
        <v>506</v>
      </c>
      <c r="B227" t="s">
        <v>627</v>
      </c>
      <c r="C227" t="str">
        <f t="shared" si="3"/>
        <v>Matt Spencer</v>
      </c>
    </row>
    <row r="228" spans="1:3" x14ac:dyDescent="0.2">
      <c r="A228" t="s">
        <v>507</v>
      </c>
      <c r="C228" t="str">
        <f t="shared" si="3"/>
        <v>R Srivastava</v>
      </c>
    </row>
    <row r="229" spans="1:3" x14ac:dyDescent="0.2">
      <c r="A229" t="s">
        <v>508</v>
      </c>
      <c r="B229" t="s">
        <v>628</v>
      </c>
      <c r="C229" t="str">
        <f t="shared" si="3"/>
        <v>Nigel Stephenson</v>
      </c>
    </row>
    <row r="230" spans="1:3" x14ac:dyDescent="0.2">
      <c r="A230" t="s">
        <v>509</v>
      </c>
      <c r="C230" t="str">
        <f t="shared" si="3"/>
        <v>A Stewart</v>
      </c>
    </row>
    <row r="231" spans="1:3" x14ac:dyDescent="0.2">
      <c r="A231" t="s">
        <v>510</v>
      </c>
      <c r="B231" t="s">
        <v>629</v>
      </c>
      <c r="C231" t="str">
        <f t="shared" si="3"/>
        <v>Ben Stinson</v>
      </c>
    </row>
    <row r="232" spans="1:3" x14ac:dyDescent="0.2">
      <c r="A232" t="s">
        <v>511</v>
      </c>
      <c r="C232" t="str">
        <f t="shared" si="3"/>
        <v>M Strachan</v>
      </c>
    </row>
    <row r="233" spans="1:3" x14ac:dyDescent="0.2">
      <c r="A233" t="s">
        <v>512</v>
      </c>
      <c r="C233" t="str">
        <f t="shared" si="3"/>
        <v>H Suri</v>
      </c>
    </row>
    <row r="234" spans="1:3" x14ac:dyDescent="0.2">
      <c r="A234" t="s">
        <v>513</v>
      </c>
      <c r="B234" t="s">
        <v>630</v>
      </c>
      <c r="C234" t="str">
        <f t="shared" si="3"/>
        <v>Sid Swaminathan</v>
      </c>
    </row>
    <row r="235" spans="1:3" x14ac:dyDescent="0.2">
      <c r="A235" t="s">
        <v>514</v>
      </c>
      <c r="C235" t="str">
        <f t="shared" si="3"/>
        <v>R Taberer</v>
      </c>
    </row>
    <row r="236" spans="1:3" x14ac:dyDescent="0.2">
      <c r="A236" t="s">
        <v>515</v>
      </c>
      <c r="C236" t="str">
        <f t="shared" si="3"/>
        <v>T Tearle</v>
      </c>
    </row>
    <row r="237" spans="1:3" x14ac:dyDescent="0.2">
      <c r="A237" t="s">
        <v>516</v>
      </c>
      <c r="C237" t="str">
        <f t="shared" si="3"/>
        <v>P Timmis</v>
      </c>
    </row>
    <row r="238" spans="1:3" x14ac:dyDescent="0.2">
      <c r="A238" t="s">
        <v>517</v>
      </c>
      <c r="C238" t="str">
        <f t="shared" si="3"/>
        <v>C Tindale</v>
      </c>
    </row>
    <row r="239" spans="1:3" x14ac:dyDescent="0.2">
      <c r="A239" t="s">
        <v>16</v>
      </c>
      <c r="B239" t="s">
        <v>626</v>
      </c>
      <c r="C239" t="str">
        <f t="shared" si="3"/>
        <v>James Tisato</v>
      </c>
    </row>
    <row r="240" spans="1:3" x14ac:dyDescent="0.2">
      <c r="A240" t="s">
        <v>518</v>
      </c>
      <c r="C240" t="str">
        <f t="shared" si="3"/>
        <v>A Titley</v>
      </c>
    </row>
    <row r="241" spans="1:3" x14ac:dyDescent="0.2">
      <c r="A241" t="s">
        <v>519</v>
      </c>
      <c r="C241" t="str">
        <f t="shared" si="3"/>
        <v>A Tolhurst</v>
      </c>
    </row>
    <row r="242" spans="1:3" x14ac:dyDescent="0.2">
      <c r="A242" t="s">
        <v>520</v>
      </c>
      <c r="B242" t="s">
        <v>631</v>
      </c>
      <c r="C242" t="str">
        <f t="shared" si="3"/>
        <v>Rory Turner</v>
      </c>
    </row>
    <row r="243" spans="1:3" x14ac:dyDescent="0.2">
      <c r="A243" t="s">
        <v>521</v>
      </c>
      <c r="C243" t="str">
        <f t="shared" si="3"/>
        <v>A Verma</v>
      </c>
    </row>
    <row r="244" spans="1:3" x14ac:dyDescent="0.2">
      <c r="A244" t="s">
        <v>548</v>
      </c>
      <c r="C244" t="str">
        <f t="shared" si="3"/>
        <v>? Vijay</v>
      </c>
    </row>
    <row r="245" spans="1:3" x14ac:dyDescent="0.2">
      <c r="A245" t="s">
        <v>522</v>
      </c>
      <c r="B245" t="s">
        <v>632</v>
      </c>
      <c r="C245" t="str">
        <f t="shared" si="3"/>
        <v>Ronny Waas</v>
      </c>
    </row>
    <row r="246" spans="1:3" x14ac:dyDescent="0.2">
      <c r="A246" t="s">
        <v>523</v>
      </c>
      <c r="C246" t="str">
        <f t="shared" si="3"/>
        <v>J Walding</v>
      </c>
    </row>
    <row r="247" spans="1:3" x14ac:dyDescent="0.2">
      <c r="A247" t="s">
        <v>524</v>
      </c>
      <c r="B247" t="s">
        <v>633</v>
      </c>
      <c r="C247" t="str">
        <f t="shared" si="3"/>
        <v>Henry Webster</v>
      </c>
    </row>
    <row r="248" spans="1:3" x14ac:dyDescent="0.2">
      <c r="A248" t="s">
        <v>525</v>
      </c>
      <c r="C248" t="str">
        <f t="shared" si="3"/>
        <v>A Whale</v>
      </c>
    </row>
    <row r="249" spans="1:3" x14ac:dyDescent="0.2">
      <c r="A249" t="s">
        <v>526</v>
      </c>
      <c r="B249" t="s">
        <v>634</v>
      </c>
      <c r="C249" t="str">
        <f t="shared" si="3"/>
        <v>Max Whiting</v>
      </c>
    </row>
    <row r="250" spans="1:3" x14ac:dyDescent="0.2">
      <c r="A250" t="s">
        <v>527</v>
      </c>
      <c r="C250" t="str">
        <f t="shared" si="3"/>
        <v>M Wilkinson</v>
      </c>
    </row>
    <row r="251" spans="1:3" x14ac:dyDescent="0.2">
      <c r="A251" t="s">
        <v>528</v>
      </c>
      <c r="B251" t="s">
        <v>635</v>
      </c>
      <c r="C251" t="str">
        <f t="shared" si="3"/>
        <v>Simon Wilkinson</v>
      </c>
    </row>
    <row r="252" spans="1:3" x14ac:dyDescent="0.2">
      <c r="A252" t="s">
        <v>529</v>
      </c>
      <c r="C252" t="str">
        <f t="shared" si="3"/>
        <v>A Willden</v>
      </c>
    </row>
    <row r="253" spans="1:3" x14ac:dyDescent="0.2">
      <c r="A253" t="s">
        <v>530</v>
      </c>
      <c r="B253" t="s">
        <v>636</v>
      </c>
      <c r="C253" t="str">
        <f t="shared" si="3"/>
        <v>Harry Willden</v>
      </c>
    </row>
    <row r="254" spans="1:3" x14ac:dyDescent="0.2">
      <c r="A254" t="s">
        <v>531</v>
      </c>
      <c r="C254" t="str">
        <f t="shared" si="3"/>
        <v>A Williams</v>
      </c>
    </row>
    <row r="255" spans="1:3" x14ac:dyDescent="0.2">
      <c r="A255" t="s">
        <v>532</v>
      </c>
      <c r="C255" t="str">
        <f t="shared" si="3"/>
        <v>Huw Williams</v>
      </c>
    </row>
    <row r="256" spans="1:3" x14ac:dyDescent="0.2">
      <c r="A256" t="s">
        <v>533</v>
      </c>
      <c r="B256" t="s">
        <v>637</v>
      </c>
      <c r="C256" t="str">
        <f t="shared" si="3"/>
        <v>Hilton Williams</v>
      </c>
    </row>
    <row r="257" spans="1:3" x14ac:dyDescent="0.2">
      <c r="A257" t="s">
        <v>534</v>
      </c>
      <c r="B257" t="s">
        <v>644</v>
      </c>
      <c r="C257" t="str">
        <f t="shared" si="3"/>
        <v>Joe Williams</v>
      </c>
    </row>
    <row r="258" spans="1:3" x14ac:dyDescent="0.2">
      <c r="A258" t="s">
        <v>535</v>
      </c>
      <c r="C258" t="str">
        <f t="shared" ref="C258:C264" si="4">IF(ISBLANK(B258),A258,B258)</f>
        <v>P Winslow</v>
      </c>
    </row>
    <row r="259" spans="1:3" x14ac:dyDescent="0.2">
      <c r="A259" t="s">
        <v>536</v>
      </c>
      <c r="B259" t="s">
        <v>638</v>
      </c>
      <c r="C259" t="str">
        <f t="shared" si="4"/>
        <v>Ed Woolcock</v>
      </c>
    </row>
    <row r="260" spans="1:3" x14ac:dyDescent="0.2">
      <c r="A260" t="s">
        <v>537</v>
      </c>
      <c r="B260" t="s">
        <v>639</v>
      </c>
      <c r="C260" t="str">
        <f t="shared" si="4"/>
        <v>Grant Wolledge</v>
      </c>
    </row>
    <row r="261" spans="1:3" x14ac:dyDescent="0.2">
      <c r="A261" t="s">
        <v>539</v>
      </c>
      <c r="C261" t="str">
        <f t="shared" si="4"/>
        <v>M Worden</v>
      </c>
    </row>
    <row r="262" spans="1:3" x14ac:dyDescent="0.2">
      <c r="A262" t="s">
        <v>540</v>
      </c>
      <c r="C262" t="str">
        <f t="shared" si="4"/>
        <v>R Wyllie</v>
      </c>
    </row>
    <row r="263" spans="1:3" x14ac:dyDescent="0.2">
      <c r="A263" t="s">
        <v>541</v>
      </c>
      <c r="C263" t="str">
        <f t="shared" si="4"/>
        <v>V Yadab</v>
      </c>
    </row>
    <row r="264" spans="1:3" x14ac:dyDescent="0.2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abSelected="1" workbookViewId="0">
      <selection activeCell="O19" sqref="O19"/>
    </sheetView>
  </sheetViews>
  <sheetFormatPr baseColWidth="10" defaultColWidth="8.83203125" defaultRowHeight="15" x14ac:dyDescent="0.2"/>
  <cols>
    <col min="1" max="1" width="17.6640625" bestFit="1" customWidth="1"/>
    <col min="2" max="2" width="4.5" bestFit="1" customWidth="1"/>
    <col min="3" max="3" width="4.6640625" bestFit="1" customWidth="1"/>
    <col min="4" max="4" width="3.83203125" bestFit="1" customWidth="1"/>
    <col min="5" max="5" width="5.33203125" bestFit="1" customWidth="1"/>
    <col min="6" max="6" width="4" bestFit="1" customWidth="1"/>
    <col min="7" max="7" width="3.83203125" bestFit="1" customWidth="1"/>
    <col min="8" max="8" width="4.83203125" bestFit="1" customWidth="1"/>
    <col min="9" max="9" width="3" bestFit="1" customWidth="1"/>
    <col min="10" max="10" width="4" bestFit="1" customWidth="1"/>
    <col min="11" max="11" width="3" bestFit="1" customWidth="1"/>
    <col min="12" max="12" width="5.1640625" bestFit="1" customWidth="1"/>
  </cols>
  <sheetData>
    <row r="1" spans="1:13" s="39" customFormat="1" x14ac:dyDescent="0.2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39" t="str">
        <f>'Career Batting'!Q6</f>
        <v xml:space="preserve"> </v>
      </c>
    </row>
    <row r="2" spans="1:13" x14ac:dyDescent="0.2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</row>
    <row r="3" spans="1:13" x14ac:dyDescent="0.2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</row>
    <row r="4" spans="1:13" x14ac:dyDescent="0.2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</row>
    <row r="5" spans="1:13" x14ac:dyDescent="0.2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</row>
    <row r="6" spans="1:13" x14ac:dyDescent="0.2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</row>
    <row r="7" spans="1:13" x14ac:dyDescent="0.2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</row>
    <row r="8" spans="1:13" x14ac:dyDescent="0.2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</row>
    <row r="9" spans="1:13" x14ac:dyDescent="0.2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</row>
    <row r="10" spans="1:13" x14ac:dyDescent="0.2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</row>
    <row r="11" spans="1:13" x14ac:dyDescent="0.2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</row>
    <row r="12" spans="1:13" x14ac:dyDescent="0.2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</row>
    <row r="13" spans="1:13" x14ac:dyDescent="0.2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</row>
    <row r="14" spans="1:13" x14ac:dyDescent="0.2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</row>
    <row r="15" spans="1:13" x14ac:dyDescent="0.2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</row>
    <row r="16" spans="1:13" x14ac:dyDescent="0.2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</row>
    <row r="17" spans="1:12" x14ac:dyDescent="0.2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</row>
    <row r="18" spans="1:12" x14ac:dyDescent="0.2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</row>
    <row r="19" spans="1:12" x14ac:dyDescent="0.2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</row>
    <row r="20" spans="1:12" x14ac:dyDescent="0.2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</row>
    <row r="21" spans="1:12" x14ac:dyDescent="0.2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</row>
    <row r="22" spans="1:12" x14ac:dyDescent="0.2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</row>
    <row r="23" spans="1:12" x14ac:dyDescent="0.2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</row>
    <row r="24" spans="1:12" x14ac:dyDescent="0.2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</row>
    <row r="25" spans="1:12" x14ac:dyDescent="0.2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</row>
    <row r="26" spans="1:12" x14ac:dyDescent="0.2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</row>
    <row r="27" spans="1:12" x14ac:dyDescent="0.2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</row>
    <row r="28" spans="1:12" x14ac:dyDescent="0.2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</row>
    <row r="29" spans="1:12" x14ac:dyDescent="0.2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</row>
    <row r="30" spans="1:12" x14ac:dyDescent="0.2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</row>
    <row r="31" spans="1:12" x14ac:dyDescent="0.2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</row>
    <row r="32" spans="1:12" x14ac:dyDescent="0.2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</row>
    <row r="33" spans="1:12" x14ac:dyDescent="0.2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</row>
    <row r="34" spans="1:12" x14ac:dyDescent="0.2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</row>
    <row r="35" spans="1:12" x14ac:dyDescent="0.2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</row>
    <row r="36" spans="1:12" x14ac:dyDescent="0.2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</row>
    <row r="37" spans="1:12" x14ac:dyDescent="0.2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</row>
    <row r="38" spans="1:12" x14ac:dyDescent="0.2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</row>
    <row r="39" spans="1:12" x14ac:dyDescent="0.2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</row>
    <row r="40" spans="1:12" x14ac:dyDescent="0.2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</row>
    <row r="41" spans="1:12" x14ac:dyDescent="0.2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</row>
    <row r="42" spans="1:12" x14ac:dyDescent="0.2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</row>
    <row r="43" spans="1:12" x14ac:dyDescent="0.2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</row>
    <row r="44" spans="1:12" x14ac:dyDescent="0.2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</row>
    <row r="45" spans="1:12" x14ac:dyDescent="0.2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</row>
    <row r="46" spans="1:12" x14ac:dyDescent="0.2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</row>
    <row r="47" spans="1:12" x14ac:dyDescent="0.2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</row>
    <row r="48" spans="1:12" x14ac:dyDescent="0.2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</row>
    <row r="49" spans="1:12" x14ac:dyDescent="0.2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</row>
    <row r="50" spans="1:12" x14ac:dyDescent="0.2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</row>
    <row r="51" spans="1:12" x14ac:dyDescent="0.2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</row>
    <row r="52" spans="1:12" x14ac:dyDescent="0.2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</row>
    <row r="53" spans="1:12" x14ac:dyDescent="0.2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</row>
    <row r="54" spans="1:12" x14ac:dyDescent="0.2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</row>
    <row r="55" spans="1:12" x14ac:dyDescent="0.2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</row>
    <row r="56" spans="1:12" x14ac:dyDescent="0.2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</row>
    <row r="57" spans="1:12" x14ac:dyDescent="0.2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</row>
    <row r="58" spans="1:12" x14ac:dyDescent="0.2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</row>
    <row r="59" spans="1:12" x14ac:dyDescent="0.2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</row>
    <row r="60" spans="1:12" x14ac:dyDescent="0.2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</row>
    <row r="61" spans="1:12" x14ac:dyDescent="0.2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</row>
    <row r="62" spans="1:12" x14ac:dyDescent="0.2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</row>
    <row r="63" spans="1:12" x14ac:dyDescent="0.2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</row>
    <row r="64" spans="1:12" x14ac:dyDescent="0.2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</row>
    <row r="65" spans="1:12" x14ac:dyDescent="0.2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</row>
    <row r="66" spans="1:12" x14ac:dyDescent="0.2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</row>
    <row r="67" spans="1:12" x14ac:dyDescent="0.2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</row>
    <row r="68" spans="1:12" x14ac:dyDescent="0.2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</row>
    <row r="69" spans="1:12" x14ac:dyDescent="0.2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</row>
    <row r="70" spans="1:12" x14ac:dyDescent="0.2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</row>
    <row r="71" spans="1:12" x14ac:dyDescent="0.2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</row>
    <row r="72" spans="1:12" x14ac:dyDescent="0.2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</row>
    <row r="73" spans="1:12" x14ac:dyDescent="0.2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</row>
    <row r="74" spans="1:12" x14ac:dyDescent="0.2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</row>
    <row r="75" spans="1:12" x14ac:dyDescent="0.2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</row>
    <row r="76" spans="1:12" x14ac:dyDescent="0.2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</row>
    <row r="77" spans="1:12" x14ac:dyDescent="0.2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</row>
    <row r="78" spans="1:12" x14ac:dyDescent="0.2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</row>
    <row r="79" spans="1:12" x14ac:dyDescent="0.2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</row>
    <row r="80" spans="1:12" x14ac:dyDescent="0.2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</row>
    <row r="81" spans="1:12" x14ac:dyDescent="0.2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</row>
    <row r="82" spans="1:12" x14ac:dyDescent="0.2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</row>
    <row r="83" spans="1:12" x14ac:dyDescent="0.2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</row>
    <row r="84" spans="1:12" x14ac:dyDescent="0.2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</row>
    <row r="85" spans="1:12" x14ac:dyDescent="0.2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</row>
    <row r="86" spans="1:12" x14ac:dyDescent="0.2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</row>
    <row r="87" spans="1:12" x14ac:dyDescent="0.2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</row>
    <row r="88" spans="1:12" x14ac:dyDescent="0.2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</row>
    <row r="89" spans="1:12" x14ac:dyDescent="0.2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</row>
    <row r="90" spans="1:12" x14ac:dyDescent="0.2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</row>
    <row r="91" spans="1:12" x14ac:dyDescent="0.2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</row>
    <row r="92" spans="1:12" x14ac:dyDescent="0.2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</row>
    <row r="93" spans="1:12" x14ac:dyDescent="0.2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</row>
    <row r="94" spans="1:12" x14ac:dyDescent="0.2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</row>
    <row r="95" spans="1:12" x14ac:dyDescent="0.2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</row>
    <row r="96" spans="1:12" x14ac:dyDescent="0.2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</row>
    <row r="97" spans="1:12" x14ac:dyDescent="0.2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</row>
    <row r="98" spans="1:12" x14ac:dyDescent="0.2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</row>
    <row r="99" spans="1:12" x14ac:dyDescent="0.2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</row>
    <row r="100" spans="1:12" x14ac:dyDescent="0.2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</row>
    <row r="101" spans="1:12" x14ac:dyDescent="0.2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</row>
    <row r="102" spans="1:12" x14ac:dyDescent="0.2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</row>
    <row r="103" spans="1:12" x14ac:dyDescent="0.2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</row>
    <row r="104" spans="1:12" x14ac:dyDescent="0.2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</row>
    <row r="105" spans="1:12" x14ac:dyDescent="0.2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</row>
    <row r="106" spans="1:12" x14ac:dyDescent="0.2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</row>
    <row r="107" spans="1:12" x14ac:dyDescent="0.2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</row>
    <row r="108" spans="1:12" x14ac:dyDescent="0.2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</row>
    <row r="109" spans="1:12" x14ac:dyDescent="0.2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</row>
    <row r="110" spans="1:12" x14ac:dyDescent="0.2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</row>
    <row r="111" spans="1:12" x14ac:dyDescent="0.2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</row>
    <row r="112" spans="1:12" x14ac:dyDescent="0.2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</row>
    <row r="113" spans="1:12" x14ac:dyDescent="0.2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</row>
    <row r="114" spans="1:12" x14ac:dyDescent="0.2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</row>
    <row r="115" spans="1:12" x14ac:dyDescent="0.2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</row>
    <row r="116" spans="1:12" x14ac:dyDescent="0.2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</row>
    <row r="117" spans="1:12" x14ac:dyDescent="0.2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</row>
    <row r="118" spans="1:12" x14ac:dyDescent="0.2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</row>
    <row r="119" spans="1:12" x14ac:dyDescent="0.2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</row>
    <row r="120" spans="1:12" x14ac:dyDescent="0.2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</row>
    <row r="121" spans="1:12" x14ac:dyDescent="0.2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</row>
    <row r="122" spans="1:12" x14ac:dyDescent="0.2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</row>
    <row r="123" spans="1:12" x14ac:dyDescent="0.2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</row>
    <row r="124" spans="1:12" x14ac:dyDescent="0.2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</row>
    <row r="125" spans="1:12" x14ac:dyDescent="0.2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</row>
    <row r="126" spans="1:12" x14ac:dyDescent="0.2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</row>
    <row r="127" spans="1:12" x14ac:dyDescent="0.2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</row>
    <row r="128" spans="1:12" x14ac:dyDescent="0.2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</row>
    <row r="129" spans="1:12" x14ac:dyDescent="0.2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</row>
    <row r="130" spans="1:12" x14ac:dyDescent="0.2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</row>
    <row r="131" spans="1:12" x14ac:dyDescent="0.2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</row>
    <row r="132" spans="1:12" x14ac:dyDescent="0.2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</row>
    <row r="133" spans="1:12" x14ac:dyDescent="0.2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</row>
    <row r="134" spans="1:12" x14ac:dyDescent="0.2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</row>
    <row r="135" spans="1:12" x14ac:dyDescent="0.2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</row>
    <row r="136" spans="1:12" x14ac:dyDescent="0.2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</row>
    <row r="137" spans="1:12" x14ac:dyDescent="0.2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</row>
    <row r="138" spans="1:12" x14ac:dyDescent="0.2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</row>
    <row r="139" spans="1:12" x14ac:dyDescent="0.2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</row>
    <row r="140" spans="1:12" x14ac:dyDescent="0.2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</row>
    <row r="141" spans="1:12" x14ac:dyDescent="0.2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</row>
    <row r="142" spans="1:12" x14ac:dyDescent="0.2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</row>
    <row r="143" spans="1:12" x14ac:dyDescent="0.2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</row>
    <row r="144" spans="1:12" x14ac:dyDescent="0.2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</row>
    <row r="145" spans="1:12" x14ac:dyDescent="0.2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</row>
    <row r="146" spans="1:12" x14ac:dyDescent="0.2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</row>
    <row r="147" spans="1:12" x14ac:dyDescent="0.2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</row>
    <row r="148" spans="1:12" x14ac:dyDescent="0.2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</row>
    <row r="149" spans="1:12" x14ac:dyDescent="0.2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</row>
    <row r="150" spans="1:12" x14ac:dyDescent="0.2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</row>
    <row r="151" spans="1:12" x14ac:dyDescent="0.2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</row>
    <row r="152" spans="1:12" x14ac:dyDescent="0.2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</row>
    <row r="153" spans="1:12" x14ac:dyDescent="0.2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</row>
    <row r="154" spans="1:12" x14ac:dyDescent="0.2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</row>
    <row r="155" spans="1:12" x14ac:dyDescent="0.2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</row>
    <row r="156" spans="1:12" x14ac:dyDescent="0.2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</row>
    <row r="157" spans="1:12" x14ac:dyDescent="0.2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</row>
    <row r="158" spans="1:12" x14ac:dyDescent="0.2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</row>
    <row r="159" spans="1:12" x14ac:dyDescent="0.2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</row>
    <row r="160" spans="1:12" x14ac:dyDescent="0.2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</row>
    <row r="161" spans="1:12" x14ac:dyDescent="0.2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</row>
    <row r="162" spans="1:12" x14ac:dyDescent="0.2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</row>
    <row r="163" spans="1:12" x14ac:dyDescent="0.2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</row>
    <row r="164" spans="1:12" x14ac:dyDescent="0.2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</row>
    <row r="165" spans="1:12" x14ac:dyDescent="0.2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</row>
    <row r="166" spans="1:12" x14ac:dyDescent="0.2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</row>
    <row r="167" spans="1:12" x14ac:dyDescent="0.2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</row>
    <row r="168" spans="1:12" x14ac:dyDescent="0.2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</row>
    <row r="169" spans="1:12" x14ac:dyDescent="0.2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</row>
    <row r="170" spans="1:12" x14ac:dyDescent="0.2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</row>
    <row r="171" spans="1:12" x14ac:dyDescent="0.2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</row>
    <row r="172" spans="1:12" x14ac:dyDescent="0.2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</row>
    <row r="173" spans="1:12" x14ac:dyDescent="0.2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</row>
    <row r="174" spans="1:12" x14ac:dyDescent="0.2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</row>
    <row r="175" spans="1:12" x14ac:dyDescent="0.2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</row>
    <row r="176" spans="1:12" x14ac:dyDescent="0.2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</row>
    <row r="177" spans="1:12" x14ac:dyDescent="0.2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</row>
    <row r="178" spans="1:12" x14ac:dyDescent="0.2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</row>
    <row r="179" spans="1:12" x14ac:dyDescent="0.2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</row>
    <row r="180" spans="1:12" x14ac:dyDescent="0.2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</row>
    <row r="181" spans="1:12" x14ac:dyDescent="0.2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</row>
    <row r="182" spans="1:12" x14ac:dyDescent="0.2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</row>
    <row r="183" spans="1:12" x14ac:dyDescent="0.2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</row>
    <row r="184" spans="1:12" x14ac:dyDescent="0.2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</row>
    <row r="185" spans="1:12" x14ac:dyDescent="0.2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</row>
    <row r="186" spans="1:12" x14ac:dyDescent="0.2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</row>
    <row r="187" spans="1:12" x14ac:dyDescent="0.2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</row>
    <row r="188" spans="1:12" x14ac:dyDescent="0.2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</row>
    <row r="189" spans="1:12" x14ac:dyDescent="0.2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</row>
    <row r="190" spans="1:12" x14ac:dyDescent="0.2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</row>
    <row r="191" spans="1:12" x14ac:dyDescent="0.2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</row>
    <row r="192" spans="1:12" x14ac:dyDescent="0.2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</row>
    <row r="193" spans="1:12" x14ac:dyDescent="0.2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</row>
    <row r="194" spans="1:12" x14ac:dyDescent="0.2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</row>
    <row r="195" spans="1:12" x14ac:dyDescent="0.2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</row>
    <row r="196" spans="1:12" x14ac:dyDescent="0.2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</row>
    <row r="197" spans="1:12" x14ac:dyDescent="0.2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</row>
    <row r="198" spans="1:12" x14ac:dyDescent="0.2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</row>
    <row r="199" spans="1:12" x14ac:dyDescent="0.2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</row>
    <row r="200" spans="1:12" x14ac:dyDescent="0.2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</row>
    <row r="201" spans="1:12" x14ac:dyDescent="0.2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</row>
    <row r="202" spans="1:12" x14ac:dyDescent="0.2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</row>
    <row r="203" spans="1:12" x14ac:dyDescent="0.2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</row>
    <row r="204" spans="1:12" x14ac:dyDescent="0.2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</row>
    <row r="205" spans="1:12" x14ac:dyDescent="0.2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</row>
    <row r="206" spans="1:12" x14ac:dyDescent="0.2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4181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</row>
    <row r="207" spans="1:12" x14ac:dyDescent="0.2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</row>
    <row r="208" spans="1:12" x14ac:dyDescent="0.2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</row>
    <row r="209" spans="1:12" x14ac:dyDescent="0.2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</row>
    <row r="210" spans="1:12" x14ac:dyDescent="0.2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</row>
    <row r="211" spans="1:12" x14ac:dyDescent="0.2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</row>
    <row r="212" spans="1:12" x14ac:dyDescent="0.2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</row>
    <row r="213" spans="1:12" x14ac:dyDescent="0.2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</row>
    <row r="214" spans="1:12" x14ac:dyDescent="0.2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</row>
    <row r="215" spans="1:12" x14ac:dyDescent="0.2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</row>
    <row r="216" spans="1:12" x14ac:dyDescent="0.2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</row>
    <row r="217" spans="1:12" x14ac:dyDescent="0.2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</row>
    <row r="218" spans="1:12" x14ac:dyDescent="0.2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</row>
    <row r="219" spans="1:12" x14ac:dyDescent="0.2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</row>
    <row r="220" spans="1:12" x14ac:dyDescent="0.2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</row>
    <row r="221" spans="1:12" x14ac:dyDescent="0.2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</row>
    <row r="222" spans="1:12" x14ac:dyDescent="0.2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</row>
    <row r="223" spans="1:12" x14ac:dyDescent="0.2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</row>
    <row r="224" spans="1:12" x14ac:dyDescent="0.2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</row>
    <row r="225" spans="1:12" x14ac:dyDescent="0.2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</row>
    <row r="226" spans="1:12" x14ac:dyDescent="0.2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</row>
    <row r="227" spans="1:12" x14ac:dyDescent="0.2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</row>
    <row r="228" spans="1:12" x14ac:dyDescent="0.2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</row>
    <row r="229" spans="1:12" x14ac:dyDescent="0.2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</row>
    <row r="230" spans="1:12" x14ac:dyDescent="0.2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</row>
    <row r="231" spans="1:12" x14ac:dyDescent="0.2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</row>
    <row r="232" spans="1:12" x14ac:dyDescent="0.2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</row>
    <row r="233" spans="1:12" x14ac:dyDescent="0.2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</row>
    <row r="234" spans="1:12" x14ac:dyDescent="0.2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</row>
    <row r="235" spans="1:12" x14ac:dyDescent="0.2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</row>
    <row r="236" spans="1:12" x14ac:dyDescent="0.2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</row>
    <row r="237" spans="1:12" x14ac:dyDescent="0.2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</row>
    <row r="238" spans="1:12" x14ac:dyDescent="0.2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3</v>
      </c>
      <c r="E238" s="45">
        <f>'Career Batting'!G243</f>
        <v>726</v>
      </c>
      <c r="F238" s="45">
        <f>'Career Batting'!J243</f>
        <v>93</v>
      </c>
      <c r="G238" s="45">
        <f>'Career Batting'!K243</f>
        <v>3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</row>
    <row r="239" spans="1:12" x14ac:dyDescent="0.2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</row>
    <row r="240" spans="1:12" x14ac:dyDescent="0.2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</row>
    <row r="241" spans="1:12" x14ac:dyDescent="0.2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</row>
    <row r="242" spans="1:12" x14ac:dyDescent="0.2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</row>
    <row r="243" spans="1:12" x14ac:dyDescent="0.2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</row>
    <row r="244" spans="1:12" x14ac:dyDescent="0.2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</row>
    <row r="245" spans="1:12" x14ac:dyDescent="0.2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</row>
    <row r="246" spans="1:12" x14ac:dyDescent="0.2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</row>
    <row r="247" spans="1:12" x14ac:dyDescent="0.2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</row>
    <row r="248" spans="1:12" x14ac:dyDescent="0.2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</row>
    <row r="249" spans="1:12" x14ac:dyDescent="0.2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</row>
    <row r="250" spans="1:12" x14ac:dyDescent="0.2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</row>
    <row r="251" spans="1:12" x14ac:dyDescent="0.2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</row>
    <row r="252" spans="1:12" x14ac:dyDescent="0.2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</row>
    <row r="253" spans="1:12" x14ac:dyDescent="0.2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</row>
    <row r="254" spans="1:12" x14ac:dyDescent="0.2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</row>
    <row r="255" spans="1:12" x14ac:dyDescent="0.2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</row>
    <row r="256" spans="1:12" x14ac:dyDescent="0.2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</row>
    <row r="257" spans="1:12" x14ac:dyDescent="0.2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</row>
    <row r="258" spans="1:12" x14ac:dyDescent="0.2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</row>
    <row r="259" spans="1:12" x14ac:dyDescent="0.2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</row>
    <row r="260" spans="1:12" x14ac:dyDescent="0.2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</row>
    <row r="261" spans="1:12" x14ac:dyDescent="0.2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</row>
    <row r="262" spans="1:12" x14ac:dyDescent="0.2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</row>
    <row r="263" spans="1:12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2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2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2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2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2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2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2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career-stats-batting-end-2017.c</vt:lpstr>
      <vt:lpstr>Export - bowling</vt:lpstr>
    </vt:vector>
  </TitlesOfParts>
  <Company>WMEIMG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Microsoft Office User</cp:lastModifiedBy>
  <dcterms:created xsi:type="dcterms:W3CDTF">2017-11-06T10:31:27Z</dcterms:created>
  <dcterms:modified xsi:type="dcterms:W3CDTF">2018-09-05T17:34:29Z</dcterms:modified>
</cp:coreProperties>
</file>