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JALee\Dropbox\Code_Dropbox\Brookings\Bernanke_Blanchard\replication_versions\replication_06.07.2023_no_conf_data\data\intermediate_data\"/>
    </mc:Choice>
  </mc:AlternateContent>
  <xr:revisionPtr revIDLastSave="0" documentId="13_ncr:1_{7424DF90-88A5-4441-8987-6E5179F295E9}" xr6:coauthVersionLast="45" xr6:coauthVersionMax="47" xr10:uidLastSave="{00000000-0000-0000-0000-000000000000}"/>
  <bookViews>
    <workbookView xWindow="-98" yWindow="-98" windowWidth="22875" windowHeight="13846" xr2:uid="{00000000-000D-0000-FFFF-FFFF00000000}"/>
  </bookViews>
  <sheets>
    <sheet name="vu_star_calcs" sheetId="5" r:id="rId1"/>
    <sheet name="gw" sheetId="1" r:id="rId2"/>
    <sheet name="gcpi" sheetId="2" r:id="rId3"/>
    <sheet name="cf1" sheetId="3" r:id="rId4"/>
    <sheet name="cf10" sheetId="4" r:id="rId5"/>
    <sheet name="readm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5" l="1"/>
  <c r="E4" i="5"/>
  <c r="E3" i="5"/>
</calcChain>
</file>

<file path=xl/sharedStrings.xml><?xml version="1.0" encoding="utf-8"?>
<sst xmlns="http://schemas.openxmlformats.org/spreadsheetml/2006/main" count="79" uniqueCount="53">
  <si>
    <t>beta</t>
  </si>
  <si>
    <t>L.gw</t>
  </si>
  <si>
    <t>L2.gw</t>
  </si>
  <si>
    <t>L3.gw</t>
  </si>
  <si>
    <t>L4.gw</t>
  </si>
  <si>
    <t>L.magpty</t>
  </si>
  <si>
    <t>L.vu</t>
  </si>
  <si>
    <t>L2.vu</t>
  </si>
  <si>
    <t>L3.vu</t>
  </si>
  <si>
    <t>L4.vu</t>
  </si>
  <si>
    <t>_cons</t>
  </si>
  <si>
    <t>magpty</t>
  </si>
  <si>
    <t>L.gcpi</t>
  </si>
  <si>
    <t>L2.gcpi</t>
  </si>
  <si>
    <t>L3.gcpi</t>
  </si>
  <si>
    <t>L4.gcpi</t>
  </si>
  <si>
    <t>gw</t>
  </si>
  <si>
    <t>grpe</t>
  </si>
  <si>
    <t>L.grpe</t>
  </si>
  <si>
    <t>L2.grpe</t>
  </si>
  <si>
    <t>L3.grpe</t>
  </si>
  <si>
    <t>L4.grpe</t>
  </si>
  <si>
    <t>grpf</t>
  </si>
  <si>
    <t>L.grpf</t>
  </si>
  <si>
    <t>L2.grpf</t>
  </si>
  <si>
    <t>L3.grpf</t>
  </si>
  <si>
    <t>L4.grpf</t>
  </si>
  <si>
    <t>shortage</t>
  </si>
  <si>
    <t>L.shortage</t>
  </si>
  <si>
    <t>L2.shortage</t>
  </si>
  <si>
    <t>L3.shortage</t>
  </si>
  <si>
    <t>L4.shortage</t>
  </si>
  <si>
    <t>gcpi</t>
  </si>
  <si>
    <t>Assumed values</t>
  </si>
  <si>
    <t>Magpty</t>
  </si>
  <si>
    <t>Term substitutions</t>
  </si>
  <si>
    <t>d</t>
  </si>
  <si>
    <t>e</t>
  </si>
  <si>
    <t>vu_star</t>
  </si>
  <si>
    <t>L.gpe1</t>
  </si>
  <si>
    <t>L2.gpe1</t>
  </si>
  <si>
    <t>L3.gpe1</t>
  </si>
  <si>
    <t>L4.gpe1</t>
  </si>
  <si>
    <t>L.diffcpigpe</t>
  </si>
  <si>
    <t>L2.diffcpigpe</t>
  </si>
  <si>
    <t>L3.diffcpigpe</t>
  </si>
  <si>
    <t>L4.diffcpigpe</t>
  </si>
  <si>
    <t>gpe10</t>
  </si>
  <si>
    <t>L.gpe10</t>
  </si>
  <si>
    <t>L2.gpe10</t>
  </si>
  <si>
    <t>L3.gpe10</t>
  </si>
  <si>
    <t>L4.gpe10</t>
  </si>
  <si>
    <t>Implied wage coefficient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</si>
</sst>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name val="Calibri"/>
    </font>
    <font>
      <sz val="11"/>
      <name val="Calibri"/>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3">
    <xf numFmtId="0" fontId="0" fillId="0" borderId="0" xfId="0"/>
    <xf numFmtId="0" fontId="1" fillId="0" borderId="1" xfId="0" applyFont="1" applyBorder="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123824</xdr:colOff>
      <xdr:row>0</xdr:row>
      <xdr:rowOff>176213</xdr:rowOff>
    </xdr:from>
    <xdr:to>
      <xdr:col>10</xdr:col>
      <xdr:colOff>209549</xdr:colOff>
      <xdr:row>16</xdr:row>
      <xdr:rowOff>161925</xdr:rowOff>
    </xdr:to>
    <xdr:sp macro="" textlink="">
      <xdr:nvSpPr>
        <xdr:cNvPr id="2" name="TextBox 1">
          <a:extLst>
            <a:ext uri="{FF2B5EF4-FFF2-40B4-BE49-F238E27FC236}">
              <a16:creationId xmlns:a16="http://schemas.microsoft.com/office/drawing/2014/main" id="{F6B04F7C-3A58-4602-B9AD-4EE7CAF4EDC6}"/>
            </a:ext>
          </a:extLst>
        </xdr:cNvPr>
        <xdr:cNvSpPr txBox="1"/>
      </xdr:nvSpPr>
      <xdr:spPr>
        <a:xfrm>
          <a:off x="123824" y="176213"/>
          <a:ext cx="6562725" cy="28813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file is used to calculate the value of the wage constant in conditional_forecast.m such that the model is consistent with a desired level of v/u*</a:t>
          </a:r>
        </a:p>
        <a:p>
          <a:endParaRPr lang="en-US" sz="1100"/>
        </a:p>
        <a:p>
          <a:r>
            <a:rPr lang="en-US" sz="1100"/>
            <a:t>In order to use this file, note that the value of the wage constant is</a:t>
          </a:r>
          <a:r>
            <a:rPr lang="en-US" sz="1100" baseline="0"/>
            <a:t> dependent on threee asumptions: an assumed value of shortage, magpty, and desired v/u*. Altering these parameters calculates new wage constant values to be used in conditional forecasts.</a:t>
          </a:r>
        </a:p>
        <a:p>
          <a:endParaRPr lang="en-US" sz="1100" baseline="0"/>
        </a:p>
        <a:p>
          <a:r>
            <a:rPr lang="en-US" sz="1100" baseline="0"/>
            <a:t>Also note that the value of the wage constant is dependent on the values of the estimated coefficients. If running the model under alternative specifications, please make sure to update the constants for each equation accordingly (which are found in sheets gw, gcpi, cf1, and cf10). Values for coefficients can be found in the eq_coefficients excel file, found in the data/intermeidate_data folder. Also note that these coefficients must be updated manually here for the purposes of calculating the new wage coefficent.</a:t>
          </a:r>
        </a:p>
        <a:p>
          <a:endParaRPr lang="en-US" sz="1100" baseline="0"/>
        </a:p>
        <a:p>
          <a:r>
            <a:rPr lang="en-US" sz="1100" baseline="0"/>
            <a:t>Sheet vu_star_calcs contains lines for altering different assumptions. The derived wage equation value is found in cell B7.</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1A137-AA84-40CA-A92C-C9ACB1D9BE76}">
  <dimension ref="A1:E8"/>
  <sheetViews>
    <sheetView tabSelected="1" workbookViewId="0">
      <selection activeCell="F7" sqref="F7"/>
    </sheetView>
  </sheetViews>
  <sheetFormatPr defaultColWidth="8.86328125" defaultRowHeight="14.25"/>
  <sheetData>
    <row r="1" spans="1:5">
      <c r="A1" t="s">
        <v>33</v>
      </c>
      <c r="D1" t="s">
        <v>35</v>
      </c>
    </row>
    <row r="3" spans="1:5">
      <c r="A3" t="s">
        <v>34</v>
      </c>
      <c r="B3">
        <v>1</v>
      </c>
      <c r="D3" t="s">
        <v>36</v>
      </c>
      <c r="E3">
        <f>(1-SUM(gw!B2:B5))</f>
        <v>0.53965410055168017</v>
      </c>
    </row>
    <row r="4" spans="1:5">
      <c r="A4" t="s">
        <v>27</v>
      </c>
      <c r="B4">
        <v>10</v>
      </c>
      <c r="D4" t="s">
        <v>37</v>
      </c>
      <c r="E4">
        <f>(1-SUM(gcpi!B3:B6))</f>
        <v>0.66548160572070703</v>
      </c>
    </row>
    <row r="5" spans="1:5">
      <c r="A5" s="2" t="s">
        <v>38</v>
      </c>
      <c r="B5">
        <v>1.2</v>
      </c>
    </row>
    <row r="7" spans="1:5">
      <c r="A7" s="2" t="s">
        <v>52</v>
      </c>
      <c r="B7">
        <f>E3*(B5*(SUM(gw!B11:B14)/-vu_star_calcs!E3)-(gcpi!B2/vu_star_calcs!E4*vu_star_calcs!B3+gw!B10/vu_star_calcs!E3*vu_star_calcs!B3+SUM(gcpi!B22:B26)/vu_star_calcs!E4*vu_star_calcs!B4+gcpi!B27/vu_star_calcs!E4))</f>
        <v>-0.80970126005156784</v>
      </c>
    </row>
    <row r="8" spans="1:5">
      <c r="C8"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7"/>
  <sheetViews>
    <sheetView workbookViewId="0">
      <selection activeCell="B19" sqref="B19"/>
    </sheetView>
  </sheetViews>
  <sheetFormatPr defaultColWidth="8.86328125" defaultRowHeight="14.25"/>
  <sheetData>
    <row r="1" spans="1:2">
      <c r="B1" t="s">
        <v>0</v>
      </c>
    </row>
    <row r="2" spans="1:2">
      <c r="A2" s="1" t="s">
        <v>1</v>
      </c>
      <c r="B2" s="1">
        <v>0.16028951615712839</v>
      </c>
    </row>
    <row r="3" spans="1:2">
      <c r="A3" s="1" t="s">
        <v>2</v>
      </c>
      <c r="B3" s="1">
        <v>0.1243167795695771</v>
      </c>
    </row>
    <row r="4" spans="1:2">
      <c r="A4" s="1" t="s">
        <v>3</v>
      </c>
      <c r="B4" s="1">
        <v>0.17251751826966749</v>
      </c>
    </row>
    <row r="5" spans="1:2">
      <c r="A5" s="1" t="s">
        <v>4</v>
      </c>
      <c r="B5" s="1">
        <v>3.2220854519468272E-3</v>
      </c>
    </row>
    <row r="6" spans="1:2">
      <c r="A6" s="1" t="s">
        <v>39</v>
      </c>
      <c r="B6" s="1">
        <v>0.33700250149872751</v>
      </c>
    </row>
    <row r="7" spans="1:2">
      <c r="A7" s="1" t="s">
        <v>40</v>
      </c>
      <c r="B7" s="1">
        <v>-2.7309819570734469E-2</v>
      </c>
    </row>
    <row r="8" spans="1:2">
      <c r="A8" s="1" t="s">
        <v>41</v>
      </c>
      <c r="B8" s="1">
        <v>0.20343375310920861</v>
      </c>
    </row>
    <row r="9" spans="1:2">
      <c r="A9" s="1" t="s">
        <v>42</v>
      </c>
      <c r="B9" s="1">
        <v>2.6527665514479021E-2</v>
      </c>
    </row>
    <row r="10" spans="1:2">
      <c r="A10" s="1" t="s">
        <v>5</v>
      </c>
      <c r="B10" s="1">
        <v>3.1201237157149789E-2</v>
      </c>
    </row>
    <row r="11" spans="1:2">
      <c r="A11" s="1" t="s">
        <v>6</v>
      </c>
      <c r="B11" s="1">
        <v>3.773545905623481</v>
      </c>
    </row>
    <row r="12" spans="1:2">
      <c r="A12" s="1" t="s">
        <v>7</v>
      </c>
      <c r="B12" s="1">
        <v>-1.8126113378602691</v>
      </c>
    </row>
    <row r="13" spans="1:2">
      <c r="A13" s="1" t="s">
        <v>8</v>
      </c>
      <c r="B13" s="1">
        <v>-3.6427104249095388</v>
      </c>
    </row>
    <row r="14" spans="1:2">
      <c r="A14" s="1" t="s">
        <v>9</v>
      </c>
      <c r="B14" s="1">
        <v>2.3751185276480662</v>
      </c>
    </row>
    <row r="15" spans="1:2">
      <c r="A15" s="1" t="s">
        <v>43</v>
      </c>
      <c r="B15" s="1">
        <v>-7.9300052858129223E-3</v>
      </c>
    </row>
    <row r="16" spans="1:2">
      <c r="A16" s="1" t="s">
        <v>44</v>
      </c>
      <c r="B16" s="1">
        <v>1.263017068527553E-2</v>
      </c>
    </row>
    <row r="17" spans="1:2">
      <c r="A17" s="1" t="s">
        <v>45</v>
      </c>
      <c r="B17" s="1">
        <v>-3.9836161507261136E-3</v>
      </c>
    </row>
    <row r="18" spans="1:2">
      <c r="A18" s="1" t="s">
        <v>46</v>
      </c>
      <c r="B18" s="1">
        <v>-2.4288958448084121E-2</v>
      </c>
    </row>
    <row r="19" spans="1:2">
      <c r="A19" s="1" t="s">
        <v>10</v>
      </c>
      <c r="B19" s="1">
        <v>-0.26531967913298682</v>
      </c>
    </row>
    <row r="20" spans="1:2">
      <c r="A20" s="1"/>
      <c r="B20" s="1"/>
    </row>
    <row r="21" spans="1:2">
      <c r="A21" s="1"/>
      <c r="B21" s="1"/>
    </row>
    <row r="22" spans="1:2">
      <c r="A22" s="1"/>
      <c r="B22" s="1"/>
    </row>
    <row r="23" spans="1:2">
      <c r="A23" s="1"/>
      <c r="B23" s="1"/>
    </row>
    <row r="24" spans="1:2">
      <c r="A24" s="1"/>
      <c r="B24" s="1"/>
    </row>
    <row r="25" spans="1:2">
      <c r="A25" s="1"/>
      <c r="B25" s="1"/>
    </row>
    <row r="26" spans="1:2">
      <c r="A26" s="1"/>
      <c r="B26" s="1"/>
    </row>
    <row r="27" spans="1:2">
      <c r="A27" s="1"/>
      <c r="B27"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7"/>
  <sheetViews>
    <sheetView workbookViewId="0">
      <selection sqref="A1:B27"/>
    </sheetView>
  </sheetViews>
  <sheetFormatPr defaultColWidth="8.86328125" defaultRowHeight="14.25"/>
  <sheetData>
    <row r="1" spans="1:2">
      <c r="B1" t="s">
        <v>0</v>
      </c>
    </row>
    <row r="2" spans="1:2">
      <c r="A2" s="1" t="s">
        <v>11</v>
      </c>
      <c r="B2" s="1">
        <v>-0.1429592363020756</v>
      </c>
    </row>
    <row r="3" spans="1:2">
      <c r="A3" s="1" t="s">
        <v>12</v>
      </c>
      <c r="B3" s="1">
        <v>4.3950800421980241E-2</v>
      </c>
    </row>
    <row r="4" spans="1:2">
      <c r="A4" s="1" t="s">
        <v>13</v>
      </c>
      <c r="B4" s="1">
        <v>0.17650827659226481</v>
      </c>
    </row>
    <row r="5" spans="1:2">
      <c r="A5" s="1" t="s">
        <v>14</v>
      </c>
      <c r="B5" s="1">
        <v>0.2276660539390748</v>
      </c>
    </row>
    <row r="6" spans="1:2">
      <c r="A6" s="1" t="s">
        <v>15</v>
      </c>
      <c r="B6" s="1">
        <v>-0.1136067366740269</v>
      </c>
    </row>
    <row r="7" spans="1:2">
      <c r="A7" s="1" t="s">
        <v>16</v>
      </c>
      <c r="B7" s="1">
        <v>0.36892414771789478</v>
      </c>
    </row>
    <row r="8" spans="1:2">
      <c r="A8" s="1" t="s">
        <v>1</v>
      </c>
      <c r="B8" s="1">
        <v>0.17510656258084001</v>
      </c>
    </row>
    <row r="9" spans="1:2">
      <c r="A9" s="1" t="s">
        <v>2</v>
      </c>
      <c r="B9" s="1">
        <v>3.7964462257011028E-2</v>
      </c>
    </row>
    <row r="10" spans="1:2">
      <c r="A10" s="1" t="s">
        <v>3</v>
      </c>
      <c r="B10" s="1">
        <v>3.550583097567378E-2</v>
      </c>
    </row>
    <row r="11" spans="1:2">
      <c r="A11" s="1" t="s">
        <v>4</v>
      </c>
      <c r="B11" s="1">
        <v>4.79806021892899E-2</v>
      </c>
    </row>
    <row r="12" spans="1:2">
      <c r="A12" s="1" t="s">
        <v>17</v>
      </c>
      <c r="B12" s="1">
        <v>9.2193306936488292E-2</v>
      </c>
    </row>
    <row r="13" spans="1:2">
      <c r="A13" s="1" t="s">
        <v>18</v>
      </c>
      <c r="B13" s="1">
        <v>4.5747700222178132E-4</v>
      </c>
    </row>
    <row r="14" spans="1:2">
      <c r="A14" s="1" t="s">
        <v>19</v>
      </c>
      <c r="B14" s="1">
        <v>-1.4870639371957791E-2</v>
      </c>
    </row>
    <row r="15" spans="1:2">
      <c r="A15" s="1" t="s">
        <v>20</v>
      </c>
      <c r="B15" s="1">
        <v>-2.124889912152543E-2</v>
      </c>
    </row>
    <row r="16" spans="1:2">
      <c r="A16" s="1" t="s">
        <v>21</v>
      </c>
      <c r="B16" s="1">
        <v>9.3318672802420212E-3</v>
      </c>
    </row>
    <row r="17" spans="1:2">
      <c r="A17" s="1" t="s">
        <v>22</v>
      </c>
      <c r="B17" s="1">
        <v>0.1112435537853784</v>
      </c>
    </row>
    <row r="18" spans="1:2">
      <c r="A18" s="1" t="s">
        <v>23</v>
      </c>
      <c r="B18" s="1">
        <v>-1.552170368143075E-2</v>
      </c>
    </row>
    <row r="19" spans="1:2">
      <c r="A19" s="1" t="s">
        <v>24</v>
      </c>
      <c r="B19" s="1">
        <v>-7.8206643655347879E-4</v>
      </c>
    </row>
    <row r="20" spans="1:2">
      <c r="A20" s="1" t="s">
        <v>25</v>
      </c>
      <c r="B20" s="1">
        <v>-4.4198395289801462E-3</v>
      </c>
    </row>
    <row r="21" spans="1:2">
      <c r="A21" s="1" t="s">
        <v>26</v>
      </c>
      <c r="B21" s="1">
        <v>3.545072359389663E-2</v>
      </c>
    </row>
    <row r="22" spans="1:2">
      <c r="A22" s="1" t="s">
        <v>27</v>
      </c>
      <c r="B22" s="1">
        <v>0.10767768702884629</v>
      </c>
    </row>
    <row r="23" spans="1:2">
      <c r="A23" s="1" t="s">
        <v>28</v>
      </c>
      <c r="B23" s="1">
        <v>-3.3284088594891792E-2</v>
      </c>
    </row>
    <row r="24" spans="1:2">
      <c r="A24" s="1" t="s">
        <v>29</v>
      </c>
      <c r="B24" s="1">
        <v>6.3996799082561423E-4</v>
      </c>
    </row>
    <row r="25" spans="1:2">
      <c r="A25" s="1" t="s">
        <v>30</v>
      </c>
      <c r="B25" s="1">
        <v>-3.2948623052183379E-2</v>
      </c>
    </row>
    <row r="26" spans="1:2">
      <c r="A26" s="1" t="s">
        <v>31</v>
      </c>
      <c r="B26" s="1">
        <v>-2.3834901685059501E-2</v>
      </c>
    </row>
    <row r="27" spans="1:2">
      <c r="A27" s="1" t="s">
        <v>10</v>
      </c>
      <c r="B27" s="1">
        <v>-0.10552920343910641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7"/>
  <sheetViews>
    <sheetView workbookViewId="0">
      <selection sqref="A1:B15"/>
    </sheetView>
  </sheetViews>
  <sheetFormatPr defaultColWidth="8.86328125" defaultRowHeight="14.25"/>
  <sheetData>
    <row r="1" spans="1:2">
      <c r="B1" t="s">
        <v>0</v>
      </c>
    </row>
    <row r="2" spans="1:2">
      <c r="A2" s="1" t="s">
        <v>39</v>
      </c>
      <c r="B2" s="1">
        <v>0.30343620339640831</v>
      </c>
    </row>
    <row r="3" spans="1:2">
      <c r="A3" s="1" t="s">
        <v>40</v>
      </c>
      <c r="B3" s="1">
        <v>-0.22618374038474581</v>
      </c>
    </row>
    <row r="4" spans="1:2">
      <c r="A4" s="1" t="s">
        <v>41</v>
      </c>
      <c r="B4" s="1">
        <v>0.17599554595825681</v>
      </c>
    </row>
    <row r="5" spans="1:2">
      <c r="A5" s="1" t="s">
        <v>42</v>
      </c>
      <c r="B5" s="1">
        <v>0.11615156675035419</v>
      </c>
    </row>
    <row r="6" spans="1:2">
      <c r="A6" s="1" t="s">
        <v>47</v>
      </c>
      <c r="B6" s="1">
        <v>1.2008449104847461</v>
      </c>
    </row>
    <row r="7" spans="1:2">
      <c r="A7" s="1" t="s">
        <v>48</v>
      </c>
      <c r="B7" s="1">
        <v>-0.46918173948287423</v>
      </c>
    </row>
    <row r="8" spans="1:2">
      <c r="A8" s="1" t="s">
        <v>49</v>
      </c>
      <c r="B8" s="1">
        <v>1.7141371304392999E-2</v>
      </c>
    </row>
    <row r="9" spans="1:2">
      <c r="A9" s="1" t="s">
        <v>50</v>
      </c>
      <c r="B9" s="1">
        <v>0.135056694524119</v>
      </c>
    </row>
    <row r="10" spans="1:2">
      <c r="A10" s="1" t="s">
        <v>51</v>
      </c>
      <c r="B10" s="1">
        <v>-0.37771353450479278</v>
      </c>
    </row>
    <row r="11" spans="1:2">
      <c r="A11" s="1" t="s">
        <v>32</v>
      </c>
      <c r="B11" s="1">
        <v>3.7928788118060719E-2</v>
      </c>
    </row>
    <row r="12" spans="1:2">
      <c r="A12" s="1" t="s">
        <v>12</v>
      </c>
      <c r="B12" s="1">
        <v>0.1035277433996751</v>
      </c>
    </row>
    <row r="13" spans="1:2">
      <c r="A13" s="1" t="s">
        <v>13</v>
      </c>
      <c r="B13" s="1">
        <v>8.7884457287021323E-4</v>
      </c>
    </row>
    <row r="14" spans="1:2">
      <c r="A14" s="1" t="s">
        <v>14</v>
      </c>
      <c r="B14" s="1">
        <v>6.3988524523941456E-3</v>
      </c>
    </row>
    <row r="15" spans="1:2">
      <c r="A15" s="1" t="s">
        <v>15</v>
      </c>
      <c r="B15" s="1">
        <v>-2.4281506588865659E-2</v>
      </c>
    </row>
    <row r="16" spans="1:2">
      <c r="A16" s="1"/>
      <c r="B16" s="1"/>
    </row>
    <row r="17" spans="1:2">
      <c r="A17" s="1"/>
      <c r="B17" s="1"/>
    </row>
    <row r="18" spans="1:2">
      <c r="A18" s="1"/>
      <c r="B18" s="1"/>
    </row>
    <row r="19" spans="1:2">
      <c r="A19" s="1"/>
      <c r="B19" s="1"/>
    </row>
    <row r="20" spans="1:2">
      <c r="A20" s="1"/>
      <c r="B20" s="1"/>
    </row>
    <row r="21" spans="1:2">
      <c r="A21" s="1"/>
      <c r="B21" s="1"/>
    </row>
    <row r="22" spans="1:2">
      <c r="A22" s="1"/>
      <c r="B22" s="1"/>
    </row>
    <row r="23" spans="1:2">
      <c r="A23" s="1"/>
      <c r="B23" s="1"/>
    </row>
    <row r="24" spans="1:2">
      <c r="A24" s="1"/>
      <c r="B24" s="1"/>
    </row>
    <row r="25" spans="1:2">
      <c r="A25" s="1"/>
      <c r="B25" s="1"/>
    </row>
    <row r="26" spans="1:2">
      <c r="A26" s="1"/>
      <c r="B26" s="1"/>
    </row>
    <row r="27" spans="1:2">
      <c r="A27" s="1"/>
      <c r="B27"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7"/>
  <sheetViews>
    <sheetView workbookViewId="0">
      <selection sqref="A1:B10"/>
    </sheetView>
  </sheetViews>
  <sheetFormatPr defaultColWidth="8.86328125" defaultRowHeight="14.25"/>
  <sheetData>
    <row r="1" spans="1:2">
      <c r="B1" t="s">
        <v>0</v>
      </c>
    </row>
    <row r="2" spans="1:2">
      <c r="A2" s="1" t="s">
        <v>48</v>
      </c>
      <c r="B2" s="1">
        <v>0.85424999655530998</v>
      </c>
    </row>
    <row r="3" spans="1:2">
      <c r="A3" s="1" t="s">
        <v>49</v>
      </c>
      <c r="B3" s="1">
        <v>-4.5676901310979762E-2</v>
      </c>
    </row>
    <row r="4" spans="1:2">
      <c r="A4" s="1" t="s">
        <v>50</v>
      </c>
      <c r="B4" s="1">
        <v>0.19909712550182479</v>
      </c>
    </row>
    <row r="5" spans="1:2">
      <c r="A5" s="1" t="s">
        <v>51</v>
      </c>
      <c r="B5" s="1">
        <v>-3.249861119784167E-2</v>
      </c>
    </row>
    <row r="6" spans="1:2">
      <c r="A6" s="1" t="s">
        <v>32</v>
      </c>
      <c r="B6" s="1">
        <v>2.926399357777594E-2</v>
      </c>
    </row>
    <row r="7" spans="1:2">
      <c r="A7" s="1" t="s">
        <v>12</v>
      </c>
      <c r="B7" s="1">
        <v>9.9404718553056104E-3</v>
      </c>
    </row>
    <row r="8" spans="1:2">
      <c r="A8" s="1" t="s">
        <v>13</v>
      </c>
      <c r="B8" s="1">
        <v>-1.250150859850079E-2</v>
      </c>
    </row>
    <row r="9" spans="1:2">
      <c r="A9" s="1" t="s">
        <v>14</v>
      </c>
      <c r="B9" s="1">
        <v>-5.4402479476943488E-4</v>
      </c>
    </row>
    <row r="10" spans="1:2">
      <c r="A10" s="1" t="s">
        <v>15</v>
      </c>
      <c r="B10" s="1">
        <v>-1.3305415881296331E-3</v>
      </c>
    </row>
    <row r="11" spans="1:2">
      <c r="A11" s="1"/>
      <c r="B11" s="1"/>
    </row>
    <row r="12" spans="1:2">
      <c r="A12" s="1"/>
      <c r="B12" s="1"/>
    </row>
    <row r="13" spans="1:2">
      <c r="A13" s="1"/>
      <c r="B13" s="1"/>
    </row>
    <row r="14" spans="1:2">
      <c r="A14" s="1"/>
      <c r="B14" s="1"/>
    </row>
    <row r="15" spans="1:2">
      <c r="A15" s="1"/>
      <c r="B15" s="1"/>
    </row>
    <row r="16" spans="1:2">
      <c r="A16" s="1"/>
      <c r="B16" s="1"/>
    </row>
    <row r="17" spans="1:2">
      <c r="A17" s="1"/>
      <c r="B17" s="1"/>
    </row>
    <row r="18" spans="1:2">
      <c r="A18" s="1"/>
      <c r="B18" s="1"/>
    </row>
    <row r="19" spans="1:2">
      <c r="A19" s="1"/>
      <c r="B19" s="1"/>
    </row>
    <row r="20" spans="1:2">
      <c r="A20" s="1"/>
      <c r="B20" s="1"/>
    </row>
    <row r="21" spans="1:2">
      <c r="A21" s="1"/>
      <c r="B21" s="1"/>
    </row>
    <row r="22" spans="1:2">
      <c r="A22" s="1"/>
      <c r="B22" s="1"/>
    </row>
    <row r="23" spans="1:2">
      <c r="A23" s="1"/>
      <c r="B23" s="1"/>
    </row>
    <row r="24" spans="1:2">
      <c r="A24" s="1"/>
      <c r="B24" s="1"/>
    </row>
    <row r="25" spans="1:2">
      <c r="A25" s="1"/>
      <c r="B25" s="1"/>
    </row>
    <row r="26" spans="1:2">
      <c r="A26" s="1"/>
      <c r="B26" s="1"/>
    </row>
    <row r="27" spans="1:2">
      <c r="A27" s="1"/>
      <c r="B27"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A352A-7BC7-4048-902D-28C70764B6AB}">
  <dimension ref="A1"/>
  <sheetViews>
    <sheetView workbookViewId="0">
      <selection activeCell="F29" sqref="F29"/>
    </sheetView>
  </sheetViews>
  <sheetFormatPr defaultRowHeight="14.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vu_star_calcs</vt:lpstr>
      <vt:lpstr>gw</vt:lpstr>
      <vt:lpstr>gcpi</vt:lpstr>
      <vt:lpstr>cf1</vt:lpstr>
      <vt:lpstr>cf10</vt:lpstr>
      <vt:lpstr>readme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James A Lee</cp:lastModifiedBy>
  <dcterms:created xsi:type="dcterms:W3CDTF">2023-05-08T20:46:31Z</dcterms:created>
  <dcterms:modified xsi:type="dcterms:W3CDTF">2023-06-12T20:59:24Z</dcterms:modified>
</cp:coreProperties>
</file>