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bookViews>
    <workbookView xWindow="0" yWindow="0" windowWidth="21570" windowHeight="82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3" i="1"/>
  <c r="F4" i="1"/>
  <c r="F3" i="1"/>
</calcChain>
</file>

<file path=xl/sharedStrings.xml><?xml version="1.0" encoding="utf-8"?>
<sst xmlns="http://schemas.openxmlformats.org/spreadsheetml/2006/main" count="51" uniqueCount="12">
  <si>
    <t>Training</t>
  </si>
  <si>
    <t>Testing</t>
  </si>
  <si>
    <t xml:space="preserve">Training </t>
  </si>
  <si>
    <t>Spambase</t>
  </si>
  <si>
    <t>L=0.5</t>
  </si>
  <si>
    <t>M=0.2</t>
  </si>
  <si>
    <t>L=0.3</t>
  </si>
  <si>
    <t>M=0.4</t>
  </si>
  <si>
    <t>M=0</t>
  </si>
  <si>
    <t>L=0.1</t>
  </si>
  <si>
    <t>Train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</si>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</sst>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krkopt</a:t>
            </a:r>
            <a:r>
              <a:rPr lang="en-US" baseline="0"/>
              <a:t> Neural Network with Varied Learning and Momentum Training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Sheet1!$B$2:$C$2</c:f>
              <c:strCache>
                <c:ptCount val="1"/>
                <c:pt idx="0">
                  <c:v>L=0.1 M=0.2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Sheet1!$B$3:$B$5</c:f>
              <c:numCache>
                <c:formatCode>General</c:formatCode>
                <c:ptCount val="3"/>
                <c:pt idx="0">
                  <c:v>68.301000000000002</c:v>
                </c:pt>
                <c:pt idx="1">
                  <c:v>68.514899999999997</c:v>
                </c:pt>
                <c:pt idx="2">
                  <c:v>69.085099999999997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Sheet1!$F$2:$G$2</c:f>
              <c:strCache>
                <c:ptCount val="1"/>
                <c:pt idx="0">
                  <c:v>L=0.3 M=0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Sheet1!$F$3:$F$5</c:f>
              <c:numCache>
                <c:formatCode>General</c:formatCode>
                <c:ptCount val="3"/>
                <c:pt idx="0">
                  <c:v>66.027699999999996</c:v>
                </c:pt>
                <c:pt idx="1">
                  <c:v>66.209900000000005</c:v>
                </c:pt>
                <c:pt idx="2">
                  <c:v>66.764399999999995</c:v>
                </c:pt>
              </c:numCache>
            </c:numRef>
          </c:yVal>
          <c:smooth val="0"/>
        </c:ser>
        <c:ser>
          <c:idx val="7"/>
          <c:order val="2"/>
          <c:tx>
            <c:strRef>
              <c:f>Sheet1!$J$2:$K$2</c:f>
              <c:strCache>
                <c:ptCount val="1"/>
                <c:pt idx="0">
                  <c:v>L=0.3 M=0.2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Sheet1!$J$3:$J$7</c:f>
              <c:numCache>
                <c:formatCode>General</c:formatCode>
                <c:ptCount val="5"/>
                <c:pt idx="0">
                  <c:v>66.1267</c:v>
                </c:pt>
                <c:pt idx="1">
                  <c:v>66.9465</c:v>
                </c:pt>
                <c:pt idx="2">
                  <c:v>67.520799999999994</c:v>
                </c:pt>
                <c:pt idx="3">
                  <c:v>67.928700000000006</c:v>
                </c:pt>
                <c:pt idx="4">
                  <c:v>68.2851</c:v>
                </c:pt>
              </c:numCache>
            </c:numRef>
          </c:yVal>
          <c:smooth val="0"/>
        </c:ser>
        <c:ser>
          <c:idx val="8"/>
          <c:order val="3"/>
          <c:tx>
            <c:strRef>
              <c:f>Sheet1!$N$2:$O$2</c:f>
              <c:strCache>
                <c:ptCount val="1"/>
                <c:pt idx="0">
                  <c:v>L=0.3 M=0.4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Sheet1!$N$3:$N$7</c:f>
              <c:numCache>
                <c:formatCode>General</c:formatCode>
                <c:ptCount val="5"/>
                <c:pt idx="0">
                  <c:v>66.475200000000001</c:v>
                </c:pt>
                <c:pt idx="1">
                  <c:v>67.3386</c:v>
                </c:pt>
              </c:numCache>
            </c:numRef>
          </c:yVal>
          <c:smooth val="0"/>
        </c:ser>
        <c:ser>
          <c:idx val="9"/>
          <c:order val="4"/>
          <c:tx>
            <c:strRef>
              <c:f>Sheet1!$R$2:$S$2</c:f>
              <c:strCache>
                <c:ptCount val="1"/>
                <c:pt idx="0">
                  <c:v>L=0.5 M=0.2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Sheet1!$R$3:$R$5</c:f>
              <c:numCache>
                <c:formatCode>General</c:formatCode>
                <c:ptCount val="3"/>
                <c:pt idx="0">
                  <c:v>66.075199999999995</c:v>
                </c:pt>
                <c:pt idx="1">
                  <c:v>66.253500000000003</c:v>
                </c:pt>
                <c:pt idx="2">
                  <c:v>67.021799999999999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66880"/>
        <c:axId val="202367440"/>
      </c:scatterChart>
      <c:valAx>
        <c:axId val="20236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  <a:r>
                  <a:rPr lang="en-US" baseline="0"/>
                  <a:t> Trained Through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67440"/>
        <c:crosses val="autoZero"/>
        <c:crossBetween val="midCat"/>
      </c:valAx>
      <c:valAx>
        <c:axId val="2023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6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6442469830936"/>
          <c:y val="0.35067113489144447"/>
          <c:w val="0.14863135823105911"/>
          <c:h val="0.371485268195619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krkopt</a:t>
            </a:r>
            <a:r>
              <a:rPr lang="en-US" baseline="0"/>
              <a:t> Neural Network with Varied Learning and Momentum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Sheet1!$B$2:$C$2</c:f>
              <c:strCache>
                <c:ptCount val="1"/>
                <c:pt idx="0">
                  <c:v>L=0.1 M=0.2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Sheet1!$C$3:$C$5</c:f>
              <c:numCache>
                <c:formatCode>General</c:formatCode>
                <c:ptCount val="3"/>
                <c:pt idx="0">
                  <c:v>65.217399999999998</c:v>
                </c:pt>
                <c:pt idx="1">
                  <c:v>65.502499999999998</c:v>
                </c:pt>
                <c:pt idx="2">
                  <c:v>66.144000000000005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Sheet1!$F$2:$G$2</c:f>
              <c:strCache>
                <c:ptCount val="1"/>
                <c:pt idx="0">
                  <c:v>L=0.3 M=0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Sheet1!$G$3:$G$5</c:f>
              <c:numCache>
                <c:formatCode>General</c:formatCode>
                <c:ptCount val="3"/>
                <c:pt idx="0">
                  <c:v>62.295100000000005</c:v>
                </c:pt>
                <c:pt idx="1">
                  <c:v>62.081299999999992</c:v>
                </c:pt>
                <c:pt idx="2">
                  <c:v>62.580199999999998</c:v>
                </c:pt>
              </c:numCache>
            </c:numRef>
          </c:yVal>
          <c:smooth val="0"/>
        </c:ser>
        <c:ser>
          <c:idx val="7"/>
          <c:order val="2"/>
          <c:tx>
            <c:strRef>
              <c:f>Sheet1!$J$2:$K$2</c:f>
              <c:strCache>
                <c:ptCount val="1"/>
                <c:pt idx="0">
                  <c:v>L=0.3 M=0.2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Sheet1!$K$3:$K$7</c:f>
              <c:numCache>
                <c:formatCode>General</c:formatCode>
                <c:ptCount val="5"/>
                <c:pt idx="0">
                  <c:v>62.580199999999998</c:v>
                </c:pt>
                <c:pt idx="1">
                  <c:v>63.186</c:v>
                </c:pt>
                <c:pt idx="2">
                  <c:v>63.114800000000002</c:v>
                </c:pt>
                <c:pt idx="3">
                  <c:v>63.4711</c:v>
                </c:pt>
                <c:pt idx="4">
                  <c:v>63.292900000000003</c:v>
                </c:pt>
              </c:numCache>
            </c:numRef>
          </c:yVal>
          <c:smooth val="0"/>
        </c:ser>
        <c:ser>
          <c:idx val="8"/>
          <c:order val="3"/>
          <c:tx>
            <c:strRef>
              <c:f>Sheet1!$N$2:$O$2</c:f>
              <c:strCache>
                <c:ptCount val="1"/>
                <c:pt idx="0">
                  <c:v>L=0.3 M=0.4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Sheet1!$O$3:$O$7</c:f>
              <c:numCache>
                <c:formatCode>General</c:formatCode>
                <c:ptCount val="5"/>
                <c:pt idx="0">
                  <c:v>63.542400000000001</c:v>
                </c:pt>
                <c:pt idx="1">
                  <c:v>63.720599999999997</c:v>
                </c:pt>
              </c:numCache>
            </c:numRef>
          </c:yVal>
          <c:smooth val="0"/>
        </c:ser>
        <c:ser>
          <c:idx val="9"/>
          <c:order val="4"/>
          <c:tx>
            <c:strRef>
              <c:f>Sheet1!$R$2:$S$2</c:f>
              <c:strCache>
                <c:ptCount val="1"/>
                <c:pt idx="0">
                  <c:v>L=0.5 M=0.2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Sheet1!$S$3:$S$5</c:f>
              <c:numCache>
                <c:formatCode>General</c:formatCode>
                <c:ptCount val="3"/>
                <c:pt idx="0">
                  <c:v>62.473300000000002</c:v>
                </c:pt>
                <c:pt idx="1">
                  <c:v>62.473300000000002</c:v>
                </c:pt>
                <c:pt idx="2">
                  <c:v>62.366399999999999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19488"/>
        <c:axId val="392118928"/>
      </c:scatterChart>
      <c:valAx>
        <c:axId val="39211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  <a:r>
                  <a:rPr lang="en-US" baseline="0"/>
                  <a:t> Trained Through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18928"/>
        <c:crosses val="autoZero"/>
        <c:crossBetween val="midCat"/>
      </c:valAx>
      <c:valAx>
        <c:axId val="3921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1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6442469830936"/>
          <c:y val="0.35067113489144447"/>
          <c:w val="0.14863135823105911"/>
          <c:h val="0.371485268195619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spambase Neural Network with Varied Learning and Momentum Training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Sheet1!$B$2:$C$2</c:f>
              <c:strCache>
                <c:ptCount val="1"/>
                <c:pt idx="0">
                  <c:v>L=0.1 M=0.2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Sheet1!$B$12:$B$16</c:f>
              <c:numCache>
                <c:formatCode>General</c:formatCode>
                <c:ptCount val="5"/>
                <c:pt idx="0">
                  <c:v>91.089100000000002</c:v>
                </c:pt>
                <c:pt idx="1">
                  <c:v>94.856300000000005</c:v>
                </c:pt>
                <c:pt idx="2">
                  <c:v>95.604900000000001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Sheet1!$F$2:$G$2</c:f>
              <c:strCache>
                <c:ptCount val="1"/>
                <c:pt idx="0">
                  <c:v>L=0.3 M=0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Sheet1!$F$12:$F$16</c:f>
              <c:numCache>
                <c:formatCode>General</c:formatCode>
                <c:ptCount val="5"/>
                <c:pt idx="0">
                  <c:v>84.544799999999995</c:v>
                </c:pt>
                <c:pt idx="1">
                  <c:v>93.6006</c:v>
                </c:pt>
                <c:pt idx="2">
                  <c:v>94.711399999999998</c:v>
                </c:pt>
              </c:numCache>
            </c:numRef>
          </c:yVal>
          <c:smooth val="0"/>
        </c:ser>
        <c:ser>
          <c:idx val="7"/>
          <c:order val="2"/>
          <c:tx>
            <c:strRef>
              <c:f>Sheet1!$J$2:$K$2</c:f>
              <c:strCache>
                <c:ptCount val="1"/>
                <c:pt idx="0">
                  <c:v>L=0.3 M=0.2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Sheet1!$J$12:$J$16</c:f>
              <c:numCache>
                <c:formatCode>General</c:formatCode>
                <c:ptCount val="5"/>
                <c:pt idx="0">
                  <c:v>80.777600000000007</c:v>
                </c:pt>
                <c:pt idx="1">
                  <c:v>91.040800000000004</c:v>
                </c:pt>
                <c:pt idx="2">
                  <c:v>94.3733</c:v>
                </c:pt>
                <c:pt idx="3">
                  <c:v>94.808000000000007</c:v>
                </c:pt>
                <c:pt idx="4">
                  <c:v>94.9529</c:v>
                </c:pt>
              </c:numCache>
            </c:numRef>
          </c:yVal>
          <c:smooth val="0"/>
        </c:ser>
        <c:ser>
          <c:idx val="8"/>
          <c:order val="3"/>
          <c:tx>
            <c:strRef>
              <c:f>Sheet1!$N$2:$O$2</c:f>
              <c:strCache>
                <c:ptCount val="1"/>
                <c:pt idx="0">
                  <c:v>L=0.3 M=0.4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Sheet1!$N$12:$N$16</c:f>
              <c:numCache>
                <c:formatCode>General</c:formatCode>
                <c:ptCount val="5"/>
                <c:pt idx="0">
                  <c:v>91.040800000000004</c:v>
                </c:pt>
                <c:pt idx="1">
                  <c:v>92.586299999999994</c:v>
                </c:pt>
                <c:pt idx="2">
                  <c:v>92.344800000000006</c:v>
                </c:pt>
              </c:numCache>
            </c:numRef>
          </c:yVal>
          <c:smooth val="0"/>
        </c:ser>
        <c:ser>
          <c:idx val="9"/>
          <c:order val="4"/>
          <c:tx>
            <c:strRef>
              <c:f>Sheet1!$R$2:$S$2</c:f>
              <c:strCache>
                <c:ptCount val="1"/>
                <c:pt idx="0">
                  <c:v>L=0.5 M=0.2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Sheet1!$R$12:$R$16</c:f>
              <c:numCache>
                <c:formatCode>General</c:formatCode>
                <c:ptCount val="5"/>
                <c:pt idx="0">
                  <c:v>88.360299999999995</c:v>
                </c:pt>
                <c:pt idx="1">
                  <c:v>93.117599999999996</c:v>
                </c:pt>
                <c:pt idx="2">
                  <c:v>93.673000000000002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881264"/>
        <c:axId val="390882384"/>
      </c:scatterChart>
      <c:valAx>
        <c:axId val="39088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  <a:r>
                  <a:rPr lang="en-US" baseline="0"/>
                  <a:t> Trained Through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82384"/>
        <c:crosses val="autoZero"/>
        <c:crossBetween val="midCat"/>
      </c:valAx>
      <c:valAx>
        <c:axId val="39088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8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6442469830936"/>
          <c:y val="0.35067113489144447"/>
          <c:w val="0.14863135823105911"/>
          <c:h val="0.371485268195619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spam</a:t>
            </a:r>
            <a:r>
              <a:rPr lang="en-US" sz="1400" b="0" i="0" u="none" strike="noStrike" baseline="0">
                <a:effectLst/>
              </a:rPr>
              <a:t>base</a:t>
            </a:r>
            <a:r>
              <a:rPr lang="en-US" baseline="0"/>
              <a:t> Neural Network with Varied Learning and Momentum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Sheet1!$B$2:$C$2</c:f>
              <c:strCache>
                <c:ptCount val="1"/>
                <c:pt idx="0">
                  <c:v>L=0.1 M=0.2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Sheet1!$C$12:$C$15</c:f>
              <c:numCache>
                <c:formatCode>General</c:formatCode>
                <c:ptCount val="4"/>
                <c:pt idx="0">
                  <c:v>91.956500000000005</c:v>
                </c:pt>
                <c:pt idx="1">
                  <c:v>93.912999999999997</c:v>
                </c:pt>
                <c:pt idx="2">
                  <c:v>93.478300000000004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Sheet1!$F$2:$G$2</c:f>
              <c:strCache>
                <c:ptCount val="1"/>
                <c:pt idx="0">
                  <c:v>L=0.3 M=0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Sheet1!$G$12:$G$16</c:f>
              <c:numCache>
                <c:formatCode>General</c:formatCode>
                <c:ptCount val="5"/>
                <c:pt idx="0">
                  <c:v>85.869600000000005</c:v>
                </c:pt>
                <c:pt idx="1">
                  <c:v>91.956500000000005</c:v>
                </c:pt>
                <c:pt idx="2">
                  <c:v>92.826099999999997</c:v>
                </c:pt>
              </c:numCache>
            </c:numRef>
          </c:yVal>
          <c:smooth val="0"/>
        </c:ser>
        <c:ser>
          <c:idx val="7"/>
          <c:order val="2"/>
          <c:tx>
            <c:strRef>
              <c:f>Sheet1!$J$2:$K$2</c:f>
              <c:strCache>
                <c:ptCount val="1"/>
                <c:pt idx="0">
                  <c:v>L=0.3 M=0.2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Sheet1!$K$12:$K$16</c:f>
              <c:numCache>
                <c:formatCode>General</c:formatCode>
                <c:ptCount val="5"/>
                <c:pt idx="0">
                  <c:v>81.956500000000005</c:v>
                </c:pt>
                <c:pt idx="1">
                  <c:v>89.565200000000004</c:v>
                </c:pt>
                <c:pt idx="2">
                  <c:v>92.608699999999999</c:v>
                </c:pt>
                <c:pt idx="3">
                  <c:v>92.391300000000001</c:v>
                </c:pt>
                <c:pt idx="4">
                  <c:v>93.912999999999997</c:v>
                </c:pt>
              </c:numCache>
            </c:numRef>
          </c:yVal>
          <c:smooth val="0"/>
        </c:ser>
        <c:ser>
          <c:idx val="8"/>
          <c:order val="3"/>
          <c:tx>
            <c:strRef>
              <c:f>Sheet1!$N$2:$O$2</c:f>
              <c:strCache>
                <c:ptCount val="1"/>
                <c:pt idx="0">
                  <c:v>L=0.3 M=0.4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Sheet1!$O$12:$O$16</c:f>
              <c:numCache>
                <c:formatCode>General</c:formatCode>
                <c:ptCount val="5"/>
                <c:pt idx="0">
                  <c:v>89.347800000000007</c:v>
                </c:pt>
                <c:pt idx="1">
                  <c:v>91.521699999999996</c:v>
                </c:pt>
                <c:pt idx="2">
                  <c:v>90.869600000000005</c:v>
                </c:pt>
              </c:numCache>
            </c:numRef>
          </c:yVal>
          <c:smooth val="0"/>
        </c:ser>
        <c:ser>
          <c:idx val="9"/>
          <c:order val="4"/>
          <c:tx>
            <c:strRef>
              <c:f>Sheet1!$R$2:$S$2</c:f>
              <c:strCache>
                <c:ptCount val="1"/>
                <c:pt idx="0">
                  <c:v>L=0.5 M=0.2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Sheet1!$S$12:$S$16</c:f>
              <c:numCache>
                <c:formatCode>General</c:formatCode>
                <c:ptCount val="5"/>
                <c:pt idx="0">
                  <c:v>89.782600000000002</c:v>
                </c:pt>
                <c:pt idx="1">
                  <c:v>92.391300000000001</c:v>
                </c:pt>
                <c:pt idx="2">
                  <c:v>93.478300000000004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084688"/>
        <c:axId val="392060608"/>
      </c:scatterChart>
      <c:valAx>
        <c:axId val="39208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  <a:r>
                  <a:rPr lang="en-US" baseline="0"/>
                  <a:t> Trained Through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60608"/>
        <c:crosses val="autoZero"/>
        <c:crossBetween val="midCat"/>
      </c:valAx>
      <c:valAx>
        <c:axId val="3920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6442469830936"/>
          <c:y val="0.35067113489144447"/>
          <c:w val="0.14863135823105911"/>
          <c:h val="0.371485268195619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krkopt Neural Network with Varied Learning and Momentum Training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Sheet1!$B$2:$C$2</c:f>
              <c:strCache>
                <c:ptCount val="1"/>
                <c:pt idx="0">
                  <c:v>L=0.1 M=0.2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Sheet1!$D$3:$D$5</c:f>
              <c:numCache>
                <c:formatCode>General</c:formatCode>
                <c:ptCount val="3"/>
                <c:pt idx="0">
                  <c:v>730.2</c:v>
                </c:pt>
                <c:pt idx="1">
                  <c:v>1440.39</c:v>
                </c:pt>
                <c:pt idx="2">
                  <c:v>3695.35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Sheet1!$F$2:$G$2</c:f>
              <c:strCache>
                <c:ptCount val="1"/>
                <c:pt idx="0">
                  <c:v>L=0.3 M=0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Sheet1!$H$3:$H$7</c:f>
              <c:numCache>
                <c:formatCode>General</c:formatCode>
                <c:ptCount val="5"/>
                <c:pt idx="0">
                  <c:v>723.89</c:v>
                </c:pt>
                <c:pt idx="1">
                  <c:v>1425.76</c:v>
                </c:pt>
                <c:pt idx="2">
                  <c:v>3741.3</c:v>
                </c:pt>
              </c:numCache>
            </c:numRef>
          </c:yVal>
          <c:smooth val="0"/>
        </c:ser>
        <c:ser>
          <c:idx val="7"/>
          <c:order val="2"/>
          <c:tx>
            <c:strRef>
              <c:f>Sheet1!$J$2:$K$2</c:f>
              <c:strCache>
                <c:ptCount val="1"/>
                <c:pt idx="0">
                  <c:v>L=0.3 M=0.2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Sheet1!$L$3:$L$7</c:f>
              <c:numCache>
                <c:formatCode>General</c:formatCode>
                <c:ptCount val="5"/>
                <c:pt idx="0">
                  <c:v>720.27</c:v>
                </c:pt>
                <c:pt idx="1">
                  <c:v>1443.85</c:v>
                </c:pt>
                <c:pt idx="2">
                  <c:v>3580.21</c:v>
                </c:pt>
                <c:pt idx="3">
                  <c:v>7342.15</c:v>
                </c:pt>
                <c:pt idx="4">
                  <c:v>13976.37</c:v>
                </c:pt>
              </c:numCache>
            </c:numRef>
          </c:yVal>
          <c:smooth val="0"/>
        </c:ser>
        <c:ser>
          <c:idx val="8"/>
          <c:order val="3"/>
          <c:tx>
            <c:strRef>
              <c:f>Sheet1!$N$2:$O$2</c:f>
              <c:strCache>
                <c:ptCount val="1"/>
                <c:pt idx="0">
                  <c:v>L=0.3 M=0.4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Sheet1!$P$3:$P$5</c:f>
              <c:numCache>
                <c:formatCode>General</c:formatCode>
                <c:ptCount val="3"/>
                <c:pt idx="0">
                  <c:v>730.23</c:v>
                </c:pt>
                <c:pt idx="1">
                  <c:v>1655.73</c:v>
                </c:pt>
              </c:numCache>
            </c:numRef>
          </c:yVal>
          <c:smooth val="0"/>
        </c:ser>
        <c:ser>
          <c:idx val="9"/>
          <c:order val="4"/>
          <c:tx>
            <c:strRef>
              <c:f>Sheet1!$R$2:$S$2</c:f>
              <c:strCache>
                <c:ptCount val="1"/>
                <c:pt idx="0">
                  <c:v>L=0.5 M=0.2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Sheet1!$T$3:$T$5</c:f>
              <c:numCache>
                <c:formatCode>General</c:formatCode>
                <c:ptCount val="3"/>
                <c:pt idx="0">
                  <c:v>711.43</c:v>
                </c:pt>
                <c:pt idx="1">
                  <c:v>1410.56</c:v>
                </c:pt>
                <c:pt idx="2">
                  <c:v>3747.23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079232"/>
        <c:axId val="401067472"/>
      </c:scatterChart>
      <c:valAx>
        <c:axId val="40107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  <a:r>
                  <a:rPr lang="en-US" baseline="0"/>
                  <a:t> Trained Through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67472"/>
        <c:crosses val="autoZero"/>
        <c:crossBetween val="midCat"/>
      </c:valAx>
      <c:valAx>
        <c:axId val="40106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7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6442469830936"/>
          <c:y val="0.35067113489144447"/>
          <c:w val="0.14863135823105911"/>
          <c:h val="0.371485268195619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16</xdr:row>
      <xdr:rowOff>147637</xdr:rowOff>
    </xdr:from>
    <xdr:to>
      <xdr:col>12</xdr:col>
      <xdr:colOff>85725</xdr:colOff>
      <xdr:row>34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228600</xdr:colOff>
      <xdr:row>16</xdr:row>
      <xdr:rowOff>161925</xdr:rowOff>
    </xdr:from>
    <xdr:to>
      <xdr:col>23</xdr:col>
      <xdr:colOff>342900</xdr:colOff>
      <xdr:row>34</xdr:row>
      <xdr:rowOff>61913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200025</xdr:colOff>
      <xdr:row>34</xdr:row>
      <xdr:rowOff>142875</xdr:rowOff>
    </xdr:from>
    <xdr:to>
      <xdr:col>12</xdr:col>
      <xdr:colOff>114300</xdr:colOff>
      <xdr:row>52</xdr:row>
      <xdr:rowOff>42863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219075</xdr:colOff>
      <xdr:row>34</xdr:row>
      <xdr:rowOff>161925</xdr:rowOff>
    </xdr:from>
    <xdr:to>
      <xdr:col>23</xdr:col>
      <xdr:colOff>333375</xdr:colOff>
      <xdr:row>52</xdr:row>
      <xdr:rowOff>61913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219075</xdr:colOff>
      <xdr:row>53</xdr:row>
      <xdr:rowOff>19050</xdr:rowOff>
    </xdr:from>
    <xdr:to>
      <xdr:col>12</xdr:col>
      <xdr:colOff>133350</xdr:colOff>
      <xdr:row>70</xdr:row>
      <xdr:rowOff>109538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abSelected="1" topLeftCell="A70" workbookViewId="0">
      <selection activeCell="K15" sqref="K15"/>
    </sheetView>
  </sheetViews>
  <sheetFormatPr defaultRowHeight="15" x14ac:dyDescent="0.25"/>
  <cols>
    <col min="4" max="4" width="8" bestFit="1" customWidth="1"/>
    <col min="9" max="9" width="13.28515625" bestFit="1" customWidth="1"/>
  </cols>
  <sheetData>
    <row r="1" spans="1:21" x14ac:dyDescent="0.25">
      <c r="B1" t="s">
        <v>0</v>
      </c>
      <c r="C1" t="s">
        <v>1</v>
      </c>
      <c r="F1" t="s">
        <v>0</v>
      </c>
      <c r="G1" t="s">
        <v>1</v>
      </c>
      <c r="J1" t="s">
        <v>2</v>
      </c>
      <c r="K1" t="s">
        <v>1</v>
      </c>
      <c r="N1" t="s">
        <v>0</v>
      </c>
      <c r="O1" t="s">
        <v>1</v>
      </c>
      <c r="R1" t="s">
        <v>0</v>
      </c>
      <c r="S1" t="s">
        <v>1</v>
      </c>
    </row>
    <row r="2" spans="1:21" x14ac:dyDescent="0.25">
      <c r="B2" t="s">
        <v>9</v>
      </c>
      <c r="C2" t="s">
        <v>5</v>
      </c>
      <c r="D2" t="s">
        <v>10</v>
      </c>
      <c r="E2" t="s">
        <v>11</v>
      </c>
      <c r="F2" t="s">
        <v>6</v>
      </c>
      <c r="G2" t="s">
        <v>8</v>
      </c>
      <c r="H2" t="s">
        <v>10</v>
      </c>
      <c r="I2" t="s">
        <v>11</v>
      </c>
      <c r="J2" t="s">
        <v>6</v>
      </c>
      <c r="K2" t="s">
        <v>5</v>
      </c>
      <c r="L2" t="s">
        <v>10</v>
      </c>
      <c r="M2" t="s">
        <v>11</v>
      </c>
      <c r="N2" t="s">
        <v>6</v>
      </c>
      <c r="O2" t="s">
        <v>7</v>
      </c>
      <c r="P2" t="s">
        <v>10</v>
      </c>
      <c r="Q2" t="s">
        <v>11</v>
      </c>
      <c r="R2" t="s">
        <v>4</v>
      </c>
      <c r="S2" t="s">
        <v>5</v>
      </c>
      <c r="T2" t="s">
        <v>10</v>
      </c>
      <c r="U2" t="s">
        <v>11</v>
      </c>
    </row>
    <row r="3" spans="1:21" x14ac:dyDescent="0.25">
      <c r="A3">
        <v>500</v>
      </c>
      <c r="B3" s="1">
        <v>68.301000000000002</v>
      </c>
      <c r="C3" s="1">
        <v>65.217399999999998</v>
      </c>
      <c r="D3">
        <v>730.2</v>
      </c>
      <c r="E3">
        <v>0.72</v>
      </c>
      <c r="F3" s="1">
        <f>0.660277*100</f>
        <v>66.027699999999996</v>
      </c>
      <c r="G3" s="1">
        <f>0.622951*100</f>
        <v>62.295100000000005</v>
      </c>
      <c r="H3" s="1">
        <v>723.89</v>
      </c>
      <c r="I3">
        <v>0.73</v>
      </c>
      <c r="J3">
        <v>66.1267</v>
      </c>
      <c r="K3">
        <v>62.580199999999998</v>
      </c>
      <c r="L3">
        <v>720.27</v>
      </c>
      <c r="M3">
        <v>0.72</v>
      </c>
      <c r="N3">
        <v>66.475200000000001</v>
      </c>
      <c r="O3">
        <v>63.542400000000001</v>
      </c>
      <c r="P3">
        <v>730.23</v>
      </c>
      <c r="Q3">
        <v>0.7</v>
      </c>
      <c r="R3">
        <v>66.075199999999995</v>
      </c>
      <c r="S3">
        <v>62.473300000000002</v>
      </c>
      <c r="T3">
        <v>711.43</v>
      </c>
      <c r="U3">
        <v>0.73</v>
      </c>
    </row>
    <row r="4" spans="1:21" x14ac:dyDescent="0.25">
      <c r="A4">
        <v>1000</v>
      </c>
      <c r="B4" s="1">
        <v>68.514899999999997</v>
      </c>
      <c r="C4" s="1">
        <v>65.502499999999998</v>
      </c>
      <c r="D4">
        <v>1440.39</v>
      </c>
      <c r="E4">
        <v>0.76</v>
      </c>
      <c r="F4" s="1">
        <f>100*0.662099</f>
        <v>66.209900000000005</v>
      </c>
      <c r="G4" s="1">
        <f>0.620813*100</f>
        <v>62.081299999999992</v>
      </c>
      <c r="H4">
        <v>1425.76</v>
      </c>
      <c r="I4">
        <v>0.75</v>
      </c>
      <c r="J4" s="1">
        <v>66.9465</v>
      </c>
      <c r="K4">
        <v>63.186</v>
      </c>
      <c r="L4" s="1">
        <v>1443.85</v>
      </c>
      <c r="M4" s="1">
        <v>0.74</v>
      </c>
      <c r="N4">
        <v>67.3386</v>
      </c>
      <c r="O4">
        <v>63.720599999999997</v>
      </c>
      <c r="P4">
        <v>1655.73</v>
      </c>
      <c r="Q4">
        <v>0.83</v>
      </c>
      <c r="R4">
        <v>66.253500000000003</v>
      </c>
      <c r="S4">
        <v>62.473300000000002</v>
      </c>
      <c r="T4">
        <v>1410.56</v>
      </c>
      <c r="U4">
        <v>0.76</v>
      </c>
    </row>
    <row r="5" spans="1:21" x14ac:dyDescent="0.25">
      <c r="A5">
        <v>2500</v>
      </c>
      <c r="B5">
        <v>69.085099999999997</v>
      </c>
      <c r="C5">
        <v>66.144000000000005</v>
      </c>
      <c r="D5">
        <v>3695.35</v>
      </c>
      <c r="E5">
        <v>0.69</v>
      </c>
      <c r="F5">
        <v>66.764399999999995</v>
      </c>
      <c r="G5">
        <v>62.580199999999998</v>
      </c>
      <c r="H5">
        <v>3741.3</v>
      </c>
      <c r="I5">
        <v>0.73</v>
      </c>
      <c r="J5" s="1">
        <v>67.520799999999994</v>
      </c>
      <c r="K5">
        <v>63.114800000000002</v>
      </c>
      <c r="L5">
        <v>3580.21</v>
      </c>
      <c r="M5">
        <v>0.72</v>
      </c>
      <c r="R5">
        <v>67.021799999999999</v>
      </c>
      <c r="S5">
        <v>62.366399999999999</v>
      </c>
      <c r="T5">
        <v>3747.23</v>
      </c>
      <c r="U5">
        <v>0.67</v>
      </c>
    </row>
    <row r="6" spans="1:21" x14ac:dyDescent="0.25">
      <c r="A6">
        <v>5000</v>
      </c>
      <c r="J6" s="1">
        <v>67.928700000000006</v>
      </c>
      <c r="K6">
        <v>63.4711</v>
      </c>
      <c r="L6">
        <v>7342.15</v>
      </c>
      <c r="M6">
        <v>0.67</v>
      </c>
    </row>
    <row r="7" spans="1:21" x14ac:dyDescent="0.25">
      <c r="A7">
        <v>10000</v>
      </c>
      <c r="J7" s="1">
        <v>68.2851</v>
      </c>
      <c r="K7">
        <v>63.292900000000003</v>
      </c>
      <c r="L7">
        <v>13976.37</v>
      </c>
      <c r="M7">
        <v>0.66</v>
      </c>
    </row>
    <row r="9" spans="1:21" x14ac:dyDescent="0.25">
      <c r="A9" t="s">
        <v>3</v>
      </c>
    </row>
    <row r="10" spans="1:21" x14ac:dyDescent="0.25">
      <c r="B10" t="s">
        <v>0</v>
      </c>
      <c r="C10" t="s">
        <v>1</v>
      </c>
      <c r="F10" t="s">
        <v>0</v>
      </c>
      <c r="G10" t="s">
        <v>1</v>
      </c>
      <c r="J10" t="s">
        <v>2</v>
      </c>
      <c r="K10" t="s">
        <v>1</v>
      </c>
      <c r="N10" t="s">
        <v>0</v>
      </c>
      <c r="O10" t="s">
        <v>1</v>
      </c>
      <c r="R10" t="s">
        <v>0</v>
      </c>
      <c r="S10" t="s">
        <v>1</v>
      </c>
    </row>
    <row r="11" spans="1:21" x14ac:dyDescent="0.25">
      <c r="B11">
        <v>0.1</v>
      </c>
      <c r="C11">
        <v>0.2</v>
      </c>
      <c r="D11" t="s">
        <v>10</v>
      </c>
      <c r="E11" t="s">
        <v>11</v>
      </c>
      <c r="F11">
        <v>0.3</v>
      </c>
      <c r="G11">
        <v>0</v>
      </c>
      <c r="H11" t="s">
        <v>10</v>
      </c>
      <c r="I11" t="s">
        <v>11</v>
      </c>
      <c r="J11">
        <v>0.3</v>
      </c>
      <c r="K11">
        <v>0.2</v>
      </c>
      <c r="L11" t="s">
        <v>10</v>
      </c>
      <c r="M11" t="s">
        <v>11</v>
      </c>
      <c r="N11">
        <v>0.3</v>
      </c>
      <c r="O11">
        <v>0.4</v>
      </c>
      <c r="P11" t="s">
        <v>10</v>
      </c>
      <c r="Q11" t="s">
        <v>11</v>
      </c>
      <c r="R11">
        <v>0.5</v>
      </c>
      <c r="S11">
        <v>0.2</v>
      </c>
      <c r="T11" t="s">
        <v>10</v>
      </c>
      <c r="U11" t="s">
        <v>11</v>
      </c>
    </row>
    <row r="12" spans="1:21" x14ac:dyDescent="0.25">
      <c r="A12">
        <v>500</v>
      </c>
      <c r="B12" s="1">
        <v>91.089100000000002</v>
      </c>
      <c r="C12" s="1">
        <v>91.956500000000005</v>
      </c>
      <c r="D12">
        <v>89.75</v>
      </c>
      <c r="E12">
        <v>0.1</v>
      </c>
      <c r="F12" s="1">
        <v>84.544799999999995</v>
      </c>
      <c r="G12" s="1">
        <v>85.869600000000005</v>
      </c>
      <c r="H12" s="1">
        <v>94.99</v>
      </c>
      <c r="I12" s="1">
        <v>0.11</v>
      </c>
      <c r="J12">
        <v>80.777600000000007</v>
      </c>
      <c r="K12">
        <v>81.956500000000005</v>
      </c>
      <c r="L12">
        <v>87.6</v>
      </c>
      <c r="M12">
        <v>0.1</v>
      </c>
      <c r="N12">
        <v>91.040800000000004</v>
      </c>
      <c r="O12">
        <v>89.347800000000007</v>
      </c>
      <c r="P12">
        <v>93.32</v>
      </c>
      <c r="Q12">
        <v>0.12</v>
      </c>
      <c r="R12">
        <v>88.360299999999995</v>
      </c>
      <c r="S12">
        <v>89.782600000000002</v>
      </c>
      <c r="T12">
        <v>92.92</v>
      </c>
      <c r="U12">
        <v>0.11</v>
      </c>
    </row>
    <row r="13" spans="1:21" x14ac:dyDescent="0.25">
      <c r="A13">
        <v>1000</v>
      </c>
      <c r="B13" s="1">
        <v>94.856300000000005</v>
      </c>
      <c r="C13" s="1">
        <v>93.912999999999997</v>
      </c>
      <c r="D13">
        <v>199.65</v>
      </c>
      <c r="E13">
        <v>0.14000000000000001</v>
      </c>
      <c r="F13" s="1">
        <v>93.6006</v>
      </c>
      <c r="G13" s="1">
        <v>91.956500000000005</v>
      </c>
      <c r="H13">
        <v>195.19</v>
      </c>
      <c r="I13">
        <v>0.13</v>
      </c>
      <c r="J13" s="1">
        <v>91.040800000000004</v>
      </c>
      <c r="K13">
        <v>89.565200000000004</v>
      </c>
      <c r="L13" s="1">
        <v>183.81</v>
      </c>
      <c r="M13" s="1">
        <v>0.11</v>
      </c>
      <c r="N13" s="1">
        <v>92.586299999999994</v>
      </c>
      <c r="O13" s="1">
        <v>91.521699999999996</v>
      </c>
      <c r="P13" s="1">
        <v>185.15</v>
      </c>
      <c r="Q13" s="1">
        <v>0.1</v>
      </c>
      <c r="R13">
        <v>93.117599999999996</v>
      </c>
      <c r="S13">
        <v>92.391300000000001</v>
      </c>
      <c r="T13">
        <v>190.2</v>
      </c>
      <c r="U13">
        <v>0.13</v>
      </c>
    </row>
    <row r="14" spans="1:21" x14ac:dyDescent="0.25">
      <c r="A14">
        <v>2500</v>
      </c>
      <c r="B14" s="1">
        <v>95.604900000000001</v>
      </c>
      <c r="C14" s="1">
        <v>93.478300000000004</v>
      </c>
      <c r="D14">
        <v>456.45</v>
      </c>
      <c r="E14">
        <v>0.1</v>
      </c>
      <c r="F14">
        <v>94.711399999999998</v>
      </c>
      <c r="G14">
        <v>92.826099999999997</v>
      </c>
      <c r="H14">
        <v>455.12</v>
      </c>
      <c r="I14">
        <v>0.1</v>
      </c>
      <c r="J14" s="1">
        <v>94.3733</v>
      </c>
      <c r="K14">
        <v>92.608699999999999</v>
      </c>
      <c r="L14">
        <v>458.91</v>
      </c>
      <c r="M14">
        <v>0.11</v>
      </c>
      <c r="N14">
        <v>92.344800000000006</v>
      </c>
      <c r="O14">
        <v>90.869600000000005</v>
      </c>
      <c r="P14">
        <v>470.08</v>
      </c>
      <c r="Q14">
        <v>0.1</v>
      </c>
      <c r="R14">
        <v>93.673000000000002</v>
      </c>
      <c r="S14">
        <v>93.478300000000004</v>
      </c>
      <c r="T14">
        <v>456.2</v>
      </c>
      <c r="U14">
        <v>0.11</v>
      </c>
    </row>
    <row r="15" spans="1:21" x14ac:dyDescent="0.25">
      <c r="A15">
        <v>5000</v>
      </c>
      <c r="J15" s="1">
        <v>94.808000000000007</v>
      </c>
      <c r="K15">
        <v>92.391300000000001</v>
      </c>
      <c r="L15">
        <v>932.05</v>
      </c>
      <c r="M15">
        <v>0.11</v>
      </c>
    </row>
    <row r="16" spans="1:21" x14ac:dyDescent="0.25">
      <c r="A16">
        <v>10000</v>
      </c>
      <c r="J16" s="1">
        <v>94.9529</v>
      </c>
      <c r="K16">
        <v>93.912999999999997</v>
      </c>
      <c r="L16">
        <v>1833.45</v>
      </c>
      <c r="M16">
        <v>0.1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2014-02-08T05:40:45Z</dcterms:created>
  <dcterms:modified xsi:type="dcterms:W3CDTF">2014-02-10T02:16:55Z</dcterms:modified>
</cp:coreProperties>
</file>