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ri-my.sharepoint.com/personal/james_currer_iuk_ukri_org/Documents/R/emap_macro/data_raw/"/>
    </mc:Choice>
  </mc:AlternateContent>
  <xr:revisionPtr revIDLastSave="37" documentId="8_{F7C58C61-106E-4EED-A1E9-10A518CE5BE5}" xr6:coauthVersionLast="47" xr6:coauthVersionMax="47" xr10:uidLastSave="{DB739457-E034-4D0F-9985-194C4C0FB420}"/>
  <bookViews>
    <workbookView xWindow="1470" yWindow="1470" windowWidth="21600" windowHeight="12773" xr2:uid="{389E9672-80B6-46EE-A05F-1CEB8C473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D3" i="1"/>
  <c r="D4" i="1"/>
  <c r="E4" i="1" s="1"/>
  <c r="D5" i="1"/>
  <c r="E5" i="1" s="1"/>
  <c r="D6" i="1"/>
  <c r="E6" i="1" s="1"/>
  <c r="D7" i="1"/>
  <c r="E7" i="1" s="1"/>
  <c r="D8" i="1"/>
  <c r="D9" i="1"/>
  <c r="E9" i="1" s="1"/>
  <c r="D10" i="1"/>
  <c r="D11" i="1"/>
  <c r="D12" i="1"/>
  <c r="E3" i="1"/>
  <c r="E8" i="1"/>
  <c r="E10" i="1"/>
  <c r="E11" i="1"/>
  <c r="E12" i="1"/>
  <c r="E2" i="1"/>
  <c r="D2" i="1"/>
</calcChain>
</file>

<file path=xl/sharedStrings.xml><?xml version="1.0" encoding="utf-8"?>
<sst xmlns="http://schemas.openxmlformats.org/spreadsheetml/2006/main" count="5" uniqueCount="5">
  <si>
    <t>Year</t>
  </si>
  <si>
    <t>Tax Rate</t>
  </si>
  <si>
    <t>Peat Consumption tj</t>
  </si>
  <si>
    <t>Peat Consumption mj</t>
  </si>
  <si>
    <t>tax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</si>
</sst>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6" formatCode="_-[$€-2]\ * #,##0_-;\-[$€-2]\ * #,##0_-;_-[$€-2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 applyAlignment="1">
      <alignment horizontal="right" vertical="center"/>
    </xf>
    <xf numFmtId="166" fontId="0" fillId="0" borderId="0" xfId="1" applyNumberFormat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BF4A-7C02-4DCE-BD8C-600F0AA75A93}">
  <dimension ref="A1:G12"/>
  <sheetViews>
    <sheetView tabSelected="1" workbookViewId="0">
      <selection activeCell="H14" sqref="H14"/>
    </sheetView>
  </sheetViews>
  <sheetFormatPr defaultRowHeight="14.25" x14ac:dyDescent="0.45"/>
  <cols>
    <col min="3" max="3" width="17.59765625" bestFit="1" customWidth="1"/>
    <col min="4" max="4" width="17.73046875" bestFit="1" customWidth="1"/>
    <col min="5" max="5" width="19.39843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45">
      <c r="A2">
        <v>2012</v>
      </c>
      <c r="B2">
        <v>1.9</v>
      </c>
      <c r="C2" s="1">
        <v>66355</v>
      </c>
      <c r="D2">
        <f>C2*1000000</f>
        <v>66355000000</v>
      </c>
      <c r="E2" s="2">
        <f>D2*B2</f>
        <v>126074500000</v>
      </c>
    </row>
    <row r="3" spans="1:7" x14ac:dyDescent="0.45">
      <c r="A3">
        <v>2013</v>
      </c>
      <c r="B3">
        <v>1.9</v>
      </c>
      <c r="C3" s="1">
        <v>57637</v>
      </c>
      <c r="D3">
        <f t="shared" ref="D3:D12" si="0">C3*1000000</f>
        <v>57637000000</v>
      </c>
      <c r="E3" s="2">
        <f t="shared" ref="E3:E12" si="1">D3*B3</f>
        <v>109510300000</v>
      </c>
    </row>
    <row r="4" spans="1:7" x14ac:dyDescent="0.45">
      <c r="A4">
        <v>2014</v>
      </c>
      <c r="B4">
        <v>1.9</v>
      </c>
      <c r="C4" s="1">
        <v>61119</v>
      </c>
      <c r="D4">
        <f t="shared" si="0"/>
        <v>61119000000</v>
      </c>
      <c r="E4" s="2">
        <f t="shared" si="1"/>
        <v>116126100000</v>
      </c>
    </row>
    <row r="5" spans="1:7" x14ac:dyDescent="0.45">
      <c r="A5">
        <v>2015</v>
      </c>
      <c r="B5">
        <v>1.9</v>
      </c>
      <c r="C5" s="1">
        <v>57990</v>
      </c>
      <c r="D5">
        <f t="shared" si="0"/>
        <v>57990000000</v>
      </c>
      <c r="E5" s="2">
        <f t="shared" si="1"/>
        <v>110181000000</v>
      </c>
    </row>
    <row r="6" spans="1:7" x14ac:dyDescent="0.45">
      <c r="A6">
        <v>2016</v>
      </c>
      <c r="B6">
        <v>1.9</v>
      </c>
      <c r="C6" s="1">
        <v>56336</v>
      </c>
      <c r="D6">
        <f t="shared" si="0"/>
        <v>56336000000</v>
      </c>
      <c r="E6" s="2">
        <f t="shared" si="1"/>
        <v>107038400000</v>
      </c>
    </row>
    <row r="7" spans="1:7" x14ac:dyDescent="0.45">
      <c r="A7">
        <v>2017</v>
      </c>
      <c r="B7">
        <v>1.9</v>
      </c>
      <c r="C7" s="1">
        <v>53860</v>
      </c>
      <c r="D7">
        <f t="shared" si="0"/>
        <v>53860000000</v>
      </c>
      <c r="E7" s="2">
        <f t="shared" si="1"/>
        <v>102334000000</v>
      </c>
    </row>
    <row r="8" spans="1:7" x14ac:dyDescent="0.45">
      <c r="A8">
        <v>2018</v>
      </c>
      <c r="B8">
        <v>1.9</v>
      </c>
      <c r="C8" s="1">
        <v>61877</v>
      </c>
      <c r="D8">
        <f t="shared" si="0"/>
        <v>61877000000</v>
      </c>
      <c r="E8" s="2">
        <f t="shared" si="1"/>
        <v>117566300000</v>
      </c>
    </row>
    <row r="9" spans="1:7" x14ac:dyDescent="0.45">
      <c r="A9">
        <v>2019</v>
      </c>
      <c r="B9">
        <v>3</v>
      </c>
      <c r="C9" s="1">
        <v>56652</v>
      </c>
      <c r="D9">
        <f t="shared" si="0"/>
        <v>56652000000</v>
      </c>
      <c r="E9" s="2">
        <f t="shared" si="1"/>
        <v>169956000000</v>
      </c>
    </row>
    <row r="10" spans="1:7" x14ac:dyDescent="0.45">
      <c r="A10">
        <v>2020</v>
      </c>
      <c r="B10">
        <v>3</v>
      </c>
      <c r="C10" s="1">
        <v>42930</v>
      </c>
      <c r="D10">
        <f t="shared" si="0"/>
        <v>42930000000</v>
      </c>
      <c r="E10" s="2">
        <f t="shared" si="1"/>
        <v>128790000000</v>
      </c>
    </row>
    <row r="11" spans="1:7" x14ac:dyDescent="0.45">
      <c r="A11">
        <v>2021</v>
      </c>
      <c r="B11">
        <v>5.7</v>
      </c>
      <c r="C11" s="1">
        <v>38252</v>
      </c>
      <c r="D11">
        <f t="shared" si="0"/>
        <v>38252000000</v>
      </c>
      <c r="E11" s="2">
        <f t="shared" si="1"/>
        <v>218036400000</v>
      </c>
    </row>
    <row r="12" spans="1:7" x14ac:dyDescent="0.45">
      <c r="A12">
        <v>2022</v>
      </c>
      <c r="B12">
        <v>5.7</v>
      </c>
      <c r="C12" s="1">
        <v>36670</v>
      </c>
      <c r="D12">
        <f t="shared" si="0"/>
        <v>36670000000</v>
      </c>
      <c r="E12" s="2">
        <f t="shared" si="1"/>
        <v>209019000000</v>
      </c>
      <c r="F12" s="3">
        <f>(E12-E8)/E8</f>
        <v>0.77788192704882264</v>
      </c>
      <c r="G12" s="3">
        <f>(C12-C8)/C8</f>
        <v>-0.4073726909837258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UKRI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Currer - Innovate UK UKRI</dc:creator>
  <cp:lastModifiedBy>James Currer - Innovate UK UKRI</cp:lastModifiedBy>
  <dcterms:created xsi:type="dcterms:W3CDTF">2024-02-06T16:32:13Z</dcterms:created>
  <dcterms:modified xsi:type="dcterms:W3CDTF">2024-02-16T11:40:09Z</dcterms:modified>
</cp:coreProperties>
</file>