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dc7f231aa9e1eb/Documents/James Personal/Life Stuffs/"/>
    </mc:Choice>
  </mc:AlternateContent>
  <xr:revisionPtr revIDLastSave="5003" documentId="8_{2358439A-5DB1-49C2-8953-5D39ABF7E5A6}" xr6:coauthVersionLast="47" xr6:coauthVersionMax="47" xr10:uidLastSave="{22D3AA04-3523-4C38-83C8-8676E280E0EF}"/>
  <bookViews>
    <workbookView xWindow="-108" yWindow="-108" windowWidth="23256" windowHeight="12576" firstSheet="1" activeTab="8" xr2:uid="{8987D12E-E012-4F12-9F7F-6B6D39EF50DC}"/>
  </bookViews>
  <sheets>
    <sheet name="Daily Close" sheetId="1" r:id="rId1"/>
    <sheet name="Daily Log Returns" sheetId="2" r:id="rId2"/>
    <sheet name="Positive Log Returns" sheetId="9" state="hidden" r:id="rId3"/>
    <sheet name="Negative Log Returns" sheetId="10" state="hidden" r:id="rId4"/>
    <sheet name="Summary Statistics" sheetId="3" r:id="rId5"/>
    <sheet name="Covariance Matrix" sheetId="4" r:id="rId6"/>
    <sheet name="BetaAlpha" sheetId="5" r:id="rId7"/>
    <sheet name="Excess Returns" sheetId="6" r:id="rId8"/>
    <sheet name="Asset Allocation" sheetId="7" r:id="rId9"/>
  </sheets>
  <definedNames>
    <definedName name="solver_adj" localSheetId="8" hidden="1">'Asset Allocation'!$C$10:$M$10</definedName>
    <definedName name="solver_cvg" localSheetId="8" hidden="1">0.0001</definedName>
    <definedName name="solver_drv" localSheetId="8" hidden="1">1</definedName>
    <definedName name="solver_eng" localSheetId="8" hidden="1">1</definedName>
    <definedName name="solver_est" localSheetId="8" hidden="1">1</definedName>
    <definedName name="solver_itr" localSheetId="8" hidden="1">2147483647</definedName>
    <definedName name="solver_lhs1" localSheetId="8" hidden="1">'Asset Allocation'!$B$12</definedName>
    <definedName name="solver_lhs2" localSheetId="8" hidden="1">'Asset Allocation'!$C$10:$M$10</definedName>
    <definedName name="solver_lhs3" localSheetId="8" hidden="1">'Asset Allocation'!$C$10:$M$10</definedName>
    <definedName name="solver_lhs4" localSheetId="8" hidden="1">'Asset Allocation'!$L$10:$M$10</definedName>
    <definedName name="solver_mip" localSheetId="8" hidden="1">2147483647</definedName>
    <definedName name="solver_mni" localSheetId="8" hidden="1">30</definedName>
    <definedName name="solver_mrt" localSheetId="8" hidden="1">0.075</definedName>
    <definedName name="solver_msl" localSheetId="8" hidden="1">2</definedName>
    <definedName name="solver_neg" localSheetId="8" hidden="1">1</definedName>
    <definedName name="solver_nod" localSheetId="8" hidden="1">2147483647</definedName>
    <definedName name="solver_num" localSheetId="8" hidden="1">3</definedName>
    <definedName name="solver_nwt" localSheetId="8" hidden="1">1</definedName>
    <definedName name="solver_opt" localSheetId="8" hidden="1">'Asset Allocation'!$B$18</definedName>
    <definedName name="solver_pre" localSheetId="8" hidden="1">0.000001</definedName>
    <definedName name="solver_rbv" localSheetId="8" hidden="1">1</definedName>
    <definedName name="solver_rel1" localSheetId="8" hidden="1">2</definedName>
    <definedName name="solver_rel2" localSheetId="8" hidden="1">1</definedName>
    <definedName name="solver_rel3" localSheetId="8" hidden="1">3</definedName>
    <definedName name="solver_rel4" localSheetId="8" hidden="1">3</definedName>
    <definedName name="solver_rhs1" localSheetId="8" hidden="1">1</definedName>
    <definedName name="solver_rhs2" localSheetId="8" hidden="1">0.16</definedName>
    <definedName name="solver_rhs3" localSheetId="8" hidden="1">0</definedName>
    <definedName name="solver_rhs4" localSheetId="8" hidden="1">0.04</definedName>
    <definedName name="solver_rlx" localSheetId="8" hidden="1">2</definedName>
    <definedName name="solver_rsd" localSheetId="8" hidden="1">0</definedName>
    <definedName name="solver_scl" localSheetId="8" hidden="1">1</definedName>
    <definedName name="solver_sho" localSheetId="8" hidden="1">2</definedName>
    <definedName name="solver_ssz" localSheetId="8" hidden="1">100</definedName>
    <definedName name="solver_tim" localSheetId="8" hidden="1">2147483647</definedName>
    <definedName name="solver_tol" localSheetId="8" hidden="1">0.01</definedName>
    <definedName name="solver_typ" localSheetId="8" hidden="1">1</definedName>
    <definedName name="solver_val" localSheetId="8" hidden="1">0</definedName>
    <definedName name="solver_ver" localSheetId="8" hidden="1">3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2" i="7" l="1"/>
  <c r="D9" i="7"/>
  <c r="E9" i="7"/>
  <c r="F9" i="7"/>
  <c r="G9" i="7"/>
  <c r="H9" i="7"/>
  <c r="I9" i="7"/>
  <c r="J9" i="7"/>
  <c r="K9" i="7"/>
  <c r="L9" i="7"/>
  <c r="M9" i="7"/>
  <c r="C9" i="7"/>
  <c r="B7" i="7"/>
  <c r="B5" i="7"/>
  <c r="C5" i="7"/>
  <c r="D5" i="7"/>
  <c r="E5" i="7"/>
  <c r="F5" i="7"/>
  <c r="G5" i="7"/>
  <c r="H5" i="7"/>
  <c r="I5" i="7"/>
  <c r="J5" i="7"/>
  <c r="L5" i="7"/>
  <c r="M5" i="7"/>
  <c r="C4" i="7"/>
  <c r="D4" i="7"/>
  <c r="E4" i="7"/>
  <c r="F4" i="7"/>
  <c r="G4" i="7"/>
  <c r="H4" i="7"/>
  <c r="I4" i="7"/>
  <c r="J4" i="7"/>
  <c r="L4" i="7"/>
  <c r="M4" i="7"/>
  <c r="B4" i="7"/>
  <c r="C5" i="4"/>
  <c r="D5" i="4"/>
  <c r="C12" i="5" s="1"/>
  <c r="E5" i="4"/>
  <c r="F5" i="4"/>
  <c r="G5" i="4"/>
  <c r="H5" i="4"/>
  <c r="G12" i="5" s="1"/>
  <c r="I5" i="4"/>
  <c r="J5" i="4"/>
  <c r="K5" i="4"/>
  <c r="M5" i="4"/>
  <c r="L12" i="5" s="1"/>
  <c r="N5" i="4"/>
  <c r="C6" i="4"/>
  <c r="D6" i="4"/>
  <c r="E6" i="4"/>
  <c r="D13" i="5" s="1"/>
  <c r="F6" i="4"/>
  <c r="G6" i="4"/>
  <c r="H6" i="4"/>
  <c r="I6" i="4"/>
  <c r="H13" i="5" s="1"/>
  <c r="J6" i="4"/>
  <c r="K6" i="4"/>
  <c r="M6" i="4"/>
  <c r="N6" i="4"/>
  <c r="M13" i="5" s="1"/>
  <c r="C7" i="4"/>
  <c r="D7" i="4"/>
  <c r="E7" i="4"/>
  <c r="F7" i="4"/>
  <c r="E14" i="5" s="1"/>
  <c r="G7" i="4"/>
  <c r="H7" i="4"/>
  <c r="I7" i="4"/>
  <c r="J7" i="4"/>
  <c r="I14" i="5" s="1"/>
  <c r="K7" i="4"/>
  <c r="M7" i="4"/>
  <c r="N7" i="4"/>
  <c r="C8" i="4"/>
  <c r="D8" i="4"/>
  <c r="E8" i="4"/>
  <c r="F8" i="4"/>
  <c r="G8" i="4"/>
  <c r="F15" i="5" s="1"/>
  <c r="H8" i="4"/>
  <c r="I8" i="4"/>
  <c r="J8" i="4"/>
  <c r="K8" i="4"/>
  <c r="J15" i="5" s="1"/>
  <c r="M8" i="4"/>
  <c r="N8" i="4"/>
  <c r="C9" i="4"/>
  <c r="D9" i="4"/>
  <c r="E9" i="4"/>
  <c r="F9" i="4"/>
  <c r="G9" i="4"/>
  <c r="H9" i="4"/>
  <c r="G16" i="5" s="1"/>
  <c r="I9" i="4"/>
  <c r="J9" i="4"/>
  <c r="K9" i="4"/>
  <c r="M9" i="4"/>
  <c r="L16" i="5" s="1"/>
  <c r="N9" i="4"/>
  <c r="C10" i="4"/>
  <c r="D10" i="4"/>
  <c r="E10" i="4"/>
  <c r="F10" i="4"/>
  <c r="G10" i="4"/>
  <c r="H10" i="4"/>
  <c r="I10" i="4"/>
  <c r="H17" i="5" s="1"/>
  <c r="J10" i="4"/>
  <c r="K10" i="4"/>
  <c r="M10" i="4"/>
  <c r="N10" i="4"/>
  <c r="M17" i="5" s="1"/>
  <c r="C11" i="4"/>
  <c r="D11" i="4"/>
  <c r="E11" i="4"/>
  <c r="F11" i="4"/>
  <c r="G11" i="4"/>
  <c r="H11" i="4"/>
  <c r="I11" i="4"/>
  <c r="J11" i="4"/>
  <c r="I18" i="5" s="1"/>
  <c r="K11" i="4"/>
  <c r="M11" i="4"/>
  <c r="N11" i="4"/>
  <c r="C12" i="4"/>
  <c r="D12" i="4"/>
  <c r="E12" i="4"/>
  <c r="F12" i="4"/>
  <c r="G12" i="4"/>
  <c r="H12" i="4"/>
  <c r="I12" i="4"/>
  <c r="J12" i="4"/>
  <c r="K12" i="4"/>
  <c r="J19" i="5" s="1"/>
  <c r="M12" i="4"/>
  <c r="N12" i="4"/>
  <c r="C14" i="4"/>
  <c r="D14" i="4"/>
  <c r="E14" i="4"/>
  <c r="F14" i="4"/>
  <c r="G14" i="4"/>
  <c r="H14" i="4"/>
  <c r="I14" i="4"/>
  <c r="J14" i="4"/>
  <c r="K14" i="4"/>
  <c r="M14" i="4"/>
  <c r="L21" i="5" s="1"/>
  <c r="N14" i="4"/>
  <c r="M21" i="5" s="1"/>
  <c r="C15" i="4"/>
  <c r="D15" i="4"/>
  <c r="E15" i="4"/>
  <c r="F15" i="4"/>
  <c r="G15" i="4"/>
  <c r="H15" i="4"/>
  <c r="I15" i="4"/>
  <c r="J15" i="4"/>
  <c r="K15" i="4"/>
  <c r="M15" i="4"/>
  <c r="N15" i="4"/>
  <c r="M22" i="5" s="1"/>
  <c r="D4" i="4"/>
  <c r="E4" i="4"/>
  <c r="F4" i="4"/>
  <c r="G4" i="4"/>
  <c r="H4" i="4"/>
  <c r="I4" i="4"/>
  <c r="J4" i="4"/>
  <c r="K4" i="4"/>
  <c r="M4" i="4"/>
  <c r="N4" i="4"/>
  <c r="M2" i="4"/>
  <c r="N2" i="4" s="1"/>
  <c r="A14" i="4"/>
  <c r="A15" i="4" s="1"/>
  <c r="C5" i="3"/>
  <c r="D5" i="3"/>
  <c r="E5" i="3"/>
  <c r="F5" i="3"/>
  <c r="G5" i="3"/>
  <c r="H5" i="3"/>
  <c r="I5" i="3"/>
  <c r="J5" i="3"/>
  <c r="L5" i="3"/>
  <c r="M5" i="3"/>
  <c r="C4" i="3"/>
  <c r="D4" i="3"/>
  <c r="E4" i="3"/>
  <c r="F4" i="3"/>
  <c r="G4" i="3"/>
  <c r="H4" i="3"/>
  <c r="I4" i="3"/>
  <c r="J4" i="3"/>
  <c r="L4" i="3"/>
  <c r="M4" i="3"/>
  <c r="C3" i="3"/>
  <c r="D3" i="3"/>
  <c r="E3" i="3"/>
  <c r="F3" i="3"/>
  <c r="G3" i="3"/>
  <c r="H3" i="3"/>
  <c r="I3" i="3"/>
  <c r="J3" i="3"/>
  <c r="L3" i="3"/>
  <c r="M3" i="3"/>
  <c r="B4" i="2"/>
  <c r="C4" i="2"/>
  <c r="D4" i="2"/>
  <c r="E4" i="2"/>
  <c r="F4" i="2"/>
  <c r="G4" i="2"/>
  <c r="H4" i="2"/>
  <c r="I4" i="2"/>
  <c r="J4" i="2"/>
  <c r="K4" i="2"/>
  <c r="L4" i="2"/>
  <c r="M4" i="2"/>
  <c r="B5" i="2"/>
  <c r="C5" i="2"/>
  <c r="D5" i="2"/>
  <c r="E5" i="2"/>
  <c r="F5" i="2"/>
  <c r="G5" i="2"/>
  <c r="H5" i="2"/>
  <c r="I5" i="2"/>
  <c r="J5" i="2"/>
  <c r="K5" i="2"/>
  <c r="L5" i="2"/>
  <c r="M5" i="2"/>
  <c r="B6" i="2"/>
  <c r="C6" i="2"/>
  <c r="D6" i="2"/>
  <c r="E6" i="2"/>
  <c r="F6" i="2"/>
  <c r="G6" i="2"/>
  <c r="H6" i="2"/>
  <c r="I6" i="2"/>
  <c r="J6" i="2"/>
  <c r="K6" i="2"/>
  <c r="L6" i="2"/>
  <c r="M6" i="2"/>
  <c r="B7" i="2"/>
  <c r="C7" i="2"/>
  <c r="D7" i="2"/>
  <c r="E7" i="2"/>
  <c r="F7" i="2"/>
  <c r="G7" i="2"/>
  <c r="H7" i="2"/>
  <c r="I7" i="2"/>
  <c r="J7" i="2"/>
  <c r="K7" i="2"/>
  <c r="L7" i="2"/>
  <c r="M7" i="2"/>
  <c r="B8" i="2"/>
  <c r="C8" i="2"/>
  <c r="D8" i="2"/>
  <c r="E8" i="2"/>
  <c r="F8" i="2"/>
  <c r="G8" i="2"/>
  <c r="H8" i="2"/>
  <c r="I8" i="2"/>
  <c r="J8" i="2"/>
  <c r="K8" i="2"/>
  <c r="L8" i="2"/>
  <c r="M8" i="2"/>
  <c r="B9" i="2"/>
  <c r="C9" i="2"/>
  <c r="D9" i="2"/>
  <c r="E9" i="2"/>
  <c r="F9" i="2"/>
  <c r="G9" i="2"/>
  <c r="H9" i="2"/>
  <c r="I9" i="2"/>
  <c r="J9" i="2"/>
  <c r="K9" i="2"/>
  <c r="L9" i="2"/>
  <c r="M9" i="2"/>
  <c r="B10" i="2"/>
  <c r="C10" i="2"/>
  <c r="D10" i="2"/>
  <c r="E10" i="2"/>
  <c r="F10" i="2"/>
  <c r="G10" i="2"/>
  <c r="H10" i="2"/>
  <c r="I10" i="2"/>
  <c r="J10" i="2"/>
  <c r="K10" i="2"/>
  <c r="L10" i="2"/>
  <c r="M10" i="2"/>
  <c r="B11" i="2"/>
  <c r="C11" i="2"/>
  <c r="D11" i="2"/>
  <c r="E11" i="2"/>
  <c r="F11" i="2"/>
  <c r="G11" i="2"/>
  <c r="H11" i="2"/>
  <c r="I11" i="2"/>
  <c r="J11" i="2"/>
  <c r="K11" i="2"/>
  <c r="L11" i="2"/>
  <c r="M11" i="2"/>
  <c r="B12" i="2"/>
  <c r="C12" i="2"/>
  <c r="D12" i="2"/>
  <c r="E12" i="2"/>
  <c r="F12" i="2"/>
  <c r="G12" i="2"/>
  <c r="H12" i="2"/>
  <c r="I12" i="2"/>
  <c r="J12" i="2"/>
  <c r="K12" i="2"/>
  <c r="L12" i="2"/>
  <c r="M12" i="2"/>
  <c r="B13" i="2"/>
  <c r="C13" i="2"/>
  <c r="D13" i="2"/>
  <c r="E13" i="2"/>
  <c r="F13" i="2"/>
  <c r="G13" i="2"/>
  <c r="H13" i="2"/>
  <c r="I13" i="2"/>
  <c r="J13" i="2"/>
  <c r="K13" i="2"/>
  <c r="L13" i="2"/>
  <c r="M13" i="2"/>
  <c r="B14" i="2"/>
  <c r="C14" i="2"/>
  <c r="D14" i="2"/>
  <c r="E14" i="2"/>
  <c r="F14" i="2"/>
  <c r="G14" i="2"/>
  <c r="H14" i="2"/>
  <c r="I14" i="2"/>
  <c r="J14" i="2"/>
  <c r="K14" i="2"/>
  <c r="L14" i="2"/>
  <c r="M14" i="2"/>
  <c r="B15" i="2"/>
  <c r="C15" i="2"/>
  <c r="D15" i="2"/>
  <c r="E15" i="2"/>
  <c r="F15" i="2"/>
  <c r="G15" i="2"/>
  <c r="H15" i="2"/>
  <c r="I15" i="2"/>
  <c r="J15" i="2"/>
  <c r="K15" i="2"/>
  <c r="L15" i="2"/>
  <c r="M15" i="2"/>
  <c r="B16" i="2"/>
  <c r="C16" i="2"/>
  <c r="D16" i="2"/>
  <c r="E16" i="2"/>
  <c r="F16" i="2"/>
  <c r="G16" i="2"/>
  <c r="H16" i="2"/>
  <c r="I16" i="2"/>
  <c r="J16" i="2"/>
  <c r="K16" i="2"/>
  <c r="L16" i="2"/>
  <c r="M16" i="2"/>
  <c r="B17" i="2"/>
  <c r="C17" i="2"/>
  <c r="D17" i="2"/>
  <c r="E17" i="2"/>
  <c r="F17" i="2"/>
  <c r="G17" i="2"/>
  <c r="H17" i="2"/>
  <c r="I17" i="2"/>
  <c r="J17" i="2"/>
  <c r="K17" i="2"/>
  <c r="L17" i="2"/>
  <c r="M17" i="2"/>
  <c r="B18" i="2"/>
  <c r="C18" i="2"/>
  <c r="D18" i="2"/>
  <c r="E18" i="2"/>
  <c r="F18" i="2"/>
  <c r="G18" i="2"/>
  <c r="H18" i="2"/>
  <c r="I18" i="2"/>
  <c r="J18" i="2"/>
  <c r="K18" i="2"/>
  <c r="L18" i="2"/>
  <c r="M18" i="2"/>
  <c r="B19" i="2"/>
  <c r="C19" i="2"/>
  <c r="D19" i="2"/>
  <c r="E19" i="2"/>
  <c r="F19" i="2"/>
  <c r="G19" i="2"/>
  <c r="H19" i="2"/>
  <c r="I19" i="2"/>
  <c r="J19" i="2"/>
  <c r="K19" i="2"/>
  <c r="L19" i="2"/>
  <c r="M19" i="2"/>
  <c r="B20" i="2"/>
  <c r="C20" i="2"/>
  <c r="D20" i="2"/>
  <c r="E20" i="2"/>
  <c r="F20" i="2"/>
  <c r="G20" i="2"/>
  <c r="H20" i="2"/>
  <c r="I20" i="2"/>
  <c r="J20" i="2"/>
  <c r="K20" i="2"/>
  <c r="L20" i="2"/>
  <c r="M20" i="2"/>
  <c r="B21" i="2"/>
  <c r="C21" i="2"/>
  <c r="D21" i="2"/>
  <c r="E21" i="2"/>
  <c r="F21" i="2"/>
  <c r="G21" i="2"/>
  <c r="H21" i="2"/>
  <c r="I21" i="2"/>
  <c r="J21" i="2"/>
  <c r="K21" i="2"/>
  <c r="L21" i="2"/>
  <c r="M21" i="2"/>
  <c r="B22" i="2"/>
  <c r="C22" i="2"/>
  <c r="D22" i="2"/>
  <c r="E22" i="2"/>
  <c r="F22" i="2"/>
  <c r="G22" i="2"/>
  <c r="H22" i="2"/>
  <c r="I22" i="2"/>
  <c r="J22" i="2"/>
  <c r="K22" i="2"/>
  <c r="L22" i="2"/>
  <c r="M22" i="2"/>
  <c r="B23" i="2"/>
  <c r="C23" i="2"/>
  <c r="D23" i="2"/>
  <c r="E23" i="2"/>
  <c r="F23" i="2"/>
  <c r="G23" i="2"/>
  <c r="H23" i="2"/>
  <c r="I23" i="2"/>
  <c r="J23" i="2"/>
  <c r="K23" i="2"/>
  <c r="L23" i="2"/>
  <c r="M23" i="2"/>
  <c r="B24" i="2"/>
  <c r="C24" i="2"/>
  <c r="D24" i="2"/>
  <c r="E24" i="2"/>
  <c r="F24" i="2"/>
  <c r="G24" i="2"/>
  <c r="H24" i="2"/>
  <c r="I24" i="2"/>
  <c r="J24" i="2"/>
  <c r="K24" i="2"/>
  <c r="L24" i="2"/>
  <c r="M24" i="2"/>
  <c r="B25" i="2"/>
  <c r="C25" i="2"/>
  <c r="D25" i="2"/>
  <c r="E25" i="2"/>
  <c r="F25" i="2"/>
  <c r="G25" i="2"/>
  <c r="H25" i="2"/>
  <c r="I25" i="2"/>
  <c r="J25" i="2"/>
  <c r="K25" i="2"/>
  <c r="L25" i="2"/>
  <c r="M25" i="2"/>
  <c r="B26" i="2"/>
  <c r="C26" i="2"/>
  <c r="D26" i="2"/>
  <c r="E26" i="2"/>
  <c r="F26" i="2"/>
  <c r="G26" i="2"/>
  <c r="H26" i="2"/>
  <c r="I26" i="2"/>
  <c r="J26" i="2"/>
  <c r="K26" i="2"/>
  <c r="L26" i="2"/>
  <c r="M26" i="2"/>
  <c r="B27" i="2"/>
  <c r="C27" i="2"/>
  <c r="D27" i="2"/>
  <c r="E27" i="2"/>
  <c r="F27" i="2"/>
  <c r="G27" i="2"/>
  <c r="H27" i="2"/>
  <c r="I27" i="2"/>
  <c r="J27" i="2"/>
  <c r="K27" i="2"/>
  <c r="L27" i="2"/>
  <c r="M27" i="2"/>
  <c r="B28" i="2"/>
  <c r="C28" i="2"/>
  <c r="D28" i="2"/>
  <c r="E28" i="2"/>
  <c r="F28" i="2"/>
  <c r="G28" i="2"/>
  <c r="H28" i="2"/>
  <c r="I28" i="2"/>
  <c r="J28" i="2"/>
  <c r="K28" i="2"/>
  <c r="L28" i="2"/>
  <c r="M28" i="2"/>
  <c r="B29" i="2"/>
  <c r="C29" i="2"/>
  <c r="D29" i="2"/>
  <c r="E29" i="2"/>
  <c r="F29" i="2"/>
  <c r="G29" i="2"/>
  <c r="H29" i="2"/>
  <c r="I29" i="2"/>
  <c r="J29" i="2"/>
  <c r="K29" i="2"/>
  <c r="L29" i="2"/>
  <c r="M29" i="2"/>
  <c r="B30" i="2"/>
  <c r="C30" i="2"/>
  <c r="D30" i="2"/>
  <c r="E30" i="2"/>
  <c r="F30" i="2"/>
  <c r="G30" i="2"/>
  <c r="H30" i="2"/>
  <c r="I30" i="2"/>
  <c r="J30" i="2"/>
  <c r="K30" i="2"/>
  <c r="L30" i="2"/>
  <c r="M30" i="2"/>
  <c r="B31" i="2"/>
  <c r="C31" i="2"/>
  <c r="D31" i="2"/>
  <c r="E31" i="2"/>
  <c r="F31" i="2"/>
  <c r="G31" i="2"/>
  <c r="H31" i="2"/>
  <c r="I31" i="2"/>
  <c r="J31" i="2"/>
  <c r="K31" i="2"/>
  <c r="L31" i="2"/>
  <c r="M31" i="2"/>
  <c r="B32" i="2"/>
  <c r="C32" i="2"/>
  <c r="D32" i="2"/>
  <c r="E32" i="2"/>
  <c r="F32" i="2"/>
  <c r="G32" i="2"/>
  <c r="H32" i="2"/>
  <c r="I32" i="2"/>
  <c r="J32" i="2"/>
  <c r="K32" i="2"/>
  <c r="L32" i="2"/>
  <c r="M32" i="2"/>
  <c r="B33" i="2"/>
  <c r="C33" i="2"/>
  <c r="D33" i="2"/>
  <c r="E33" i="2"/>
  <c r="F33" i="2"/>
  <c r="G33" i="2"/>
  <c r="H33" i="2"/>
  <c r="I33" i="2"/>
  <c r="J33" i="2"/>
  <c r="K33" i="2"/>
  <c r="L33" i="2"/>
  <c r="M33" i="2"/>
  <c r="B34" i="2"/>
  <c r="C34" i="2"/>
  <c r="D34" i="2"/>
  <c r="E34" i="2"/>
  <c r="F34" i="2"/>
  <c r="G34" i="2"/>
  <c r="H34" i="2"/>
  <c r="I34" i="2"/>
  <c r="J34" i="2"/>
  <c r="K34" i="2"/>
  <c r="L34" i="2"/>
  <c r="M34" i="2"/>
  <c r="B35" i="2"/>
  <c r="C35" i="2"/>
  <c r="D35" i="2"/>
  <c r="E35" i="2"/>
  <c r="F35" i="2"/>
  <c r="G35" i="2"/>
  <c r="H35" i="2"/>
  <c r="I35" i="2"/>
  <c r="J35" i="2"/>
  <c r="K35" i="2"/>
  <c r="L35" i="2"/>
  <c r="M35" i="2"/>
  <c r="B36" i="2"/>
  <c r="C36" i="2"/>
  <c r="D36" i="2"/>
  <c r="E36" i="2"/>
  <c r="F36" i="2"/>
  <c r="G36" i="2"/>
  <c r="H36" i="2"/>
  <c r="I36" i="2"/>
  <c r="J36" i="2"/>
  <c r="K36" i="2"/>
  <c r="L36" i="2"/>
  <c r="M36" i="2"/>
  <c r="B37" i="2"/>
  <c r="C37" i="2"/>
  <c r="D37" i="2"/>
  <c r="E37" i="2"/>
  <c r="F37" i="2"/>
  <c r="G37" i="2"/>
  <c r="H37" i="2"/>
  <c r="I37" i="2"/>
  <c r="J37" i="2"/>
  <c r="K37" i="2"/>
  <c r="L37" i="2"/>
  <c r="M37" i="2"/>
  <c r="B38" i="2"/>
  <c r="C38" i="2"/>
  <c r="D38" i="2"/>
  <c r="E38" i="2"/>
  <c r="F38" i="2"/>
  <c r="G38" i="2"/>
  <c r="H38" i="2"/>
  <c r="I38" i="2"/>
  <c r="J38" i="2"/>
  <c r="K38" i="2"/>
  <c r="L38" i="2"/>
  <c r="M38" i="2"/>
  <c r="B39" i="2"/>
  <c r="C39" i="2"/>
  <c r="D39" i="2"/>
  <c r="E39" i="2"/>
  <c r="F39" i="2"/>
  <c r="G39" i="2"/>
  <c r="H39" i="2"/>
  <c r="I39" i="2"/>
  <c r="J39" i="2"/>
  <c r="K39" i="2"/>
  <c r="L39" i="2"/>
  <c r="M39" i="2"/>
  <c r="B40" i="2"/>
  <c r="C40" i="2"/>
  <c r="D40" i="2"/>
  <c r="E40" i="2"/>
  <c r="F40" i="2"/>
  <c r="G40" i="2"/>
  <c r="H40" i="2"/>
  <c r="I40" i="2"/>
  <c r="J40" i="2"/>
  <c r="K40" i="2"/>
  <c r="L40" i="2"/>
  <c r="M40" i="2"/>
  <c r="B41" i="2"/>
  <c r="C41" i="2"/>
  <c r="D41" i="2"/>
  <c r="E41" i="2"/>
  <c r="F41" i="2"/>
  <c r="G41" i="2"/>
  <c r="H41" i="2"/>
  <c r="I41" i="2"/>
  <c r="J41" i="2"/>
  <c r="K41" i="2"/>
  <c r="L41" i="2"/>
  <c r="M41" i="2"/>
  <c r="B42" i="2"/>
  <c r="C42" i="2"/>
  <c r="D42" i="2"/>
  <c r="E42" i="2"/>
  <c r="F42" i="2"/>
  <c r="G42" i="2"/>
  <c r="H42" i="2"/>
  <c r="I42" i="2"/>
  <c r="J42" i="2"/>
  <c r="K42" i="2"/>
  <c r="L42" i="2"/>
  <c r="M42" i="2"/>
  <c r="B43" i="2"/>
  <c r="C43" i="2"/>
  <c r="D43" i="2"/>
  <c r="E43" i="2"/>
  <c r="F43" i="2"/>
  <c r="G43" i="2"/>
  <c r="H43" i="2"/>
  <c r="I43" i="2"/>
  <c r="J43" i="2"/>
  <c r="K43" i="2"/>
  <c r="L43" i="2"/>
  <c r="M43" i="2"/>
  <c r="B44" i="2"/>
  <c r="C44" i="2"/>
  <c r="D44" i="2"/>
  <c r="E44" i="2"/>
  <c r="F44" i="2"/>
  <c r="G44" i="2"/>
  <c r="H44" i="2"/>
  <c r="I44" i="2"/>
  <c r="J44" i="2"/>
  <c r="K44" i="2"/>
  <c r="L44" i="2"/>
  <c r="M44" i="2"/>
  <c r="B45" i="2"/>
  <c r="C45" i="2"/>
  <c r="D45" i="2"/>
  <c r="E45" i="2"/>
  <c r="F45" i="2"/>
  <c r="G45" i="2"/>
  <c r="H45" i="2"/>
  <c r="I45" i="2"/>
  <c r="J45" i="2"/>
  <c r="K45" i="2"/>
  <c r="L45" i="2"/>
  <c r="M45" i="2"/>
  <c r="B46" i="2"/>
  <c r="C46" i="2"/>
  <c r="D46" i="2"/>
  <c r="E46" i="2"/>
  <c r="F46" i="2"/>
  <c r="G46" i="2"/>
  <c r="H46" i="2"/>
  <c r="I46" i="2"/>
  <c r="J46" i="2"/>
  <c r="K46" i="2"/>
  <c r="L46" i="2"/>
  <c r="M46" i="2"/>
  <c r="B47" i="2"/>
  <c r="C47" i="2"/>
  <c r="D47" i="2"/>
  <c r="E47" i="2"/>
  <c r="F47" i="2"/>
  <c r="G47" i="2"/>
  <c r="H47" i="2"/>
  <c r="I47" i="2"/>
  <c r="J47" i="2"/>
  <c r="K47" i="2"/>
  <c r="L47" i="2"/>
  <c r="M47" i="2"/>
  <c r="B48" i="2"/>
  <c r="C48" i="2"/>
  <c r="D48" i="2"/>
  <c r="E48" i="2"/>
  <c r="F48" i="2"/>
  <c r="G48" i="2"/>
  <c r="H48" i="2"/>
  <c r="I48" i="2"/>
  <c r="J48" i="2"/>
  <c r="K48" i="2"/>
  <c r="L48" i="2"/>
  <c r="M48" i="2"/>
  <c r="B49" i="2"/>
  <c r="C49" i="2"/>
  <c r="D49" i="2"/>
  <c r="E49" i="2"/>
  <c r="F49" i="2"/>
  <c r="G49" i="2"/>
  <c r="H49" i="2"/>
  <c r="I49" i="2"/>
  <c r="J49" i="2"/>
  <c r="K49" i="2"/>
  <c r="L49" i="2"/>
  <c r="M49" i="2"/>
  <c r="B50" i="2"/>
  <c r="C50" i="2"/>
  <c r="D50" i="2"/>
  <c r="E50" i="2"/>
  <c r="F50" i="2"/>
  <c r="G50" i="2"/>
  <c r="H50" i="2"/>
  <c r="I50" i="2"/>
  <c r="J50" i="2"/>
  <c r="K50" i="2"/>
  <c r="L50" i="2"/>
  <c r="M50" i="2"/>
  <c r="B51" i="2"/>
  <c r="C51" i="2"/>
  <c r="D51" i="2"/>
  <c r="E51" i="2"/>
  <c r="F51" i="2"/>
  <c r="G51" i="2"/>
  <c r="H51" i="2"/>
  <c r="I51" i="2"/>
  <c r="J51" i="2"/>
  <c r="K51" i="2"/>
  <c r="L51" i="2"/>
  <c r="M51" i="2"/>
  <c r="B52" i="2"/>
  <c r="C52" i="2"/>
  <c r="D52" i="2"/>
  <c r="E52" i="2"/>
  <c r="F52" i="2"/>
  <c r="G52" i="2"/>
  <c r="H52" i="2"/>
  <c r="I52" i="2"/>
  <c r="J52" i="2"/>
  <c r="K52" i="2"/>
  <c r="L52" i="2"/>
  <c r="M52" i="2"/>
  <c r="B53" i="2"/>
  <c r="C53" i="2"/>
  <c r="D53" i="2"/>
  <c r="E53" i="2"/>
  <c r="F53" i="2"/>
  <c r="G53" i="2"/>
  <c r="H53" i="2"/>
  <c r="I53" i="2"/>
  <c r="J53" i="2"/>
  <c r="K53" i="2"/>
  <c r="L53" i="2"/>
  <c r="M53" i="2"/>
  <c r="B54" i="2"/>
  <c r="C54" i="2"/>
  <c r="D54" i="2"/>
  <c r="E54" i="2"/>
  <c r="F54" i="2"/>
  <c r="G54" i="2"/>
  <c r="H54" i="2"/>
  <c r="I54" i="2"/>
  <c r="J54" i="2"/>
  <c r="K54" i="2"/>
  <c r="L54" i="2"/>
  <c r="M54" i="2"/>
  <c r="B55" i="2"/>
  <c r="C55" i="2"/>
  <c r="D55" i="2"/>
  <c r="E55" i="2"/>
  <c r="F55" i="2"/>
  <c r="G55" i="2"/>
  <c r="H55" i="2"/>
  <c r="I55" i="2"/>
  <c r="J55" i="2"/>
  <c r="K55" i="2"/>
  <c r="L55" i="2"/>
  <c r="M55" i="2"/>
  <c r="B56" i="2"/>
  <c r="C56" i="2"/>
  <c r="D56" i="2"/>
  <c r="E56" i="2"/>
  <c r="F56" i="2"/>
  <c r="G56" i="2"/>
  <c r="H56" i="2"/>
  <c r="I56" i="2"/>
  <c r="J56" i="2"/>
  <c r="K56" i="2"/>
  <c r="L56" i="2"/>
  <c r="M56" i="2"/>
  <c r="B57" i="2"/>
  <c r="C57" i="2"/>
  <c r="D57" i="2"/>
  <c r="E57" i="2"/>
  <c r="F57" i="2"/>
  <c r="G57" i="2"/>
  <c r="H57" i="2"/>
  <c r="I57" i="2"/>
  <c r="J57" i="2"/>
  <c r="K57" i="2"/>
  <c r="L57" i="2"/>
  <c r="M57" i="2"/>
  <c r="B58" i="2"/>
  <c r="C58" i="2"/>
  <c r="D58" i="2"/>
  <c r="E58" i="2"/>
  <c r="F58" i="2"/>
  <c r="G58" i="2"/>
  <c r="H58" i="2"/>
  <c r="I58" i="2"/>
  <c r="J58" i="2"/>
  <c r="K58" i="2"/>
  <c r="L58" i="2"/>
  <c r="M58" i="2"/>
  <c r="B59" i="2"/>
  <c r="C59" i="2"/>
  <c r="D59" i="2"/>
  <c r="E59" i="2"/>
  <c r="F59" i="2"/>
  <c r="G59" i="2"/>
  <c r="H59" i="2"/>
  <c r="I59" i="2"/>
  <c r="J59" i="2"/>
  <c r="K59" i="2"/>
  <c r="L59" i="2"/>
  <c r="M59" i="2"/>
  <c r="B60" i="2"/>
  <c r="C60" i="2"/>
  <c r="D60" i="2"/>
  <c r="E60" i="2"/>
  <c r="F60" i="2"/>
  <c r="G60" i="2"/>
  <c r="H60" i="2"/>
  <c r="I60" i="2"/>
  <c r="J60" i="2"/>
  <c r="K60" i="2"/>
  <c r="L60" i="2"/>
  <c r="M60" i="2"/>
  <c r="B61" i="2"/>
  <c r="C61" i="2"/>
  <c r="D61" i="2"/>
  <c r="E61" i="2"/>
  <c r="F61" i="2"/>
  <c r="G61" i="2"/>
  <c r="H61" i="2"/>
  <c r="I61" i="2"/>
  <c r="J61" i="2"/>
  <c r="K61" i="2"/>
  <c r="L61" i="2"/>
  <c r="M61" i="2"/>
  <c r="B62" i="2"/>
  <c r="C62" i="2"/>
  <c r="D62" i="2"/>
  <c r="E62" i="2"/>
  <c r="F62" i="2"/>
  <c r="G62" i="2"/>
  <c r="H62" i="2"/>
  <c r="I62" i="2"/>
  <c r="J62" i="2"/>
  <c r="K62" i="2"/>
  <c r="L62" i="2"/>
  <c r="M62" i="2"/>
  <c r="B63" i="2"/>
  <c r="C63" i="2"/>
  <c r="D63" i="2"/>
  <c r="E63" i="2"/>
  <c r="F63" i="2"/>
  <c r="G63" i="2"/>
  <c r="H63" i="2"/>
  <c r="I63" i="2"/>
  <c r="J63" i="2"/>
  <c r="K63" i="2"/>
  <c r="L63" i="2"/>
  <c r="M63" i="2"/>
  <c r="B64" i="2"/>
  <c r="C64" i="2"/>
  <c r="D64" i="2"/>
  <c r="E64" i="2"/>
  <c r="F64" i="2"/>
  <c r="G64" i="2"/>
  <c r="H64" i="2"/>
  <c r="I64" i="2"/>
  <c r="J64" i="2"/>
  <c r="K64" i="2"/>
  <c r="L64" i="2"/>
  <c r="M64" i="2"/>
  <c r="B65" i="2"/>
  <c r="C65" i="2"/>
  <c r="D65" i="2"/>
  <c r="E65" i="2"/>
  <c r="F65" i="2"/>
  <c r="G65" i="2"/>
  <c r="H65" i="2"/>
  <c r="I65" i="2"/>
  <c r="J65" i="2"/>
  <c r="K65" i="2"/>
  <c r="L65" i="2"/>
  <c r="M65" i="2"/>
  <c r="B66" i="2"/>
  <c r="C66" i="2"/>
  <c r="D66" i="2"/>
  <c r="E66" i="2"/>
  <c r="F66" i="2"/>
  <c r="G66" i="2"/>
  <c r="H66" i="2"/>
  <c r="I66" i="2"/>
  <c r="J66" i="2"/>
  <c r="K66" i="2"/>
  <c r="L66" i="2"/>
  <c r="M66" i="2"/>
  <c r="B67" i="2"/>
  <c r="C67" i="2"/>
  <c r="D67" i="2"/>
  <c r="E67" i="2"/>
  <c r="F67" i="2"/>
  <c r="G67" i="2"/>
  <c r="H67" i="2"/>
  <c r="I67" i="2"/>
  <c r="J67" i="2"/>
  <c r="K67" i="2"/>
  <c r="L67" i="2"/>
  <c r="M67" i="2"/>
  <c r="B68" i="2"/>
  <c r="C68" i="2"/>
  <c r="D68" i="2"/>
  <c r="E68" i="2"/>
  <c r="F68" i="2"/>
  <c r="G68" i="2"/>
  <c r="H68" i="2"/>
  <c r="I68" i="2"/>
  <c r="J68" i="2"/>
  <c r="K68" i="2"/>
  <c r="L68" i="2"/>
  <c r="M68" i="2"/>
  <c r="B69" i="2"/>
  <c r="C69" i="2"/>
  <c r="D69" i="2"/>
  <c r="E69" i="2"/>
  <c r="F69" i="2"/>
  <c r="G69" i="2"/>
  <c r="H69" i="2"/>
  <c r="I69" i="2"/>
  <c r="J69" i="2"/>
  <c r="K69" i="2"/>
  <c r="L69" i="2"/>
  <c r="M69" i="2"/>
  <c r="B70" i="2"/>
  <c r="C70" i="2"/>
  <c r="D70" i="2"/>
  <c r="E70" i="2"/>
  <c r="F70" i="2"/>
  <c r="G70" i="2"/>
  <c r="H70" i="2"/>
  <c r="I70" i="2"/>
  <c r="J70" i="2"/>
  <c r="K70" i="2"/>
  <c r="L70" i="2"/>
  <c r="M70" i="2"/>
  <c r="B71" i="2"/>
  <c r="C71" i="2"/>
  <c r="D71" i="2"/>
  <c r="E71" i="2"/>
  <c r="F71" i="2"/>
  <c r="G71" i="2"/>
  <c r="H71" i="2"/>
  <c r="I71" i="2"/>
  <c r="J71" i="2"/>
  <c r="K71" i="2"/>
  <c r="L71" i="2"/>
  <c r="M71" i="2"/>
  <c r="B72" i="2"/>
  <c r="C72" i="2"/>
  <c r="D72" i="2"/>
  <c r="E72" i="2"/>
  <c r="F72" i="2"/>
  <c r="G72" i="2"/>
  <c r="H72" i="2"/>
  <c r="I72" i="2"/>
  <c r="J72" i="2"/>
  <c r="K72" i="2"/>
  <c r="L72" i="2"/>
  <c r="M72" i="2"/>
  <c r="B73" i="2"/>
  <c r="C73" i="2"/>
  <c r="D73" i="2"/>
  <c r="E73" i="2"/>
  <c r="F73" i="2"/>
  <c r="G73" i="2"/>
  <c r="H73" i="2"/>
  <c r="I73" i="2"/>
  <c r="J73" i="2"/>
  <c r="K73" i="2"/>
  <c r="L73" i="2"/>
  <c r="M73" i="2"/>
  <c r="B74" i="2"/>
  <c r="C74" i="2"/>
  <c r="D74" i="2"/>
  <c r="E74" i="2"/>
  <c r="F74" i="2"/>
  <c r="G74" i="2"/>
  <c r="H74" i="2"/>
  <c r="I74" i="2"/>
  <c r="J74" i="2"/>
  <c r="K74" i="2"/>
  <c r="L74" i="2"/>
  <c r="M74" i="2"/>
  <c r="B75" i="2"/>
  <c r="C75" i="2"/>
  <c r="D75" i="2"/>
  <c r="E75" i="2"/>
  <c r="F75" i="2"/>
  <c r="G75" i="2"/>
  <c r="H75" i="2"/>
  <c r="I75" i="2"/>
  <c r="J75" i="2"/>
  <c r="K75" i="2"/>
  <c r="L75" i="2"/>
  <c r="M75" i="2"/>
  <c r="B76" i="2"/>
  <c r="C76" i="2"/>
  <c r="D76" i="2"/>
  <c r="E76" i="2"/>
  <c r="F76" i="2"/>
  <c r="G76" i="2"/>
  <c r="H76" i="2"/>
  <c r="I76" i="2"/>
  <c r="J76" i="2"/>
  <c r="K76" i="2"/>
  <c r="L76" i="2"/>
  <c r="M76" i="2"/>
  <c r="B77" i="2"/>
  <c r="C77" i="2"/>
  <c r="D77" i="2"/>
  <c r="E77" i="2"/>
  <c r="F77" i="2"/>
  <c r="G77" i="2"/>
  <c r="H77" i="2"/>
  <c r="I77" i="2"/>
  <c r="J77" i="2"/>
  <c r="K77" i="2"/>
  <c r="L77" i="2"/>
  <c r="M77" i="2"/>
  <c r="B78" i="2"/>
  <c r="C78" i="2"/>
  <c r="D78" i="2"/>
  <c r="E78" i="2"/>
  <c r="F78" i="2"/>
  <c r="G78" i="2"/>
  <c r="H78" i="2"/>
  <c r="I78" i="2"/>
  <c r="J78" i="2"/>
  <c r="K78" i="2"/>
  <c r="L78" i="2"/>
  <c r="M78" i="2"/>
  <c r="B79" i="2"/>
  <c r="C79" i="2"/>
  <c r="D79" i="2"/>
  <c r="E79" i="2"/>
  <c r="F79" i="2"/>
  <c r="G79" i="2"/>
  <c r="H79" i="2"/>
  <c r="I79" i="2"/>
  <c r="J79" i="2"/>
  <c r="K79" i="2"/>
  <c r="L79" i="2"/>
  <c r="M79" i="2"/>
  <c r="B80" i="2"/>
  <c r="C80" i="2"/>
  <c r="D80" i="2"/>
  <c r="E80" i="2"/>
  <c r="F80" i="2"/>
  <c r="G80" i="2"/>
  <c r="H80" i="2"/>
  <c r="I80" i="2"/>
  <c r="J80" i="2"/>
  <c r="K80" i="2"/>
  <c r="L80" i="2"/>
  <c r="M80" i="2"/>
  <c r="B81" i="2"/>
  <c r="C81" i="2"/>
  <c r="D81" i="2"/>
  <c r="E81" i="2"/>
  <c r="F81" i="2"/>
  <c r="G81" i="2"/>
  <c r="H81" i="2"/>
  <c r="I81" i="2"/>
  <c r="J81" i="2"/>
  <c r="K81" i="2"/>
  <c r="L81" i="2"/>
  <c r="M81" i="2"/>
  <c r="B82" i="2"/>
  <c r="C82" i="2"/>
  <c r="D82" i="2"/>
  <c r="E82" i="2"/>
  <c r="F82" i="2"/>
  <c r="G82" i="2"/>
  <c r="H82" i="2"/>
  <c r="I82" i="2"/>
  <c r="J82" i="2"/>
  <c r="K82" i="2"/>
  <c r="L82" i="2"/>
  <c r="M82" i="2"/>
  <c r="B83" i="2"/>
  <c r="C83" i="2"/>
  <c r="D83" i="2"/>
  <c r="E83" i="2"/>
  <c r="F83" i="2"/>
  <c r="G83" i="2"/>
  <c r="H83" i="2"/>
  <c r="I83" i="2"/>
  <c r="J83" i="2"/>
  <c r="K83" i="2"/>
  <c r="L83" i="2"/>
  <c r="M83" i="2"/>
  <c r="B84" i="2"/>
  <c r="C84" i="2"/>
  <c r="D84" i="2"/>
  <c r="E84" i="2"/>
  <c r="F84" i="2"/>
  <c r="G84" i="2"/>
  <c r="H84" i="2"/>
  <c r="I84" i="2"/>
  <c r="J84" i="2"/>
  <c r="K84" i="2"/>
  <c r="L84" i="2"/>
  <c r="M84" i="2"/>
  <c r="B85" i="2"/>
  <c r="C85" i="2"/>
  <c r="D85" i="2"/>
  <c r="E85" i="2"/>
  <c r="F85" i="2"/>
  <c r="G85" i="2"/>
  <c r="H85" i="2"/>
  <c r="I85" i="2"/>
  <c r="J85" i="2"/>
  <c r="K85" i="2"/>
  <c r="L85" i="2"/>
  <c r="M85" i="2"/>
  <c r="B86" i="2"/>
  <c r="C86" i="2"/>
  <c r="D86" i="2"/>
  <c r="E86" i="2"/>
  <c r="F86" i="2"/>
  <c r="G86" i="2"/>
  <c r="H86" i="2"/>
  <c r="I86" i="2"/>
  <c r="J86" i="2"/>
  <c r="K86" i="2"/>
  <c r="L86" i="2"/>
  <c r="M86" i="2"/>
  <c r="B87" i="2"/>
  <c r="C87" i="2"/>
  <c r="D87" i="2"/>
  <c r="E87" i="2"/>
  <c r="F87" i="2"/>
  <c r="G87" i="2"/>
  <c r="H87" i="2"/>
  <c r="I87" i="2"/>
  <c r="J87" i="2"/>
  <c r="K87" i="2"/>
  <c r="L87" i="2"/>
  <c r="M87" i="2"/>
  <c r="B88" i="2"/>
  <c r="C88" i="2"/>
  <c r="D88" i="2"/>
  <c r="E88" i="2"/>
  <c r="F88" i="2"/>
  <c r="G88" i="2"/>
  <c r="H88" i="2"/>
  <c r="I88" i="2"/>
  <c r="J88" i="2"/>
  <c r="K88" i="2"/>
  <c r="L88" i="2"/>
  <c r="M88" i="2"/>
  <c r="B89" i="2"/>
  <c r="C89" i="2"/>
  <c r="D89" i="2"/>
  <c r="E89" i="2"/>
  <c r="F89" i="2"/>
  <c r="G89" i="2"/>
  <c r="H89" i="2"/>
  <c r="I89" i="2"/>
  <c r="J89" i="2"/>
  <c r="K89" i="2"/>
  <c r="L89" i="2"/>
  <c r="M89" i="2"/>
  <c r="B90" i="2"/>
  <c r="C90" i="2"/>
  <c r="D90" i="2"/>
  <c r="E90" i="2"/>
  <c r="F90" i="2"/>
  <c r="G90" i="2"/>
  <c r="H90" i="2"/>
  <c r="I90" i="2"/>
  <c r="J90" i="2"/>
  <c r="K90" i="2"/>
  <c r="L90" i="2"/>
  <c r="M90" i="2"/>
  <c r="B91" i="2"/>
  <c r="C91" i="2"/>
  <c r="D91" i="2"/>
  <c r="E91" i="2"/>
  <c r="F91" i="2"/>
  <c r="G91" i="2"/>
  <c r="H91" i="2"/>
  <c r="I91" i="2"/>
  <c r="J91" i="2"/>
  <c r="K91" i="2"/>
  <c r="L91" i="2"/>
  <c r="M91" i="2"/>
  <c r="B92" i="2"/>
  <c r="C92" i="2"/>
  <c r="D92" i="2"/>
  <c r="E92" i="2"/>
  <c r="F92" i="2"/>
  <c r="G92" i="2"/>
  <c r="H92" i="2"/>
  <c r="I92" i="2"/>
  <c r="J92" i="2"/>
  <c r="K92" i="2"/>
  <c r="L92" i="2"/>
  <c r="M92" i="2"/>
  <c r="B93" i="2"/>
  <c r="C93" i="2"/>
  <c r="D93" i="2"/>
  <c r="E93" i="2"/>
  <c r="F93" i="2"/>
  <c r="G93" i="2"/>
  <c r="H93" i="2"/>
  <c r="I93" i="2"/>
  <c r="J93" i="2"/>
  <c r="K93" i="2"/>
  <c r="L93" i="2"/>
  <c r="M93" i="2"/>
  <c r="B94" i="2"/>
  <c r="C94" i="2"/>
  <c r="D94" i="2"/>
  <c r="E94" i="2"/>
  <c r="F94" i="2"/>
  <c r="G94" i="2"/>
  <c r="H94" i="2"/>
  <c r="I94" i="2"/>
  <c r="J94" i="2"/>
  <c r="K94" i="2"/>
  <c r="L94" i="2"/>
  <c r="M94" i="2"/>
  <c r="B95" i="2"/>
  <c r="C95" i="2"/>
  <c r="D95" i="2"/>
  <c r="E95" i="2"/>
  <c r="F95" i="2"/>
  <c r="G95" i="2"/>
  <c r="H95" i="2"/>
  <c r="I95" i="2"/>
  <c r="J95" i="2"/>
  <c r="K95" i="2"/>
  <c r="L95" i="2"/>
  <c r="M95" i="2"/>
  <c r="B96" i="2"/>
  <c r="C96" i="2"/>
  <c r="D96" i="2"/>
  <c r="E96" i="2"/>
  <c r="F96" i="2"/>
  <c r="G96" i="2"/>
  <c r="H96" i="2"/>
  <c r="I96" i="2"/>
  <c r="J96" i="2"/>
  <c r="K96" i="2"/>
  <c r="L96" i="2"/>
  <c r="M96" i="2"/>
  <c r="B97" i="2"/>
  <c r="C97" i="2"/>
  <c r="D97" i="2"/>
  <c r="E97" i="2"/>
  <c r="F97" i="2"/>
  <c r="G97" i="2"/>
  <c r="H97" i="2"/>
  <c r="I97" i="2"/>
  <c r="J97" i="2"/>
  <c r="K97" i="2"/>
  <c r="L97" i="2"/>
  <c r="M97" i="2"/>
  <c r="B98" i="2"/>
  <c r="C98" i="2"/>
  <c r="D98" i="2"/>
  <c r="E98" i="2"/>
  <c r="F98" i="2"/>
  <c r="G98" i="2"/>
  <c r="H98" i="2"/>
  <c r="I98" i="2"/>
  <c r="J98" i="2"/>
  <c r="K98" i="2"/>
  <c r="L98" i="2"/>
  <c r="M98" i="2"/>
  <c r="B99" i="2"/>
  <c r="C99" i="2"/>
  <c r="D99" i="2"/>
  <c r="E99" i="2"/>
  <c r="F99" i="2"/>
  <c r="G99" i="2"/>
  <c r="H99" i="2"/>
  <c r="I99" i="2"/>
  <c r="J99" i="2"/>
  <c r="K99" i="2"/>
  <c r="L99" i="2"/>
  <c r="M99" i="2"/>
  <c r="B100" i="2"/>
  <c r="C100" i="2"/>
  <c r="D100" i="2"/>
  <c r="E100" i="2"/>
  <c r="F100" i="2"/>
  <c r="G100" i="2"/>
  <c r="H100" i="2"/>
  <c r="I100" i="2"/>
  <c r="J100" i="2"/>
  <c r="K100" i="2"/>
  <c r="L100" i="2"/>
  <c r="M100" i="2"/>
  <c r="B101" i="2"/>
  <c r="C101" i="2"/>
  <c r="D101" i="2"/>
  <c r="E101" i="2"/>
  <c r="F101" i="2"/>
  <c r="G101" i="2"/>
  <c r="H101" i="2"/>
  <c r="I101" i="2"/>
  <c r="J101" i="2"/>
  <c r="K101" i="2"/>
  <c r="L101" i="2"/>
  <c r="M101" i="2"/>
  <c r="B102" i="2"/>
  <c r="C102" i="2"/>
  <c r="D102" i="2"/>
  <c r="E102" i="2"/>
  <c r="F102" i="2"/>
  <c r="G102" i="2"/>
  <c r="H102" i="2"/>
  <c r="I102" i="2"/>
  <c r="J102" i="2"/>
  <c r="K102" i="2"/>
  <c r="L102" i="2"/>
  <c r="M102" i="2"/>
  <c r="B103" i="2"/>
  <c r="C103" i="2"/>
  <c r="D103" i="2"/>
  <c r="E103" i="2"/>
  <c r="F103" i="2"/>
  <c r="G103" i="2"/>
  <c r="H103" i="2"/>
  <c r="I103" i="2"/>
  <c r="J103" i="2"/>
  <c r="K103" i="2"/>
  <c r="L103" i="2"/>
  <c r="M103" i="2"/>
  <c r="B104" i="2"/>
  <c r="C104" i="2"/>
  <c r="D104" i="2"/>
  <c r="E104" i="2"/>
  <c r="F104" i="2"/>
  <c r="G104" i="2"/>
  <c r="H104" i="2"/>
  <c r="I104" i="2"/>
  <c r="J104" i="2"/>
  <c r="K104" i="2"/>
  <c r="L104" i="2"/>
  <c r="M104" i="2"/>
  <c r="B105" i="2"/>
  <c r="C105" i="2"/>
  <c r="D105" i="2"/>
  <c r="E105" i="2"/>
  <c r="F105" i="2"/>
  <c r="G105" i="2"/>
  <c r="H105" i="2"/>
  <c r="I105" i="2"/>
  <c r="J105" i="2"/>
  <c r="K105" i="2"/>
  <c r="L105" i="2"/>
  <c r="M105" i="2"/>
  <c r="B106" i="2"/>
  <c r="C106" i="2"/>
  <c r="D106" i="2"/>
  <c r="E106" i="2"/>
  <c r="F106" i="2"/>
  <c r="G106" i="2"/>
  <c r="H106" i="2"/>
  <c r="I106" i="2"/>
  <c r="J106" i="2"/>
  <c r="K106" i="2"/>
  <c r="L106" i="2"/>
  <c r="M106" i="2"/>
  <c r="B107" i="2"/>
  <c r="C107" i="2"/>
  <c r="D107" i="2"/>
  <c r="E107" i="2"/>
  <c r="F107" i="2"/>
  <c r="G107" i="2"/>
  <c r="H107" i="2"/>
  <c r="I107" i="2"/>
  <c r="J107" i="2"/>
  <c r="K107" i="2"/>
  <c r="L107" i="2"/>
  <c r="M107" i="2"/>
  <c r="B108" i="2"/>
  <c r="C108" i="2"/>
  <c r="D108" i="2"/>
  <c r="E108" i="2"/>
  <c r="F108" i="2"/>
  <c r="G108" i="2"/>
  <c r="H108" i="2"/>
  <c r="I108" i="2"/>
  <c r="J108" i="2"/>
  <c r="K108" i="2"/>
  <c r="L108" i="2"/>
  <c r="M108" i="2"/>
  <c r="B109" i="2"/>
  <c r="C109" i="2"/>
  <c r="D109" i="2"/>
  <c r="E109" i="2"/>
  <c r="F109" i="2"/>
  <c r="G109" i="2"/>
  <c r="H109" i="2"/>
  <c r="I109" i="2"/>
  <c r="J109" i="2"/>
  <c r="K109" i="2"/>
  <c r="L109" i="2"/>
  <c r="M109" i="2"/>
  <c r="B110" i="2"/>
  <c r="C110" i="2"/>
  <c r="D110" i="2"/>
  <c r="E110" i="2"/>
  <c r="F110" i="2"/>
  <c r="G110" i="2"/>
  <c r="H110" i="2"/>
  <c r="I110" i="2"/>
  <c r="J110" i="2"/>
  <c r="K110" i="2"/>
  <c r="L110" i="2"/>
  <c r="M110" i="2"/>
  <c r="B111" i="2"/>
  <c r="C111" i="2"/>
  <c r="D111" i="2"/>
  <c r="E111" i="2"/>
  <c r="F111" i="2"/>
  <c r="G111" i="2"/>
  <c r="H111" i="2"/>
  <c r="I111" i="2"/>
  <c r="J111" i="2"/>
  <c r="K111" i="2"/>
  <c r="L111" i="2"/>
  <c r="M111" i="2"/>
  <c r="B112" i="2"/>
  <c r="C112" i="2"/>
  <c r="D112" i="2"/>
  <c r="E112" i="2"/>
  <c r="F112" i="2"/>
  <c r="G112" i="2"/>
  <c r="H112" i="2"/>
  <c r="I112" i="2"/>
  <c r="J112" i="2"/>
  <c r="K112" i="2"/>
  <c r="L112" i="2"/>
  <c r="M112" i="2"/>
  <c r="B113" i="2"/>
  <c r="C113" i="2"/>
  <c r="D113" i="2"/>
  <c r="E113" i="2"/>
  <c r="F113" i="2"/>
  <c r="G113" i="2"/>
  <c r="H113" i="2"/>
  <c r="I113" i="2"/>
  <c r="J113" i="2"/>
  <c r="K113" i="2"/>
  <c r="L113" i="2"/>
  <c r="M113" i="2"/>
  <c r="B114" i="2"/>
  <c r="C114" i="2"/>
  <c r="D114" i="2"/>
  <c r="E114" i="2"/>
  <c r="F114" i="2"/>
  <c r="G114" i="2"/>
  <c r="H114" i="2"/>
  <c r="I114" i="2"/>
  <c r="J114" i="2"/>
  <c r="K114" i="2"/>
  <c r="L114" i="2"/>
  <c r="M114" i="2"/>
  <c r="B115" i="2"/>
  <c r="C115" i="2"/>
  <c r="D115" i="2"/>
  <c r="E115" i="2"/>
  <c r="F115" i="2"/>
  <c r="G115" i="2"/>
  <c r="H115" i="2"/>
  <c r="I115" i="2"/>
  <c r="J115" i="2"/>
  <c r="K115" i="2"/>
  <c r="L115" i="2"/>
  <c r="M115" i="2"/>
  <c r="B116" i="2"/>
  <c r="C116" i="2"/>
  <c r="D116" i="2"/>
  <c r="E116" i="2"/>
  <c r="F116" i="2"/>
  <c r="G116" i="2"/>
  <c r="H116" i="2"/>
  <c r="I116" i="2"/>
  <c r="J116" i="2"/>
  <c r="K116" i="2"/>
  <c r="L116" i="2"/>
  <c r="M116" i="2"/>
  <c r="B117" i="2"/>
  <c r="C117" i="2"/>
  <c r="D117" i="2"/>
  <c r="E117" i="2"/>
  <c r="F117" i="2"/>
  <c r="G117" i="2"/>
  <c r="H117" i="2"/>
  <c r="I117" i="2"/>
  <c r="J117" i="2"/>
  <c r="K117" i="2"/>
  <c r="L117" i="2"/>
  <c r="M117" i="2"/>
  <c r="B118" i="2"/>
  <c r="C118" i="2"/>
  <c r="D118" i="2"/>
  <c r="E118" i="2"/>
  <c r="F118" i="2"/>
  <c r="G118" i="2"/>
  <c r="H118" i="2"/>
  <c r="I118" i="2"/>
  <c r="J118" i="2"/>
  <c r="K118" i="2"/>
  <c r="L118" i="2"/>
  <c r="M118" i="2"/>
  <c r="B119" i="2"/>
  <c r="C119" i="2"/>
  <c r="D119" i="2"/>
  <c r="E119" i="2"/>
  <c r="F119" i="2"/>
  <c r="G119" i="2"/>
  <c r="H119" i="2"/>
  <c r="I119" i="2"/>
  <c r="J119" i="2"/>
  <c r="K119" i="2"/>
  <c r="L119" i="2"/>
  <c r="M119" i="2"/>
  <c r="B120" i="2"/>
  <c r="C120" i="2"/>
  <c r="D120" i="2"/>
  <c r="E120" i="2"/>
  <c r="F120" i="2"/>
  <c r="G120" i="2"/>
  <c r="H120" i="2"/>
  <c r="I120" i="2"/>
  <c r="J120" i="2"/>
  <c r="K120" i="2"/>
  <c r="L120" i="2"/>
  <c r="M120" i="2"/>
  <c r="B121" i="2"/>
  <c r="C121" i="2"/>
  <c r="D121" i="2"/>
  <c r="E121" i="2"/>
  <c r="F121" i="2"/>
  <c r="G121" i="2"/>
  <c r="H121" i="2"/>
  <c r="I121" i="2"/>
  <c r="J121" i="2"/>
  <c r="K121" i="2"/>
  <c r="L121" i="2"/>
  <c r="M121" i="2"/>
  <c r="B122" i="2"/>
  <c r="C122" i="2"/>
  <c r="D122" i="2"/>
  <c r="E122" i="2"/>
  <c r="F122" i="2"/>
  <c r="G122" i="2"/>
  <c r="H122" i="2"/>
  <c r="I122" i="2"/>
  <c r="J122" i="2"/>
  <c r="K122" i="2"/>
  <c r="L122" i="2"/>
  <c r="M122" i="2"/>
  <c r="B123" i="2"/>
  <c r="C123" i="2"/>
  <c r="D123" i="2"/>
  <c r="E123" i="2"/>
  <c r="F123" i="2"/>
  <c r="G123" i="2"/>
  <c r="H123" i="2"/>
  <c r="I123" i="2"/>
  <c r="J123" i="2"/>
  <c r="K123" i="2"/>
  <c r="L123" i="2"/>
  <c r="M123" i="2"/>
  <c r="B124" i="2"/>
  <c r="C124" i="2"/>
  <c r="D124" i="2"/>
  <c r="E124" i="2"/>
  <c r="F124" i="2"/>
  <c r="G124" i="2"/>
  <c r="H124" i="2"/>
  <c r="I124" i="2"/>
  <c r="J124" i="2"/>
  <c r="K124" i="2"/>
  <c r="L124" i="2"/>
  <c r="M124" i="2"/>
  <c r="B125" i="2"/>
  <c r="C125" i="2"/>
  <c r="D125" i="2"/>
  <c r="E125" i="2"/>
  <c r="F125" i="2"/>
  <c r="G125" i="2"/>
  <c r="H125" i="2"/>
  <c r="I125" i="2"/>
  <c r="J125" i="2"/>
  <c r="K125" i="2"/>
  <c r="L125" i="2"/>
  <c r="M125" i="2"/>
  <c r="B126" i="2"/>
  <c r="C126" i="2"/>
  <c r="D126" i="2"/>
  <c r="E126" i="2"/>
  <c r="F126" i="2"/>
  <c r="G126" i="2"/>
  <c r="H126" i="2"/>
  <c r="I126" i="2"/>
  <c r="J126" i="2"/>
  <c r="K126" i="2"/>
  <c r="L126" i="2"/>
  <c r="M126" i="2"/>
  <c r="B127" i="2"/>
  <c r="C127" i="2"/>
  <c r="D127" i="2"/>
  <c r="E127" i="2"/>
  <c r="F127" i="2"/>
  <c r="G127" i="2"/>
  <c r="H127" i="2"/>
  <c r="I127" i="2"/>
  <c r="J127" i="2"/>
  <c r="K127" i="2"/>
  <c r="L127" i="2"/>
  <c r="M127" i="2"/>
  <c r="B128" i="2"/>
  <c r="C128" i="2"/>
  <c r="D128" i="2"/>
  <c r="E128" i="2"/>
  <c r="F128" i="2"/>
  <c r="G128" i="2"/>
  <c r="H128" i="2"/>
  <c r="I128" i="2"/>
  <c r="J128" i="2"/>
  <c r="K128" i="2"/>
  <c r="L128" i="2"/>
  <c r="M128" i="2"/>
  <c r="B129" i="2"/>
  <c r="C129" i="2"/>
  <c r="D129" i="2"/>
  <c r="E129" i="2"/>
  <c r="F129" i="2"/>
  <c r="G129" i="2"/>
  <c r="H129" i="2"/>
  <c r="I129" i="2"/>
  <c r="J129" i="2"/>
  <c r="K129" i="2"/>
  <c r="L129" i="2"/>
  <c r="M129" i="2"/>
  <c r="B130" i="2"/>
  <c r="C130" i="2"/>
  <c r="D130" i="2"/>
  <c r="E130" i="2"/>
  <c r="F130" i="2"/>
  <c r="G130" i="2"/>
  <c r="H130" i="2"/>
  <c r="I130" i="2"/>
  <c r="J130" i="2"/>
  <c r="K130" i="2"/>
  <c r="L130" i="2"/>
  <c r="M130" i="2"/>
  <c r="B131" i="2"/>
  <c r="C131" i="2"/>
  <c r="D131" i="2"/>
  <c r="E131" i="2"/>
  <c r="F131" i="2"/>
  <c r="G131" i="2"/>
  <c r="H131" i="2"/>
  <c r="I131" i="2"/>
  <c r="J131" i="2"/>
  <c r="K131" i="2"/>
  <c r="L131" i="2"/>
  <c r="M131" i="2"/>
  <c r="B132" i="2"/>
  <c r="C132" i="2"/>
  <c r="D132" i="2"/>
  <c r="E132" i="2"/>
  <c r="F132" i="2"/>
  <c r="G132" i="2"/>
  <c r="H132" i="2"/>
  <c r="I132" i="2"/>
  <c r="J132" i="2"/>
  <c r="K132" i="2"/>
  <c r="L132" i="2"/>
  <c r="M132" i="2"/>
  <c r="B133" i="2"/>
  <c r="C133" i="2"/>
  <c r="D133" i="2"/>
  <c r="E133" i="2"/>
  <c r="F133" i="2"/>
  <c r="G133" i="2"/>
  <c r="H133" i="2"/>
  <c r="I133" i="2"/>
  <c r="J133" i="2"/>
  <c r="K133" i="2"/>
  <c r="L133" i="2"/>
  <c r="M133" i="2"/>
  <c r="B134" i="2"/>
  <c r="C134" i="2"/>
  <c r="D134" i="2"/>
  <c r="E134" i="2"/>
  <c r="F134" i="2"/>
  <c r="G134" i="2"/>
  <c r="H134" i="2"/>
  <c r="I134" i="2"/>
  <c r="J134" i="2"/>
  <c r="K134" i="2"/>
  <c r="L134" i="2"/>
  <c r="M134" i="2"/>
  <c r="B135" i="2"/>
  <c r="C135" i="2"/>
  <c r="D135" i="2"/>
  <c r="E135" i="2"/>
  <c r="F135" i="2"/>
  <c r="G135" i="2"/>
  <c r="H135" i="2"/>
  <c r="I135" i="2"/>
  <c r="J135" i="2"/>
  <c r="K135" i="2"/>
  <c r="L135" i="2"/>
  <c r="M135" i="2"/>
  <c r="B136" i="2"/>
  <c r="C136" i="2"/>
  <c r="D136" i="2"/>
  <c r="E136" i="2"/>
  <c r="F136" i="2"/>
  <c r="G136" i="2"/>
  <c r="H136" i="2"/>
  <c r="I136" i="2"/>
  <c r="J136" i="2"/>
  <c r="K136" i="2"/>
  <c r="L136" i="2"/>
  <c r="M136" i="2"/>
  <c r="B137" i="2"/>
  <c r="C137" i="2"/>
  <c r="D137" i="2"/>
  <c r="E137" i="2"/>
  <c r="F137" i="2"/>
  <c r="G137" i="2"/>
  <c r="H137" i="2"/>
  <c r="I137" i="2"/>
  <c r="J137" i="2"/>
  <c r="K137" i="2"/>
  <c r="L137" i="2"/>
  <c r="M137" i="2"/>
  <c r="B138" i="2"/>
  <c r="C138" i="2"/>
  <c r="D138" i="2"/>
  <c r="E138" i="2"/>
  <c r="F138" i="2"/>
  <c r="G138" i="2"/>
  <c r="H138" i="2"/>
  <c r="I138" i="2"/>
  <c r="J138" i="2"/>
  <c r="K138" i="2"/>
  <c r="L138" i="2"/>
  <c r="M138" i="2"/>
  <c r="B139" i="2"/>
  <c r="C139" i="2"/>
  <c r="D139" i="2"/>
  <c r="E139" i="2"/>
  <c r="F139" i="2"/>
  <c r="G139" i="2"/>
  <c r="H139" i="2"/>
  <c r="I139" i="2"/>
  <c r="J139" i="2"/>
  <c r="K139" i="2"/>
  <c r="L139" i="2"/>
  <c r="M139" i="2"/>
  <c r="B140" i="2"/>
  <c r="C140" i="2"/>
  <c r="D140" i="2"/>
  <c r="E140" i="2"/>
  <c r="F140" i="2"/>
  <c r="G140" i="2"/>
  <c r="H140" i="2"/>
  <c r="I140" i="2"/>
  <c r="J140" i="2"/>
  <c r="K140" i="2"/>
  <c r="L140" i="2"/>
  <c r="M140" i="2"/>
  <c r="B141" i="2"/>
  <c r="C141" i="2"/>
  <c r="D141" i="2"/>
  <c r="E141" i="2"/>
  <c r="F141" i="2"/>
  <c r="G141" i="2"/>
  <c r="H141" i="2"/>
  <c r="I141" i="2"/>
  <c r="J141" i="2"/>
  <c r="K141" i="2"/>
  <c r="L141" i="2"/>
  <c r="M141" i="2"/>
  <c r="B142" i="2"/>
  <c r="C142" i="2"/>
  <c r="D142" i="2"/>
  <c r="E142" i="2"/>
  <c r="F142" i="2"/>
  <c r="G142" i="2"/>
  <c r="H142" i="2"/>
  <c r="I142" i="2"/>
  <c r="J142" i="2"/>
  <c r="K142" i="2"/>
  <c r="L142" i="2"/>
  <c r="M142" i="2"/>
  <c r="B143" i="2"/>
  <c r="C143" i="2"/>
  <c r="D143" i="2"/>
  <c r="E143" i="2"/>
  <c r="F143" i="2"/>
  <c r="G143" i="2"/>
  <c r="H143" i="2"/>
  <c r="I143" i="2"/>
  <c r="J143" i="2"/>
  <c r="K143" i="2"/>
  <c r="L143" i="2"/>
  <c r="M143" i="2"/>
  <c r="B144" i="2"/>
  <c r="C144" i="2"/>
  <c r="D144" i="2"/>
  <c r="E144" i="2"/>
  <c r="F144" i="2"/>
  <c r="G144" i="2"/>
  <c r="H144" i="2"/>
  <c r="I144" i="2"/>
  <c r="J144" i="2"/>
  <c r="K144" i="2"/>
  <c r="L144" i="2"/>
  <c r="M144" i="2"/>
  <c r="B145" i="2"/>
  <c r="C145" i="2"/>
  <c r="D145" i="2"/>
  <c r="E145" i="2"/>
  <c r="F145" i="2"/>
  <c r="G145" i="2"/>
  <c r="H145" i="2"/>
  <c r="I145" i="2"/>
  <c r="J145" i="2"/>
  <c r="K145" i="2"/>
  <c r="L145" i="2"/>
  <c r="M145" i="2"/>
  <c r="B146" i="2"/>
  <c r="C146" i="2"/>
  <c r="D146" i="2"/>
  <c r="E146" i="2"/>
  <c r="F146" i="2"/>
  <c r="G146" i="2"/>
  <c r="H146" i="2"/>
  <c r="I146" i="2"/>
  <c r="J146" i="2"/>
  <c r="K146" i="2"/>
  <c r="L146" i="2"/>
  <c r="M146" i="2"/>
  <c r="B147" i="2"/>
  <c r="C147" i="2"/>
  <c r="D147" i="2"/>
  <c r="E147" i="2"/>
  <c r="F147" i="2"/>
  <c r="G147" i="2"/>
  <c r="H147" i="2"/>
  <c r="I147" i="2"/>
  <c r="J147" i="2"/>
  <c r="K147" i="2"/>
  <c r="L147" i="2"/>
  <c r="M147" i="2"/>
  <c r="B148" i="2"/>
  <c r="C148" i="2"/>
  <c r="D148" i="2"/>
  <c r="E148" i="2"/>
  <c r="F148" i="2"/>
  <c r="G148" i="2"/>
  <c r="H148" i="2"/>
  <c r="I148" i="2"/>
  <c r="J148" i="2"/>
  <c r="K148" i="2"/>
  <c r="L148" i="2"/>
  <c r="M148" i="2"/>
  <c r="B149" i="2"/>
  <c r="C149" i="2"/>
  <c r="D149" i="2"/>
  <c r="E149" i="2"/>
  <c r="F149" i="2"/>
  <c r="G149" i="2"/>
  <c r="H149" i="2"/>
  <c r="I149" i="2"/>
  <c r="J149" i="2"/>
  <c r="K149" i="2"/>
  <c r="L149" i="2"/>
  <c r="M149" i="2"/>
  <c r="B150" i="2"/>
  <c r="C150" i="2"/>
  <c r="D150" i="2"/>
  <c r="E150" i="2"/>
  <c r="F150" i="2"/>
  <c r="G150" i="2"/>
  <c r="H150" i="2"/>
  <c r="I150" i="2"/>
  <c r="J150" i="2"/>
  <c r="K150" i="2"/>
  <c r="L150" i="2"/>
  <c r="M150" i="2"/>
  <c r="B151" i="2"/>
  <c r="C151" i="2"/>
  <c r="D151" i="2"/>
  <c r="E151" i="2"/>
  <c r="F151" i="2"/>
  <c r="G151" i="2"/>
  <c r="H151" i="2"/>
  <c r="I151" i="2"/>
  <c r="J151" i="2"/>
  <c r="K151" i="2"/>
  <c r="L151" i="2"/>
  <c r="M151" i="2"/>
  <c r="B152" i="2"/>
  <c r="C152" i="2"/>
  <c r="D152" i="2"/>
  <c r="E152" i="2"/>
  <c r="F152" i="2"/>
  <c r="G152" i="2"/>
  <c r="H152" i="2"/>
  <c r="I152" i="2"/>
  <c r="J152" i="2"/>
  <c r="K152" i="2"/>
  <c r="L152" i="2"/>
  <c r="M152" i="2"/>
  <c r="B153" i="2"/>
  <c r="C153" i="2"/>
  <c r="D153" i="2"/>
  <c r="E153" i="2"/>
  <c r="F153" i="2"/>
  <c r="G153" i="2"/>
  <c r="H153" i="2"/>
  <c r="I153" i="2"/>
  <c r="J153" i="2"/>
  <c r="K153" i="2"/>
  <c r="L153" i="2"/>
  <c r="M153" i="2"/>
  <c r="B154" i="2"/>
  <c r="C154" i="2"/>
  <c r="D154" i="2"/>
  <c r="E154" i="2"/>
  <c r="F154" i="2"/>
  <c r="G154" i="2"/>
  <c r="H154" i="2"/>
  <c r="I154" i="2"/>
  <c r="J154" i="2"/>
  <c r="K154" i="2"/>
  <c r="L154" i="2"/>
  <c r="M154" i="2"/>
  <c r="B155" i="2"/>
  <c r="C155" i="2"/>
  <c r="D155" i="2"/>
  <c r="E155" i="2"/>
  <c r="F155" i="2"/>
  <c r="G155" i="2"/>
  <c r="H155" i="2"/>
  <c r="I155" i="2"/>
  <c r="J155" i="2"/>
  <c r="K155" i="2"/>
  <c r="L155" i="2"/>
  <c r="M155" i="2"/>
  <c r="B156" i="2"/>
  <c r="C156" i="2"/>
  <c r="D156" i="2"/>
  <c r="E156" i="2"/>
  <c r="F156" i="2"/>
  <c r="G156" i="2"/>
  <c r="H156" i="2"/>
  <c r="I156" i="2"/>
  <c r="J156" i="2"/>
  <c r="K156" i="2"/>
  <c r="L156" i="2"/>
  <c r="M156" i="2"/>
  <c r="B157" i="2"/>
  <c r="C157" i="2"/>
  <c r="D157" i="2"/>
  <c r="E157" i="2"/>
  <c r="F157" i="2"/>
  <c r="G157" i="2"/>
  <c r="H157" i="2"/>
  <c r="I157" i="2"/>
  <c r="J157" i="2"/>
  <c r="K157" i="2"/>
  <c r="L157" i="2"/>
  <c r="M157" i="2"/>
  <c r="B158" i="2"/>
  <c r="C158" i="2"/>
  <c r="D158" i="2"/>
  <c r="E158" i="2"/>
  <c r="F158" i="2"/>
  <c r="G158" i="2"/>
  <c r="H158" i="2"/>
  <c r="I158" i="2"/>
  <c r="J158" i="2"/>
  <c r="K158" i="2"/>
  <c r="L158" i="2"/>
  <c r="M158" i="2"/>
  <c r="B159" i="2"/>
  <c r="C159" i="2"/>
  <c r="D159" i="2"/>
  <c r="E159" i="2"/>
  <c r="F159" i="2"/>
  <c r="G159" i="2"/>
  <c r="H159" i="2"/>
  <c r="I159" i="2"/>
  <c r="J159" i="2"/>
  <c r="K159" i="2"/>
  <c r="L159" i="2"/>
  <c r="M159" i="2"/>
  <c r="B160" i="2"/>
  <c r="C160" i="2"/>
  <c r="D160" i="2"/>
  <c r="E160" i="2"/>
  <c r="F160" i="2"/>
  <c r="G160" i="2"/>
  <c r="H160" i="2"/>
  <c r="I160" i="2"/>
  <c r="J160" i="2"/>
  <c r="K160" i="2"/>
  <c r="L160" i="2"/>
  <c r="M160" i="2"/>
  <c r="B161" i="2"/>
  <c r="C161" i="2"/>
  <c r="D161" i="2"/>
  <c r="E161" i="2"/>
  <c r="F161" i="2"/>
  <c r="G161" i="2"/>
  <c r="H161" i="2"/>
  <c r="I161" i="2"/>
  <c r="J161" i="2"/>
  <c r="K161" i="2"/>
  <c r="L161" i="2"/>
  <c r="M161" i="2"/>
  <c r="B162" i="2"/>
  <c r="C162" i="2"/>
  <c r="D162" i="2"/>
  <c r="E162" i="2"/>
  <c r="F162" i="2"/>
  <c r="G162" i="2"/>
  <c r="H162" i="2"/>
  <c r="I162" i="2"/>
  <c r="J162" i="2"/>
  <c r="K162" i="2"/>
  <c r="L162" i="2"/>
  <c r="M162" i="2"/>
  <c r="B163" i="2"/>
  <c r="C163" i="2"/>
  <c r="D163" i="2"/>
  <c r="E163" i="2"/>
  <c r="F163" i="2"/>
  <c r="G163" i="2"/>
  <c r="H163" i="2"/>
  <c r="I163" i="2"/>
  <c r="J163" i="2"/>
  <c r="K163" i="2"/>
  <c r="L163" i="2"/>
  <c r="M163" i="2"/>
  <c r="B164" i="2"/>
  <c r="C164" i="2"/>
  <c r="D164" i="2"/>
  <c r="E164" i="2"/>
  <c r="F164" i="2"/>
  <c r="G164" i="2"/>
  <c r="H164" i="2"/>
  <c r="I164" i="2"/>
  <c r="J164" i="2"/>
  <c r="K164" i="2"/>
  <c r="L164" i="2"/>
  <c r="M164" i="2"/>
  <c r="B165" i="2"/>
  <c r="C165" i="2"/>
  <c r="D165" i="2"/>
  <c r="E165" i="2"/>
  <c r="F165" i="2"/>
  <c r="G165" i="2"/>
  <c r="H165" i="2"/>
  <c r="I165" i="2"/>
  <c r="J165" i="2"/>
  <c r="K165" i="2"/>
  <c r="L165" i="2"/>
  <c r="M165" i="2"/>
  <c r="B166" i="2"/>
  <c r="C166" i="2"/>
  <c r="D166" i="2"/>
  <c r="E166" i="2"/>
  <c r="F166" i="2"/>
  <c r="G166" i="2"/>
  <c r="H166" i="2"/>
  <c r="I166" i="2"/>
  <c r="J166" i="2"/>
  <c r="K166" i="2"/>
  <c r="L166" i="2"/>
  <c r="M166" i="2"/>
  <c r="B167" i="2"/>
  <c r="C167" i="2"/>
  <c r="D167" i="2"/>
  <c r="E167" i="2"/>
  <c r="F167" i="2"/>
  <c r="G167" i="2"/>
  <c r="H167" i="2"/>
  <c r="I167" i="2"/>
  <c r="J167" i="2"/>
  <c r="K167" i="2"/>
  <c r="L167" i="2"/>
  <c r="M167" i="2"/>
  <c r="B168" i="2"/>
  <c r="C168" i="2"/>
  <c r="D168" i="2"/>
  <c r="E168" i="2"/>
  <c r="F168" i="2"/>
  <c r="G168" i="2"/>
  <c r="H168" i="2"/>
  <c r="I168" i="2"/>
  <c r="J168" i="2"/>
  <c r="K168" i="2"/>
  <c r="L168" i="2"/>
  <c r="M168" i="2"/>
  <c r="B169" i="2"/>
  <c r="C169" i="2"/>
  <c r="D169" i="2"/>
  <c r="E169" i="2"/>
  <c r="F169" i="2"/>
  <c r="G169" i="2"/>
  <c r="H169" i="2"/>
  <c r="I169" i="2"/>
  <c r="J169" i="2"/>
  <c r="K169" i="2"/>
  <c r="L169" i="2"/>
  <c r="M169" i="2"/>
  <c r="B170" i="2"/>
  <c r="C170" i="2"/>
  <c r="D170" i="2"/>
  <c r="E170" i="2"/>
  <c r="F170" i="2"/>
  <c r="G170" i="2"/>
  <c r="H170" i="2"/>
  <c r="I170" i="2"/>
  <c r="J170" i="2"/>
  <c r="K170" i="2"/>
  <c r="L170" i="2"/>
  <c r="M170" i="2"/>
  <c r="B171" i="2"/>
  <c r="C171" i="2"/>
  <c r="D171" i="2"/>
  <c r="E171" i="2"/>
  <c r="F171" i="2"/>
  <c r="G171" i="2"/>
  <c r="H171" i="2"/>
  <c r="I171" i="2"/>
  <c r="J171" i="2"/>
  <c r="K171" i="2"/>
  <c r="L171" i="2"/>
  <c r="M171" i="2"/>
  <c r="B172" i="2"/>
  <c r="C172" i="2"/>
  <c r="D172" i="2"/>
  <c r="E172" i="2"/>
  <c r="F172" i="2"/>
  <c r="G172" i="2"/>
  <c r="H172" i="2"/>
  <c r="I172" i="2"/>
  <c r="J172" i="2"/>
  <c r="K172" i="2"/>
  <c r="L172" i="2"/>
  <c r="M172" i="2"/>
  <c r="B173" i="2"/>
  <c r="C173" i="2"/>
  <c r="D173" i="2"/>
  <c r="E173" i="2"/>
  <c r="F173" i="2"/>
  <c r="G173" i="2"/>
  <c r="H173" i="2"/>
  <c r="I173" i="2"/>
  <c r="J173" i="2"/>
  <c r="K173" i="2"/>
  <c r="L173" i="2"/>
  <c r="M173" i="2"/>
  <c r="B174" i="2"/>
  <c r="C174" i="2"/>
  <c r="D174" i="2"/>
  <c r="E174" i="2"/>
  <c r="F174" i="2"/>
  <c r="G174" i="2"/>
  <c r="H174" i="2"/>
  <c r="I174" i="2"/>
  <c r="J174" i="2"/>
  <c r="K174" i="2"/>
  <c r="L174" i="2"/>
  <c r="M174" i="2"/>
  <c r="B175" i="2"/>
  <c r="C175" i="2"/>
  <c r="D175" i="2"/>
  <c r="E175" i="2"/>
  <c r="F175" i="2"/>
  <c r="G175" i="2"/>
  <c r="H175" i="2"/>
  <c r="I175" i="2"/>
  <c r="J175" i="2"/>
  <c r="K175" i="2"/>
  <c r="L175" i="2"/>
  <c r="M175" i="2"/>
  <c r="B176" i="2"/>
  <c r="C176" i="2"/>
  <c r="D176" i="2"/>
  <c r="E176" i="2"/>
  <c r="F176" i="2"/>
  <c r="G176" i="2"/>
  <c r="H176" i="2"/>
  <c r="I176" i="2"/>
  <c r="J176" i="2"/>
  <c r="K176" i="2"/>
  <c r="L176" i="2"/>
  <c r="M176" i="2"/>
  <c r="B177" i="2"/>
  <c r="C177" i="2"/>
  <c r="D177" i="2"/>
  <c r="E177" i="2"/>
  <c r="F177" i="2"/>
  <c r="G177" i="2"/>
  <c r="H177" i="2"/>
  <c r="I177" i="2"/>
  <c r="J177" i="2"/>
  <c r="K177" i="2"/>
  <c r="L177" i="2"/>
  <c r="M177" i="2"/>
  <c r="B178" i="2"/>
  <c r="C178" i="2"/>
  <c r="D178" i="2"/>
  <c r="E178" i="2"/>
  <c r="F178" i="2"/>
  <c r="G178" i="2"/>
  <c r="H178" i="2"/>
  <c r="I178" i="2"/>
  <c r="J178" i="2"/>
  <c r="K178" i="2"/>
  <c r="L178" i="2"/>
  <c r="M178" i="2"/>
  <c r="B179" i="2"/>
  <c r="C179" i="2"/>
  <c r="D179" i="2"/>
  <c r="E179" i="2"/>
  <c r="F179" i="2"/>
  <c r="G179" i="2"/>
  <c r="H179" i="2"/>
  <c r="I179" i="2"/>
  <c r="J179" i="2"/>
  <c r="K179" i="2"/>
  <c r="L179" i="2"/>
  <c r="M179" i="2"/>
  <c r="B180" i="2"/>
  <c r="C180" i="2"/>
  <c r="D180" i="2"/>
  <c r="E180" i="2"/>
  <c r="F180" i="2"/>
  <c r="G180" i="2"/>
  <c r="H180" i="2"/>
  <c r="I180" i="2"/>
  <c r="J180" i="2"/>
  <c r="K180" i="2"/>
  <c r="L180" i="2"/>
  <c r="M180" i="2"/>
  <c r="B181" i="2"/>
  <c r="C181" i="2"/>
  <c r="D181" i="2"/>
  <c r="E181" i="2"/>
  <c r="F181" i="2"/>
  <c r="G181" i="2"/>
  <c r="H181" i="2"/>
  <c r="I181" i="2"/>
  <c r="J181" i="2"/>
  <c r="K181" i="2"/>
  <c r="L181" i="2"/>
  <c r="M181" i="2"/>
  <c r="B182" i="2"/>
  <c r="C182" i="2"/>
  <c r="D182" i="2"/>
  <c r="E182" i="2"/>
  <c r="F182" i="2"/>
  <c r="G182" i="2"/>
  <c r="H182" i="2"/>
  <c r="I182" i="2"/>
  <c r="J182" i="2"/>
  <c r="K182" i="2"/>
  <c r="L182" i="2"/>
  <c r="M182" i="2"/>
  <c r="B183" i="2"/>
  <c r="C183" i="2"/>
  <c r="D183" i="2"/>
  <c r="E183" i="2"/>
  <c r="F183" i="2"/>
  <c r="G183" i="2"/>
  <c r="H183" i="2"/>
  <c r="I183" i="2"/>
  <c r="J183" i="2"/>
  <c r="K183" i="2"/>
  <c r="L183" i="2"/>
  <c r="M183" i="2"/>
  <c r="B184" i="2"/>
  <c r="C184" i="2"/>
  <c r="D184" i="2"/>
  <c r="E184" i="2"/>
  <c r="F184" i="2"/>
  <c r="G184" i="2"/>
  <c r="H184" i="2"/>
  <c r="I184" i="2"/>
  <c r="J184" i="2"/>
  <c r="K184" i="2"/>
  <c r="L184" i="2"/>
  <c r="M184" i="2"/>
  <c r="B185" i="2"/>
  <c r="C185" i="2"/>
  <c r="D185" i="2"/>
  <c r="E185" i="2"/>
  <c r="F185" i="2"/>
  <c r="G185" i="2"/>
  <c r="H185" i="2"/>
  <c r="I185" i="2"/>
  <c r="J185" i="2"/>
  <c r="K185" i="2"/>
  <c r="L185" i="2"/>
  <c r="M185" i="2"/>
  <c r="B186" i="2"/>
  <c r="C186" i="2"/>
  <c r="D186" i="2"/>
  <c r="E186" i="2"/>
  <c r="F186" i="2"/>
  <c r="G186" i="2"/>
  <c r="H186" i="2"/>
  <c r="I186" i="2"/>
  <c r="J186" i="2"/>
  <c r="K186" i="2"/>
  <c r="L186" i="2"/>
  <c r="M186" i="2"/>
  <c r="B187" i="2"/>
  <c r="C187" i="2"/>
  <c r="D187" i="2"/>
  <c r="E187" i="2"/>
  <c r="F187" i="2"/>
  <c r="G187" i="2"/>
  <c r="H187" i="2"/>
  <c r="I187" i="2"/>
  <c r="J187" i="2"/>
  <c r="K187" i="2"/>
  <c r="L187" i="2"/>
  <c r="M187" i="2"/>
  <c r="B188" i="2"/>
  <c r="C188" i="2"/>
  <c r="D188" i="2"/>
  <c r="E188" i="2"/>
  <c r="F188" i="2"/>
  <c r="G188" i="2"/>
  <c r="H188" i="2"/>
  <c r="I188" i="2"/>
  <c r="J188" i="2"/>
  <c r="K188" i="2"/>
  <c r="L188" i="2"/>
  <c r="M188" i="2"/>
  <c r="B189" i="2"/>
  <c r="C189" i="2"/>
  <c r="D189" i="2"/>
  <c r="E189" i="2"/>
  <c r="F189" i="2"/>
  <c r="G189" i="2"/>
  <c r="H189" i="2"/>
  <c r="I189" i="2"/>
  <c r="J189" i="2"/>
  <c r="K189" i="2"/>
  <c r="L189" i="2"/>
  <c r="M189" i="2"/>
  <c r="B190" i="2"/>
  <c r="C190" i="2"/>
  <c r="D190" i="2"/>
  <c r="E190" i="2"/>
  <c r="F190" i="2"/>
  <c r="G190" i="2"/>
  <c r="H190" i="2"/>
  <c r="I190" i="2"/>
  <c r="J190" i="2"/>
  <c r="K190" i="2"/>
  <c r="L190" i="2"/>
  <c r="M190" i="2"/>
  <c r="B191" i="2"/>
  <c r="C191" i="2"/>
  <c r="D191" i="2"/>
  <c r="E191" i="2"/>
  <c r="F191" i="2"/>
  <c r="G191" i="2"/>
  <c r="H191" i="2"/>
  <c r="I191" i="2"/>
  <c r="J191" i="2"/>
  <c r="K191" i="2"/>
  <c r="L191" i="2"/>
  <c r="M191" i="2"/>
  <c r="B192" i="2"/>
  <c r="C192" i="2"/>
  <c r="D192" i="2"/>
  <c r="E192" i="2"/>
  <c r="F192" i="2"/>
  <c r="G192" i="2"/>
  <c r="H192" i="2"/>
  <c r="I192" i="2"/>
  <c r="J192" i="2"/>
  <c r="K192" i="2"/>
  <c r="L192" i="2"/>
  <c r="M192" i="2"/>
  <c r="B193" i="2"/>
  <c r="C193" i="2"/>
  <c r="D193" i="2"/>
  <c r="E193" i="2"/>
  <c r="F193" i="2"/>
  <c r="G193" i="2"/>
  <c r="H193" i="2"/>
  <c r="I193" i="2"/>
  <c r="J193" i="2"/>
  <c r="K193" i="2"/>
  <c r="L193" i="2"/>
  <c r="M193" i="2"/>
  <c r="B194" i="2"/>
  <c r="C194" i="2"/>
  <c r="D194" i="2"/>
  <c r="E194" i="2"/>
  <c r="F194" i="2"/>
  <c r="G194" i="2"/>
  <c r="H194" i="2"/>
  <c r="I194" i="2"/>
  <c r="J194" i="2"/>
  <c r="K194" i="2"/>
  <c r="L194" i="2"/>
  <c r="M194" i="2"/>
  <c r="B195" i="2"/>
  <c r="C195" i="2"/>
  <c r="D195" i="2"/>
  <c r="E195" i="2"/>
  <c r="F195" i="2"/>
  <c r="G195" i="2"/>
  <c r="H195" i="2"/>
  <c r="I195" i="2"/>
  <c r="J195" i="2"/>
  <c r="K195" i="2"/>
  <c r="L195" i="2"/>
  <c r="M195" i="2"/>
  <c r="B196" i="2"/>
  <c r="C196" i="2"/>
  <c r="D196" i="2"/>
  <c r="E196" i="2"/>
  <c r="F196" i="2"/>
  <c r="G196" i="2"/>
  <c r="H196" i="2"/>
  <c r="I196" i="2"/>
  <c r="J196" i="2"/>
  <c r="K196" i="2"/>
  <c r="L196" i="2"/>
  <c r="M196" i="2"/>
  <c r="B197" i="2"/>
  <c r="C197" i="2"/>
  <c r="D197" i="2"/>
  <c r="E197" i="2"/>
  <c r="F197" i="2"/>
  <c r="G197" i="2"/>
  <c r="H197" i="2"/>
  <c r="I197" i="2"/>
  <c r="J197" i="2"/>
  <c r="K197" i="2"/>
  <c r="L197" i="2"/>
  <c r="M197" i="2"/>
  <c r="B198" i="2"/>
  <c r="C198" i="2"/>
  <c r="D198" i="2"/>
  <c r="E198" i="2"/>
  <c r="F198" i="2"/>
  <c r="G198" i="2"/>
  <c r="H198" i="2"/>
  <c r="I198" i="2"/>
  <c r="J198" i="2"/>
  <c r="K198" i="2"/>
  <c r="L198" i="2"/>
  <c r="M198" i="2"/>
  <c r="B199" i="2"/>
  <c r="C199" i="2"/>
  <c r="D199" i="2"/>
  <c r="E199" i="2"/>
  <c r="F199" i="2"/>
  <c r="G199" i="2"/>
  <c r="H199" i="2"/>
  <c r="I199" i="2"/>
  <c r="J199" i="2"/>
  <c r="K199" i="2"/>
  <c r="L199" i="2"/>
  <c r="M199" i="2"/>
  <c r="B200" i="2"/>
  <c r="C200" i="2"/>
  <c r="D200" i="2"/>
  <c r="E200" i="2"/>
  <c r="F200" i="2"/>
  <c r="G200" i="2"/>
  <c r="H200" i="2"/>
  <c r="I200" i="2"/>
  <c r="J200" i="2"/>
  <c r="K200" i="2"/>
  <c r="L200" i="2"/>
  <c r="M200" i="2"/>
  <c r="B201" i="2"/>
  <c r="C201" i="2"/>
  <c r="D201" i="2"/>
  <c r="E201" i="2"/>
  <c r="F201" i="2"/>
  <c r="G201" i="2"/>
  <c r="H201" i="2"/>
  <c r="I201" i="2"/>
  <c r="J201" i="2"/>
  <c r="K201" i="2"/>
  <c r="L201" i="2"/>
  <c r="M201" i="2"/>
  <c r="B202" i="2"/>
  <c r="C202" i="2"/>
  <c r="D202" i="2"/>
  <c r="E202" i="2"/>
  <c r="F202" i="2"/>
  <c r="G202" i="2"/>
  <c r="H202" i="2"/>
  <c r="I202" i="2"/>
  <c r="J202" i="2"/>
  <c r="K202" i="2"/>
  <c r="L202" i="2"/>
  <c r="M202" i="2"/>
  <c r="B203" i="2"/>
  <c r="C203" i="2"/>
  <c r="D203" i="2"/>
  <c r="E203" i="2"/>
  <c r="F203" i="2"/>
  <c r="G203" i="2"/>
  <c r="H203" i="2"/>
  <c r="I203" i="2"/>
  <c r="J203" i="2"/>
  <c r="K203" i="2"/>
  <c r="L203" i="2"/>
  <c r="M203" i="2"/>
  <c r="B204" i="2"/>
  <c r="C204" i="2"/>
  <c r="D204" i="2"/>
  <c r="E204" i="2"/>
  <c r="F204" i="2"/>
  <c r="G204" i="2"/>
  <c r="H204" i="2"/>
  <c r="I204" i="2"/>
  <c r="J204" i="2"/>
  <c r="K204" i="2"/>
  <c r="L204" i="2"/>
  <c r="M204" i="2"/>
  <c r="B205" i="2"/>
  <c r="C205" i="2"/>
  <c r="D205" i="2"/>
  <c r="E205" i="2"/>
  <c r="F205" i="2"/>
  <c r="G205" i="2"/>
  <c r="H205" i="2"/>
  <c r="I205" i="2"/>
  <c r="J205" i="2"/>
  <c r="K205" i="2"/>
  <c r="L205" i="2"/>
  <c r="M205" i="2"/>
  <c r="B206" i="2"/>
  <c r="C206" i="2"/>
  <c r="D206" i="2"/>
  <c r="E206" i="2"/>
  <c r="F206" i="2"/>
  <c r="G206" i="2"/>
  <c r="H206" i="2"/>
  <c r="I206" i="2"/>
  <c r="J206" i="2"/>
  <c r="K206" i="2"/>
  <c r="L206" i="2"/>
  <c r="M206" i="2"/>
  <c r="B207" i="2"/>
  <c r="C207" i="2"/>
  <c r="D207" i="2"/>
  <c r="E207" i="2"/>
  <c r="F207" i="2"/>
  <c r="G207" i="2"/>
  <c r="H207" i="2"/>
  <c r="I207" i="2"/>
  <c r="J207" i="2"/>
  <c r="K207" i="2"/>
  <c r="L207" i="2"/>
  <c r="M207" i="2"/>
  <c r="B208" i="2"/>
  <c r="C208" i="2"/>
  <c r="D208" i="2"/>
  <c r="E208" i="2"/>
  <c r="F208" i="2"/>
  <c r="G208" i="2"/>
  <c r="H208" i="2"/>
  <c r="I208" i="2"/>
  <c r="J208" i="2"/>
  <c r="K208" i="2"/>
  <c r="L208" i="2"/>
  <c r="M208" i="2"/>
  <c r="B209" i="2"/>
  <c r="C209" i="2"/>
  <c r="D209" i="2"/>
  <c r="E209" i="2"/>
  <c r="F209" i="2"/>
  <c r="G209" i="2"/>
  <c r="H209" i="2"/>
  <c r="I209" i="2"/>
  <c r="J209" i="2"/>
  <c r="K209" i="2"/>
  <c r="L209" i="2"/>
  <c r="M209" i="2"/>
  <c r="B210" i="2"/>
  <c r="C210" i="2"/>
  <c r="D210" i="2"/>
  <c r="E210" i="2"/>
  <c r="F210" i="2"/>
  <c r="G210" i="2"/>
  <c r="H210" i="2"/>
  <c r="I210" i="2"/>
  <c r="J210" i="2"/>
  <c r="K210" i="2"/>
  <c r="L210" i="2"/>
  <c r="M210" i="2"/>
  <c r="B211" i="2"/>
  <c r="C211" i="2"/>
  <c r="D211" i="2"/>
  <c r="E211" i="2"/>
  <c r="F211" i="2"/>
  <c r="G211" i="2"/>
  <c r="H211" i="2"/>
  <c r="I211" i="2"/>
  <c r="J211" i="2"/>
  <c r="K211" i="2"/>
  <c r="L211" i="2"/>
  <c r="M211" i="2"/>
  <c r="B212" i="2"/>
  <c r="C212" i="2"/>
  <c r="D212" i="2"/>
  <c r="E212" i="2"/>
  <c r="F212" i="2"/>
  <c r="G212" i="2"/>
  <c r="H212" i="2"/>
  <c r="I212" i="2"/>
  <c r="J212" i="2"/>
  <c r="K212" i="2"/>
  <c r="L212" i="2"/>
  <c r="M212" i="2"/>
  <c r="B213" i="2"/>
  <c r="C213" i="2"/>
  <c r="D213" i="2"/>
  <c r="E213" i="2"/>
  <c r="F213" i="2"/>
  <c r="G213" i="2"/>
  <c r="H213" i="2"/>
  <c r="I213" i="2"/>
  <c r="J213" i="2"/>
  <c r="K213" i="2"/>
  <c r="L213" i="2"/>
  <c r="M213" i="2"/>
  <c r="B214" i="2"/>
  <c r="C214" i="2"/>
  <c r="D214" i="2"/>
  <c r="E214" i="2"/>
  <c r="F214" i="2"/>
  <c r="G214" i="2"/>
  <c r="H214" i="2"/>
  <c r="I214" i="2"/>
  <c r="J214" i="2"/>
  <c r="K214" i="2"/>
  <c r="L214" i="2"/>
  <c r="M214" i="2"/>
  <c r="B215" i="2"/>
  <c r="C215" i="2"/>
  <c r="D215" i="2"/>
  <c r="E215" i="2"/>
  <c r="F215" i="2"/>
  <c r="G215" i="2"/>
  <c r="H215" i="2"/>
  <c r="I215" i="2"/>
  <c r="J215" i="2"/>
  <c r="K215" i="2"/>
  <c r="L215" i="2"/>
  <c r="M215" i="2"/>
  <c r="B216" i="2"/>
  <c r="C216" i="2"/>
  <c r="D216" i="2"/>
  <c r="E216" i="2"/>
  <c r="F216" i="2"/>
  <c r="G216" i="2"/>
  <c r="H216" i="2"/>
  <c r="I216" i="2"/>
  <c r="J216" i="2"/>
  <c r="K216" i="2"/>
  <c r="L216" i="2"/>
  <c r="M216" i="2"/>
  <c r="B217" i="2"/>
  <c r="C217" i="2"/>
  <c r="D217" i="2"/>
  <c r="E217" i="2"/>
  <c r="F217" i="2"/>
  <c r="G217" i="2"/>
  <c r="H217" i="2"/>
  <c r="I217" i="2"/>
  <c r="J217" i="2"/>
  <c r="K217" i="2"/>
  <c r="L217" i="2"/>
  <c r="M217" i="2"/>
  <c r="B218" i="2"/>
  <c r="C218" i="2"/>
  <c r="D218" i="2"/>
  <c r="E218" i="2"/>
  <c r="F218" i="2"/>
  <c r="G218" i="2"/>
  <c r="H218" i="2"/>
  <c r="I218" i="2"/>
  <c r="J218" i="2"/>
  <c r="K218" i="2"/>
  <c r="L218" i="2"/>
  <c r="M218" i="2"/>
  <c r="B219" i="2"/>
  <c r="C219" i="2"/>
  <c r="D219" i="2"/>
  <c r="E219" i="2"/>
  <c r="F219" i="2"/>
  <c r="G219" i="2"/>
  <c r="H219" i="2"/>
  <c r="I219" i="2"/>
  <c r="J219" i="2"/>
  <c r="K219" i="2"/>
  <c r="L219" i="2"/>
  <c r="M219" i="2"/>
  <c r="B220" i="2"/>
  <c r="C220" i="2"/>
  <c r="D220" i="2"/>
  <c r="E220" i="2"/>
  <c r="F220" i="2"/>
  <c r="G220" i="2"/>
  <c r="H220" i="2"/>
  <c r="I220" i="2"/>
  <c r="J220" i="2"/>
  <c r="K220" i="2"/>
  <c r="L220" i="2"/>
  <c r="M220" i="2"/>
  <c r="B221" i="2"/>
  <c r="C221" i="2"/>
  <c r="D221" i="2"/>
  <c r="E221" i="2"/>
  <c r="F221" i="2"/>
  <c r="G221" i="2"/>
  <c r="H221" i="2"/>
  <c r="I221" i="2"/>
  <c r="J221" i="2"/>
  <c r="K221" i="2"/>
  <c r="L221" i="2"/>
  <c r="M221" i="2"/>
  <c r="B222" i="2"/>
  <c r="C222" i="2"/>
  <c r="D222" i="2"/>
  <c r="E222" i="2"/>
  <c r="F222" i="2"/>
  <c r="G222" i="2"/>
  <c r="H222" i="2"/>
  <c r="I222" i="2"/>
  <c r="J222" i="2"/>
  <c r="K222" i="2"/>
  <c r="L222" i="2"/>
  <c r="M222" i="2"/>
  <c r="B223" i="2"/>
  <c r="C223" i="2"/>
  <c r="D223" i="2"/>
  <c r="E223" i="2"/>
  <c r="F223" i="2"/>
  <c r="G223" i="2"/>
  <c r="H223" i="2"/>
  <c r="I223" i="2"/>
  <c r="J223" i="2"/>
  <c r="K223" i="2"/>
  <c r="L223" i="2"/>
  <c r="M223" i="2"/>
  <c r="B224" i="2"/>
  <c r="C224" i="2"/>
  <c r="D224" i="2"/>
  <c r="E224" i="2"/>
  <c r="F224" i="2"/>
  <c r="G224" i="2"/>
  <c r="H224" i="2"/>
  <c r="I224" i="2"/>
  <c r="J224" i="2"/>
  <c r="K224" i="2"/>
  <c r="L224" i="2"/>
  <c r="M224" i="2"/>
  <c r="B225" i="2"/>
  <c r="C225" i="2"/>
  <c r="D225" i="2"/>
  <c r="E225" i="2"/>
  <c r="F225" i="2"/>
  <c r="G225" i="2"/>
  <c r="H225" i="2"/>
  <c r="I225" i="2"/>
  <c r="J225" i="2"/>
  <c r="K225" i="2"/>
  <c r="L225" i="2"/>
  <c r="M225" i="2"/>
  <c r="B226" i="2"/>
  <c r="C226" i="2"/>
  <c r="D226" i="2"/>
  <c r="E226" i="2"/>
  <c r="F226" i="2"/>
  <c r="G226" i="2"/>
  <c r="H226" i="2"/>
  <c r="I226" i="2"/>
  <c r="J226" i="2"/>
  <c r="K226" i="2"/>
  <c r="L226" i="2"/>
  <c r="M226" i="2"/>
  <c r="B227" i="2"/>
  <c r="C227" i="2"/>
  <c r="D227" i="2"/>
  <c r="E227" i="2"/>
  <c r="F227" i="2"/>
  <c r="G227" i="2"/>
  <c r="H227" i="2"/>
  <c r="I227" i="2"/>
  <c r="J227" i="2"/>
  <c r="K227" i="2"/>
  <c r="L227" i="2"/>
  <c r="M227" i="2"/>
  <c r="B228" i="2"/>
  <c r="C228" i="2"/>
  <c r="D228" i="2"/>
  <c r="E228" i="2"/>
  <c r="F228" i="2"/>
  <c r="G228" i="2"/>
  <c r="H228" i="2"/>
  <c r="I228" i="2"/>
  <c r="J228" i="2"/>
  <c r="K228" i="2"/>
  <c r="L228" i="2"/>
  <c r="M228" i="2"/>
  <c r="B229" i="2"/>
  <c r="C229" i="2"/>
  <c r="D229" i="2"/>
  <c r="E229" i="2"/>
  <c r="F229" i="2"/>
  <c r="G229" i="2"/>
  <c r="H229" i="2"/>
  <c r="I229" i="2"/>
  <c r="J229" i="2"/>
  <c r="K229" i="2"/>
  <c r="L229" i="2"/>
  <c r="M229" i="2"/>
  <c r="B230" i="2"/>
  <c r="C230" i="2"/>
  <c r="D230" i="2"/>
  <c r="E230" i="2"/>
  <c r="F230" i="2"/>
  <c r="G230" i="2"/>
  <c r="H230" i="2"/>
  <c r="I230" i="2"/>
  <c r="J230" i="2"/>
  <c r="K230" i="2"/>
  <c r="L230" i="2"/>
  <c r="M230" i="2"/>
  <c r="B231" i="2"/>
  <c r="C231" i="2"/>
  <c r="D231" i="2"/>
  <c r="E231" i="2"/>
  <c r="F231" i="2"/>
  <c r="G231" i="2"/>
  <c r="H231" i="2"/>
  <c r="I231" i="2"/>
  <c r="J231" i="2"/>
  <c r="K231" i="2"/>
  <c r="L231" i="2"/>
  <c r="M231" i="2"/>
  <c r="B232" i="2"/>
  <c r="C232" i="2"/>
  <c r="D232" i="2"/>
  <c r="E232" i="2"/>
  <c r="F232" i="2"/>
  <c r="G232" i="2"/>
  <c r="H232" i="2"/>
  <c r="I232" i="2"/>
  <c r="J232" i="2"/>
  <c r="K232" i="2"/>
  <c r="L232" i="2"/>
  <c r="M232" i="2"/>
  <c r="B233" i="2"/>
  <c r="C233" i="2"/>
  <c r="D233" i="2"/>
  <c r="E233" i="2"/>
  <c r="F233" i="2"/>
  <c r="G233" i="2"/>
  <c r="H233" i="2"/>
  <c r="I233" i="2"/>
  <c r="J233" i="2"/>
  <c r="K233" i="2"/>
  <c r="L233" i="2"/>
  <c r="M233" i="2"/>
  <c r="B234" i="2"/>
  <c r="C234" i="2"/>
  <c r="D234" i="2"/>
  <c r="E234" i="2"/>
  <c r="F234" i="2"/>
  <c r="G234" i="2"/>
  <c r="H234" i="2"/>
  <c r="I234" i="2"/>
  <c r="J234" i="2"/>
  <c r="K234" i="2"/>
  <c r="L234" i="2"/>
  <c r="M234" i="2"/>
  <c r="B235" i="2"/>
  <c r="C235" i="2"/>
  <c r="D235" i="2"/>
  <c r="E235" i="2"/>
  <c r="F235" i="2"/>
  <c r="G235" i="2"/>
  <c r="H235" i="2"/>
  <c r="I235" i="2"/>
  <c r="J235" i="2"/>
  <c r="K235" i="2"/>
  <c r="L235" i="2"/>
  <c r="M235" i="2"/>
  <c r="B236" i="2"/>
  <c r="C236" i="2"/>
  <c r="D236" i="2"/>
  <c r="E236" i="2"/>
  <c r="F236" i="2"/>
  <c r="G236" i="2"/>
  <c r="H236" i="2"/>
  <c r="I236" i="2"/>
  <c r="J236" i="2"/>
  <c r="K236" i="2"/>
  <c r="L236" i="2"/>
  <c r="M236" i="2"/>
  <c r="B237" i="2"/>
  <c r="C237" i="2"/>
  <c r="D237" i="2"/>
  <c r="E237" i="2"/>
  <c r="F237" i="2"/>
  <c r="G237" i="2"/>
  <c r="H237" i="2"/>
  <c r="I237" i="2"/>
  <c r="J237" i="2"/>
  <c r="K237" i="2"/>
  <c r="L237" i="2"/>
  <c r="M237" i="2"/>
  <c r="B238" i="2"/>
  <c r="C238" i="2"/>
  <c r="D238" i="2"/>
  <c r="E238" i="2"/>
  <c r="F238" i="2"/>
  <c r="G238" i="2"/>
  <c r="H238" i="2"/>
  <c r="I238" i="2"/>
  <c r="J238" i="2"/>
  <c r="K238" i="2"/>
  <c r="L238" i="2"/>
  <c r="M238" i="2"/>
  <c r="B239" i="2"/>
  <c r="C239" i="2"/>
  <c r="D239" i="2"/>
  <c r="E239" i="2"/>
  <c r="F239" i="2"/>
  <c r="G239" i="2"/>
  <c r="H239" i="2"/>
  <c r="I239" i="2"/>
  <c r="J239" i="2"/>
  <c r="K239" i="2"/>
  <c r="L239" i="2"/>
  <c r="M239" i="2"/>
  <c r="B240" i="2"/>
  <c r="C240" i="2"/>
  <c r="D240" i="2"/>
  <c r="E240" i="2"/>
  <c r="F240" i="2"/>
  <c r="G240" i="2"/>
  <c r="H240" i="2"/>
  <c r="I240" i="2"/>
  <c r="J240" i="2"/>
  <c r="K240" i="2"/>
  <c r="L240" i="2"/>
  <c r="M240" i="2"/>
  <c r="B241" i="2"/>
  <c r="C241" i="2"/>
  <c r="D241" i="2"/>
  <c r="E241" i="2"/>
  <c r="F241" i="2"/>
  <c r="G241" i="2"/>
  <c r="H241" i="2"/>
  <c r="I241" i="2"/>
  <c r="J241" i="2"/>
  <c r="K241" i="2"/>
  <c r="L241" i="2"/>
  <c r="M241" i="2"/>
  <c r="B242" i="2"/>
  <c r="C242" i="2"/>
  <c r="D242" i="2"/>
  <c r="E242" i="2"/>
  <c r="F242" i="2"/>
  <c r="G242" i="2"/>
  <c r="H242" i="2"/>
  <c r="I242" i="2"/>
  <c r="J242" i="2"/>
  <c r="K242" i="2"/>
  <c r="L242" i="2"/>
  <c r="M242" i="2"/>
  <c r="B243" i="2"/>
  <c r="C243" i="2"/>
  <c r="D243" i="2"/>
  <c r="E243" i="2"/>
  <c r="F243" i="2"/>
  <c r="G243" i="2"/>
  <c r="H243" i="2"/>
  <c r="I243" i="2"/>
  <c r="J243" i="2"/>
  <c r="K243" i="2"/>
  <c r="L243" i="2"/>
  <c r="M243" i="2"/>
  <c r="B244" i="2"/>
  <c r="C244" i="2"/>
  <c r="D244" i="2"/>
  <c r="E244" i="2"/>
  <c r="F244" i="2"/>
  <c r="G244" i="2"/>
  <c r="H244" i="2"/>
  <c r="I244" i="2"/>
  <c r="J244" i="2"/>
  <c r="K244" i="2"/>
  <c r="L244" i="2"/>
  <c r="M244" i="2"/>
  <c r="B245" i="2"/>
  <c r="C245" i="2"/>
  <c r="D245" i="2"/>
  <c r="E245" i="2"/>
  <c r="F245" i="2"/>
  <c r="G245" i="2"/>
  <c r="H245" i="2"/>
  <c r="I245" i="2"/>
  <c r="J245" i="2"/>
  <c r="K245" i="2"/>
  <c r="L245" i="2"/>
  <c r="M245" i="2"/>
  <c r="B246" i="2"/>
  <c r="C246" i="2"/>
  <c r="D246" i="2"/>
  <c r="E246" i="2"/>
  <c r="F246" i="2"/>
  <c r="G246" i="2"/>
  <c r="H246" i="2"/>
  <c r="I246" i="2"/>
  <c r="J246" i="2"/>
  <c r="K246" i="2"/>
  <c r="L246" i="2"/>
  <c r="M246" i="2"/>
  <c r="B247" i="2"/>
  <c r="C247" i="2"/>
  <c r="D247" i="2"/>
  <c r="E247" i="2"/>
  <c r="F247" i="2"/>
  <c r="G247" i="2"/>
  <c r="H247" i="2"/>
  <c r="I247" i="2"/>
  <c r="J247" i="2"/>
  <c r="K247" i="2"/>
  <c r="L247" i="2"/>
  <c r="M247" i="2"/>
  <c r="B248" i="2"/>
  <c r="C248" i="2"/>
  <c r="D248" i="2"/>
  <c r="E248" i="2"/>
  <c r="F248" i="2"/>
  <c r="G248" i="2"/>
  <c r="H248" i="2"/>
  <c r="I248" i="2"/>
  <c r="J248" i="2"/>
  <c r="K248" i="2"/>
  <c r="L248" i="2"/>
  <c r="M248" i="2"/>
  <c r="B249" i="2"/>
  <c r="C249" i="2"/>
  <c r="D249" i="2"/>
  <c r="E249" i="2"/>
  <c r="F249" i="2"/>
  <c r="G249" i="2"/>
  <c r="H249" i="2"/>
  <c r="I249" i="2"/>
  <c r="J249" i="2"/>
  <c r="K249" i="2"/>
  <c r="L249" i="2"/>
  <c r="M249" i="2"/>
  <c r="B250" i="2"/>
  <c r="C250" i="2"/>
  <c r="D250" i="2"/>
  <c r="E250" i="2"/>
  <c r="F250" i="2"/>
  <c r="G250" i="2"/>
  <c r="H250" i="2"/>
  <c r="I250" i="2"/>
  <c r="J250" i="2"/>
  <c r="K250" i="2"/>
  <c r="L250" i="2"/>
  <c r="M250" i="2"/>
  <c r="B251" i="2"/>
  <c r="C251" i="2"/>
  <c r="D251" i="2"/>
  <c r="E251" i="2"/>
  <c r="F251" i="2"/>
  <c r="G251" i="2"/>
  <c r="H251" i="2"/>
  <c r="I251" i="2"/>
  <c r="J251" i="2"/>
  <c r="K251" i="2"/>
  <c r="L251" i="2"/>
  <c r="M251" i="2"/>
  <c r="B252" i="2"/>
  <c r="C252" i="2"/>
  <c r="D252" i="2"/>
  <c r="E252" i="2"/>
  <c r="F252" i="2"/>
  <c r="G252" i="2"/>
  <c r="H252" i="2"/>
  <c r="I252" i="2"/>
  <c r="J252" i="2"/>
  <c r="K252" i="2"/>
  <c r="L252" i="2"/>
  <c r="M252" i="2"/>
  <c r="B253" i="2"/>
  <c r="C253" i="2"/>
  <c r="D253" i="2"/>
  <c r="E253" i="2"/>
  <c r="F253" i="2"/>
  <c r="G253" i="2"/>
  <c r="H253" i="2"/>
  <c r="I253" i="2"/>
  <c r="J253" i="2"/>
  <c r="K253" i="2"/>
  <c r="L253" i="2"/>
  <c r="M253" i="2"/>
  <c r="B254" i="2"/>
  <c r="C254" i="2"/>
  <c r="D254" i="2"/>
  <c r="E254" i="2"/>
  <c r="F254" i="2"/>
  <c r="G254" i="2"/>
  <c r="H254" i="2"/>
  <c r="I254" i="2"/>
  <c r="J254" i="2"/>
  <c r="K254" i="2"/>
  <c r="L254" i="2"/>
  <c r="M254" i="2"/>
  <c r="B255" i="2"/>
  <c r="C255" i="2"/>
  <c r="D255" i="2"/>
  <c r="E255" i="2"/>
  <c r="F255" i="2"/>
  <c r="G255" i="2"/>
  <c r="H255" i="2"/>
  <c r="I255" i="2"/>
  <c r="J255" i="2"/>
  <c r="K255" i="2"/>
  <c r="L255" i="2"/>
  <c r="M255" i="2"/>
  <c r="B256" i="2"/>
  <c r="C256" i="2"/>
  <c r="D256" i="2"/>
  <c r="E256" i="2"/>
  <c r="F256" i="2"/>
  <c r="G256" i="2"/>
  <c r="H256" i="2"/>
  <c r="I256" i="2"/>
  <c r="J256" i="2"/>
  <c r="K256" i="2"/>
  <c r="L256" i="2"/>
  <c r="M256" i="2"/>
  <c r="B257" i="2"/>
  <c r="C257" i="2"/>
  <c r="D257" i="2"/>
  <c r="E257" i="2"/>
  <c r="F257" i="2"/>
  <c r="G257" i="2"/>
  <c r="H257" i="2"/>
  <c r="I257" i="2"/>
  <c r="J257" i="2"/>
  <c r="K257" i="2"/>
  <c r="L257" i="2"/>
  <c r="M257" i="2"/>
  <c r="B258" i="2"/>
  <c r="C258" i="2"/>
  <c r="D258" i="2"/>
  <c r="E258" i="2"/>
  <c r="F258" i="2"/>
  <c r="G258" i="2"/>
  <c r="H258" i="2"/>
  <c r="I258" i="2"/>
  <c r="J258" i="2"/>
  <c r="K258" i="2"/>
  <c r="L258" i="2"/>
  <c r="M258" i="2"/>
  <c r="B259" i="2"/>
  <c r="C259" i="2"/>
  <c r="D259" i="2"/>
  <c r="E259" i="2"/>
  <c r="F259" i="2"/>
  <c r="G259" i="2"/>
  <c r="H259" i="2"/>
  <c r="I259" i="2"/>
  <c r="J259" i="2"/>
  <c r="K259" i="2"/>
  <c r="L259" i="2"/>
  <c r="M259" i="2"/>
  <c r="B260" i="2"/>
  <c r="C260" i="2"/>
  <c r="D260" i="2"/>
  <c r="E260" i="2"/>
  <c r="F260" i="2"/>
  <c r="G260" i="2"/>
  <c r="H260" i="2"/>
  <c r="I260" i="2"/>
  <c r="J260" i="2"/>
  <c r="K260" i="2"/>
  <c r="L260" i="2"/>
  <c r="M260" i="2"/>
  <c r="B261" i="2"/>
  <c r="C261" i="2"/>
  <c r="D261" i="2"/>
  <c r="E261" i="2"/>
  <c r="F261" i="2"/>
  <c r="G261" i="2"/>
  <c r="H261" i="2"/>
  <c r="I261" i="2"/>
  <c r="J261" i="2"/>
  <c r="K261" i="2"/>
  <c r="L261" i="2"/>
  <c r="M261" i="2"/>
  <c r="B262" i="2"/>
  <c r="C262" i="2"/>
  <c r="D262" i="2"/>
  <c r="E262" i="2"/>
  <c r="F262" i="2"/>
  <c r="G262" i="2"/>
  <c r="H262" i="2"/>
  <c r="I262" i="2"/>
  <c r="J262" i="2"/>
  <c r="K262" i="2"/>
  <c r="L262" i="2"/>
  <c r="M262" i="2"/>
  <c r="B263" i="2"/>
  <c r="C263" i="2"/>
  <c r="D263" i="2"/>
  <c r="E263" i="2"/>
  <c r="F263" i="2"/>
  <c r="G263" i="2"/>
  <c r="H263" i="2"/>
  <c r="I263" i="2"/>
  <c r="J263" i="2"/>
  <c r="K263" i="2"/>
  <c r="L263" i="2"/>
  <c r="M263" i="2"/>
  <c r="B264" i="2"/>
  <c r="C264" i="2"/>
  <c r="D264" i="2"/>
  <c r="E264" i="2"/>
  <c r="F264" i="2"/>
  <c r="G264" i="2"/>
  <c r="H264" i="2"/>
  <c r="I264" i="2"/>
  <c r="J264" i="2"/>
  <c r="K264" i="2"/>
  <c r="L264" i="2"/>
  <c r="M264" i="2"/>
  <c r="B265" i="2"/>
  <c r="C265" i="2"/>
  <c r="D265" i="2"/>
  <c r="E265" i="2"/>
  <c r="F265" i="2"/>
  <c r="G265" i="2"/>
  <c r="H265" i="2"/>
  <c r="I265" i="2"/>
  <c r="J265" i="2"/>
  <c r="K265" i="2"/>
  <c r="L265" i="2"/>
  <c r="M265" i="2"/>
  <c r="B266" i="2"/>
  <c r="C266" i="2"/>
  <c r="D266" i="2"/>
  <c r="E266" i="2"/>
  <c r="F266" i="2"/>
  <c r="G266" i="2"/>
  <c r="H266" i="2"/>
  <c r="I266" i="2"/>
  <c r="J266" i="2"/>
  <c r="K266" i="2"/>
  <c r="L266" i="2"/>
  <c r="M266" i="2"/>
  <c r="B267" i="2"/>
  <c r="C267" i="2"/>
  <c r="D267" i="2"/>
  <c r="E267" i="2"/>
  <c r="F267" i="2"/>
  <c r="G267" i="2"/>
  <c r="H267" i="2"/>
  <c r="I267" i="2"/>
  <c r="J267" i="2"/>
  <c r="K267" i="2"/>
  <c r="L267" i="2"/>
  <c r="M267" i="2"/>
  <c r="B268" i="2"/>
  <c r="C268" i="2"/>
  <c r="D268" i="2"/>
  <c r="E268" i="2"/>
  <c r="F268" i="2"/>
  <c r="G268" i="2"/>
  <c r="H268" i="2"/>
  <c r="I268" i="2"/>
  <c r="J268" i="2"/>
  <c r="K268" i="2"/>
  <c r="L268" i="2"/>
  <c r="M268" i="2"/>
  <c r="B269" i="2"/>
  <c r="C269" i="2"/>
  <c r="D269" i="2"/>
  <c r="E269" i="2"/>
  <c r="F269" i="2"/>
  <c r="G269" i="2"/>
  <c r="H269" i="2"/>
  <c r="I269" i="2"/>
  <c r="J269" i="2"/>
  <c r="K269" i="2"/>
  <c r="L269" i="2"/>
  <c r="M269" i="2"/>
  <c r="B270" i="2"/>
  <c r="C270" i="2"/>
  <c r="D270" i="2"/>
  <c r="E270" i="2"/>
  <c r="F270" i="2"/>
  <c r="G270" i="2"/>
  <c r="H270" i="2"/>
  <c r="I270" i="2"/>
  <c r="J270" i="2"/>
  <c r="K270" i="2"/>
  <c r="L270" i="2"/>
  <c r="M270" i="2"/>
  <c r="B271" i="2"/>
  <c r="C271" i="2"/>
  <c r="D271" i="2"/>
  <c r="E271" i="2"/>
  <c r="F271" i="2"/>
  <c r="G271" i="2"/>
  <c r="H271" i="2"/>
  <c r="I271" i="2"/>
  <c r="J271" i="2"/>
  <c r="K271" i="2"/>
  <c r="L271" i="2"/>
  <c r="M271" i="2"/>
  <c r="B272" i="2"/>
  <c r="C272" i="2"/>
  <c r="D272" i="2"/>
  <c r="E272" i="2"/>
  <c r="F272" i="2"/>
  <c r="G272" i="2"/>
  <c r="H272" i="2"/>
  <c r="I272" i="2"/>
  <c r="J272" i="2"/>
  <c r="K272" i="2"/>
  <c r="L272" i="2"/>
  <c r="M272" i="2"/>
  <c r="B273" i="2"/>
  <c r="C273" i="2"/>
  <c r="D273" i="2"/>
  <c r="E273" i="2"/>
  <c r="F273" i="2"/>
  <c r="G273" i="2"/>
  <c r="H273" i="2"/>
  <c r="I273" i="2"/>
  <c r="J273" i="2"/>
  <c r="K273" i="2"/>
  <c r="L273" i="2"/>
  <c r="M273" i="2"/>
  <c r="B274" i="2"/>
  <c r="C274" i="2"/>
  <c r="D274" i="2"/>
  <c r="E274" i="2"/>
  <c r="F274" i="2"/>
  <c r="G274" i="2"/>
  <c r="H274" i="2"/>
  <c r="I274" i="2"/>
  <c r="J274" i="2"/>
  <c r="K274" i="2"/>
  <c r="L274" i="2"/>
  <c r="M274" i="2"/>
  <c r="B275" i="2"/>
  <c r="C275" i="2"/>
  <c r="D275" i="2"/>
  <c r="E275" i="2"/>
  <c r="F275" i="2"/>
  <c r="G275" i="2"/>
  <c r="H275" i="2"/>
  <c r="I275" i="2"/>
  <c r="J275" i="2"/>
  <c r="K275" i="2"/>
  <c r="L275" i="2"/>
  <c r="M275" i="2"/>
  <c r="B276" i="2"/>
  <c r="C276" i="2"/>
  <c r="D276" i="2"/>
  <c r="E276" i="2"/>
  <c r="F276" i="2"/>
  <c r="G276" i="2"/>
  <c r="H276" i="2"/>
  <c r="I276" i="2"/>
  <c r="J276" i="2"/>
  <c r="K276" i="2"/>
  <c r="L276" i="2"/>
  <c r="M276" i="2"/>
  <c r="B277" i="2"/>
  <c r="C277" i="2"/>
  <c r="D277" i="2"/>
  <c r="E277" i="2"/>
  <c r="F277" i="2"/>
  <c r="G277" i="2"/>
  <c r="H277" i="2"/>
  <c r="I277" i="2"/>
  <c r="J277" i="2"/>
  <c r="K277" i="2"/>
  <c r="L277" i="2"/>
  <c r="M277" i="2"/>
  <c r="B278" i="2"/>
  <c r="C278" i="2"/>
  <c r="D278" i="2"/>
  <c r="E278" i="2"/>
  <c r="F278" i="2"/>
  <c r="G278" i="2"/>
  <c r="H278" i="2"/>
  <c r="I278" i="2"/>
  <c r="J278" i="2"/>
  <c r="K278" i="2"/>
  <c r="L278" i="2"/>
  <c r="M278" i="2"/>
  <c r="B279" i="2"/>
  <c r="C279" i="2"/>
  <c r="D279" i="2"/>
  <c r="E279" i="2"/>
  <c r="F279" i="2"/>
  <c r="G279" i="2"/>
  <c r="H279" i="2"/>
  <c r="I279" i="2"/>
  <c r="J279" i="2"/>
  <c r="K279" i="2"/>
  <c r="L279" i="2"/>
  <c r="M279" i="2"/>
  <c r="B280" i="2"/>
  <c r="C280" i="2"/>
  <c r="D280" i="2"/>
  <c r="E280" i="2"/>
  <c r="F280" i="2"/>
  <c r="G280" i="2"/>
  <c r="H280" i="2"/>
  <c r="I280" i="2"/>
  <c r="J280" i="2"/>
  <c r="K280" i="2"/>
  <c r="L280" i="2"/>
  <c r="M280" i="2"/>
  <c r="B281" i="2"/>
  <c r="C281" i="2"/>
  <c r="D281" i="2"/>
  <c r="E281" i="2"/>
  <c r="F281" i="2"/>
  <c r="G281" i="2"/>
  <c r="H281" i="2"/>
  <c r="I281" i="2"/>
  <c r="J281" i="2"/>
  <c r="K281" i="2"/>
  <c r="L281" i="2"/>
  <c r="M281" i="2"/>
  <c r="B282" i="2"/>
  <c r="C282" i="2"/>
  <c r="D282" i="2"/>
  <c r="E282" i="2"/>
  <c r="F282" i="2"/>
  <c r="G282" i="2"/>
  <c r="H282" i="2"/>
  <c r="I282" i="2"/>
  <c r="J282" i="2"/>
  <c r="K282" i="2"/>
  <c r="L282" i="2"/>
  <c r="M282" i="2"/>
  <c r="B283" i="2"/>
  <c r="C283" i="2"/>
  <c r="D283" i="2"/>
  <c r="E283" i="2"/>
  <c r="F283" i="2"/>
  <c r="G283" i="2"/>
  <c r="H283" i="2"/>
  <c r="I283" i="2"/>
  <c r="J283" i="2"/>
  <c r="K283" i="2"/>
  <c r="L283" i="2"/>
  <c r="M283" i="2"/>
  <c r="B284" i="2"/>
  <c r="C284" i="2"/>
  <c r="D284" i="2"/>
  <c r="E284" i="2"/>
  <c r="F284" i="2"/>
  <c r="G284" i="2"/>
  <c r="H284" i="2"/>
  <c r="I284" i="2"/>
  <c r="J284" i="2"/>
  <c r="K284" i="2"/>
  <c r="L284" i="2"/>
  <c r="M284" i="2"/>
  <c r="B285" i="2"/>
  <c r="C285" i="2"/>
  <c r="D285" i="2"/>
  <c r="E285" i="2"/>
  <c r="F285" i="2"/>
  <c r="G285" i="2"/>
  <c r="H285" i="2"/>
  <c r="I285" i="2"/>
  <c r="J285" i="2"/>
  <c r="K285" i="2"/>
  <c r="L285" i="2"/>
  <c r="M285" i="2"/>
  <c r="B286" i="2"/>
  <c r="C286" i="2"/>
  <c r="D286" i="2"/>
  <c r="E286" i="2"/>
  <c r="F286" i="2"/>
  <c r="G286" i="2"/>
  <c r="H286" i="2"/>
  <c r="I286" i="2"/>
  <c r="J286" i="2"/>
  <c r="K286" i="2"/>
  <c r="L286" i="2"/>
  <c r="M286" i="2"/>
  <c r="B287" i="2"/>
  <c r="C287" i="2"/>
  <c r="D287" i="2"/>
  <c r="E287" i="2"/>
  <c r="F287" i="2"/>
  <c r="G287" i="2"/>
  <c r="H287" i="2"/>
  <c r="I287" i="2"/>
  <c r="J287" i="2"/>
  <c r="K287" i="2"/>
  <c r="L287" i="2"/>
  <c r="M287" i="2"/>
  <c r="B288" i="2"/>
  <c r="C288" i="2"/>
  <c r="D288" i="2"/>
  <c r="E288" i="2"/>
  <c r="F288" i="2"/>
  <c r="G288" i="2"/>
  <c r="H288" i="2"/>
  <c r="I288" i="2"/>
  <c r="J288" i="2"/>
  <c r="K288" i="2"/>
  <c r="L288" i="2"/>
  <c r="M288" i="2"/>
  <c r="B289" i="2"/>
  <c r="C289" i="2"/>
  <c r="D289" i="2"/>
  <c r="E289" i="2"/>
  <c r="F289" i="2"/>
  <c r="G289" i="2"/>
  <c r="H289" i="2"/>
  <c r="I289" i="2"/>
  <c r="J289" i="2"/>
  <c r="K289" i="2"/>
  <c r="L289" i="2"/>
  <c r="M289" i="2"/>
  <c r="B290" i="2"/>
  <c r="C290" i="2"/>
  <c r="D290" i="2"/>
  <c r="E290" i="2"/>
  <c r="F290" i="2"/>
  <c r="G290" i="2"/>
  <c r="H290" i="2"/>
  <c r="I290" i="2"/>
  <c r="J290" i="2"/>
  <c r="K290" i="2"/>
  <c r="L290" i="2"/>
  <c r="M290" i="2"/>
  <c r="B291" i="2"/>
  <c r="C291" i="2"/>
  <c r="D291" i="2"/>
  <c r="E291" i="2"/>
  <c r="F291" i="2"/>
  <c r="G291" i="2"/>
  <c r="H291" i="2"/>
  <c r="I291" i="2"/>
  <c r="J291" i="2"/>
  <c r="K291" i="2"/>
  <c r="L291" i="2"/>
  <c r="M291" i="2"/>
  <c r="B292" i="2"/>
  <c r="C292" i="2"/>
  <c r="D292" i="2"/>
  <c r="E292" i="2"/>
  <c r="F292" i="2"/>
  <c r="G292" i="2"/>
  <c r="H292" i="2"/>
  <c r="I292" i="2"/>
  <c r="J292" i="2"/>
  <c r="K292" i="2"/>
  <c r="L292" i="2"/>
  <c r="M292" i="2"/>
  <c r="B293" i="2"/>
  <c r="C293" i="2"/>
  <c r="D293" i="2"/>
  <c r="E293" i="2"/>
  <c r="F293" i="2"/>
  <c r="G293" i="2"/>
  <c r="H293" i="2"/>
  <c r="I293" i="2"/>
  <c r="J293" i="2"/>
  <c r="K293" i="2"/>
  <c r="L293" i="2"/>
  <c r="M293" i="2"/>
  <c r="B294" i="2"/>
  <c r="C294" i="2"/>
  <c r="D294" i="2"/>
  <c r="E294" i="2"/>
  <c r="F294" i="2"/>
  <c r="G294" i="2"/>
  <c r="H294" i="2"/>
  <c r="I294" i="2"/>
  <c r="J294" i="2"/>
  <c r="K294" i="2"/>
  <c r="L294" i="2"/>
  <c r="M294" i="2"/>
  <c r="B295" i="2"/>
  <c r="C295" i="2"/>
  <c r="D295" i="2"/>
  <c r="E295" i="2"/>
  <c r="F295" i="2"/>
  <c r="G295" i="2"/>
  <c r="H295" i="2"/>
  <c r="I295" i="2"/>
  <c r="J295" i="2"/>
  <c r="K295" i="2"/>
  <c r="L295" i="2"/>
  <c r="M295" i="2"/>
  <c r="B296" i="2"/>
  <c r="C296" i="2"/>
  <c r="D296" i="2"/>
  <c r="E296" i="2"/>
  <c r="F296" i="2"/>
  <c r="G296" i="2"/>
  <c r="H296" i="2"/>
  <c r="I296" i="2"/>
  <c r="J296" i="2"/>
  <c r="K296" i="2"/>
  <c r="L296" i="2"/>
  <c r="M296" i="2"/>
  <c r="B297" i="2"/>
  <c r="C297" i="2"/>
  <c r="D297" i="2"/>
  <c r="E297" i="2"/>
  <c r="F297" i="2"/>
  <c r="G297" i="2"/>
  <c r="H297" i="2"/>
  <c r="I297" i="2"/>
  <c r="J297" i="2"/>
  <c r="K297" i="2"/>
  <c r="L297" i="2"/>
  <c r="M297" i="2"/>
  <c r="B298" i="2"/>
  <c r="C298" i="2"/>
  <c r="D298" i="2"/>
  <c r="E298" i="2"/>
  <c r="F298" i="2"/>
  <c r="G298" i="2"/>
  <c r="H298" i="2"/>
  <c r="I298" i="2"/>
  <c r="J298" i="2"/>
  <c r="K298" i="2"/>
  <c r="L298" i="2"/>
  <c r="M298" i="2"/>
  <c r="B299" i="2"/>
  <c r="C299" i="2"/>
  <c r="D299" i="2"/>
  <c r="E299" i="2"/>
  <c r="F299" i="2"/>
  <c r="G299" i="2"/>
  <c r="H299" i="2"/>
  <c r="I299" i="2"/>
  <c r="J299" i="2"/>
  <c r="K299" i="2"/>
  <c r="L299" i="2"/>
  <c r="M299" i="2"/>
  <c r="B300" i="2"/>
  <c r="C300" i="2"/>
  <c r="D300" i="2"/>
  <c r="E300" i="2"/>
  <c r="F300" i="2"/>
  <c r="G300" i="2"/>
  <c r="H300" i="2"/>
  <c r="I300" i="2"/>
  <c r="J300" i="2"/>
  <c r="K300" i="2"/>
  <c r="L300" i="2"/>
  <c r="M300" i="2"/>
  <c r="B301" i="2"/>
  <c r="C301" i="2"/>
  <c r="D301" i="2"/>
  <c r="E301" i="2"/>
  <c r="F301" i="2"/>
  <c r="G301" i="2"/>
  <c r="H301" i="2"/>
  <c r="I301" i="2"/>
  <c r="J301" i="2"/>
  <c r="K301" i="2"/>
  <c r="L301" i="2"/>
  <c r="M301" i="2"/>
  <c r="B302" i="2"/>
  <c r="C302" i="2"/>
  <c r="D302" i="2"/>
  <c r="E302" i="2"/>
  <c r="F302" i="2"/>
  <c r="G302" i="2"/>
  <c r="H302" i="2"/>
  <c r="I302" i="2"/>
  <c r="J302" i="2"/>
  <c r="K302" i="2"/>
  <c r="L302" i="2"/>
  <c r="M302" i="2"/>
  <c r="B303" i="2"/>
  <c r="C303" i="2"/>
  <c r="D303" i="2"/>
  <c r="E303" i="2"/>
  <c r="F303" i="2"/>
  <c r="G303" i="2"/>
  <c r="H303" i="2"/>
  <c r="I303" i="2"/>
  <c r="J303" i="2"/>
  <c r="K303" i="2"/>
  <c r="L303" i="2"/>
  <c r="M303" i="2"/>
  <c r="B304" i="2"/>
  <c r="C304" i="2"/>
  <c r="D304" i="2"/>
  <c r="E304" i="2"/>
  <c r="F304" i="2"/>
  <c r="G304" i="2"/>
  <c r="H304" i="2"/>
  <c r="I304" i="2"/>
  <c r="J304" i="2"/>
  <c r="K304" i="2"/>
  <c r="L304" i="2"/>
  <c r="M304" i="2"/>
  <c r="B305" i="2"/>
  <c r="C305" i="2"/>
  <c r="D305" i="2"/>
  <c r="E305" i="2"/>
  <c r="F305" i="2"/>
  <c r="G305" i="2"/>
  <c r="H305" i="2"/>
  <c r="I305" i="2"/>
  <c r="J305" i="2"/>
  <c r="K305" i="2"/>
  <c r="L305" i="2"/>
  <c r="M305" i="2"/>
  <c r="B306" i="2"/>
  <c r="C306" i="2"/>
  <c r="D306" i="2"/>
  <c r="E306" i="2"/>
  <c r="F306" i="2"/>
  <c r="G306" i="2"/>
  <c r="H306" i="2"/>
  <c r="I306" i="2"/>
  <c r="J306" i="2"/>
  <c r="K306" i="2"/>
  <c r="L306" i="2"/>
  <c r="M306" i="2"/>
  <c r="B307" i="2"/>
  <c r="C307" i="2"/>
  <c r="D307" i="2"/>
  <c r="E307" i="2"/>
  <c r="F307" i="2"/>
  <c r="G307" i="2"/>
  <c r="H307" i="2"/>
  <c r="I307" i="2"/>
  <c r="J307" i="2"/>
  <c r="K307" i="2"/>
  <c r="L307" i="2"/>
  <c r="M307" i="2"/>
  <c r="B308" i="2"/>
  <c r="C308" i="2"/>
  <c r="D308" i="2"/>
  <c r="E308" i="2"/>
  <c r="F308" i="2"/>
  <c r="G308" i="2"/>
  <c r="H308" i="2"/>
  <c r="I308" i="2"/>
  <c r="J308" i="2"/>
  <c r="K308" i="2"/>
  <c r="L308" i="2"/>
  <c r="M308" i="2"/>
  <c r="B309" i="2"/>
  <c r="C309" i="2"/>
  <c r="D309" i="2"/>
  <c r="E309" i="2"/>
  <c r="F309" i="2"/>
  <c r="G309" i="2"/>
  <c r="H309" i="2"/>
  <c r="I309" i="2"/>
  <c r="J309" i="2"/>
  <c r="K309" i="2"/>
  <c r="L309" i="2"/>
  <c r="M309" i="2"/>
  <c r="B310" i="2"/>
  <c r="C310" i="2"/>
  <c r="D310" i="2"/>
  <c r="E310" i="2"/>
  <c r="F310" i="2"/>
  <c r="G310" i="2"/>
  <c r="H310" i="2"/>
  <c r="I310" i="2"/>
  <c r="J310" i="2"/>
  <c r="K310" i="2"/>
  <c r="L310" i="2"/>
  <c r="M310" i="2"/>
  <c r="B311" i="2"/>
  <c r="C311" i="2"/>
  <c r="D311" i="2"/>
  <c r="E311" i="2"/>
  <c r="F311" i="2"/>
  <c r="G311" i="2"/>
  <c r="H311" i="2"/>
  <c r="I311" i="2"/>
  <c r="J311" i="2"/>
  <c r="K311" i="2"/>
  <c r="L311" i="2"/>
  <c r="M311" i="2"/>
  <c r="B312" i="2"/>
  <c r="C312" i="2"/>
  <c r="D312" i="2"/>
  <c r="E312" i="2"/>
  <c r="F312" i="2"/>
  <c r="G312" i="2"/>
  <c r="H312" i="2"/>
  <c r="I312" i="2"/>
  <c r="J312" i="2"/>
  <c r="K312" i="2"/>
  <c r="L312" i="2"/>
  <c r="M312" i="2"/>
  <c r="B313" i="2"/>
  <c r="C313" i="2"/>
  <c r="D313" i="2"/>
  <c r="E313" i="2"/>
  <c r="F313" i="2"/>
  <c r="G313" i="2"/>
  <c r="H313" i="2"/>
  <c r="I313" i="2"/>
  <c r="J313" i="2"/>
  <c r="K313" i="2"/>
  <c r="L313" i="2"/>
  <c r="M313" i="2"/>
  <c r="B314" i="2"/>
  <c r="C314" i="2"/>
  <c r="D314" i="2"/>
  <c r="E314" i="2"/>
  <c r="F314" i="2"/>
  <c r="G314" i="2"/>
  <c r="H314" i="2"/>
  <c r="I314" i="2"/>
  <c r="J314" i="2"/>
  <c r="K314" i="2"/>
  <c r="L314" i="2"/>
  <c r="M314" i="2"/>
  <c r="B315" i="2"/>
  <c r="C315" i="2"/>
  <c r="D315" i="2"/>
  <c r="E315" i="2"/>
  <c r="F315" i="2"/>
  <c r="G315" i="2"/>
  <c r="H315" i="2"/>
  <c r="I315" i="2"/>
  <c r="J315" i="2"/>
  <c r="K315" i="2"/>
  <c r="L315" i="2"/>
  <c r="M315" i="2"/>
  <c r="B316" i="2"/>
  <c r="C316" i="2"/>
  <c r="D316" i="2"/>
  <c r="E316" i="2"/>
  <c r="F316" i="2"/>
  <c r="G316" i="2"/>
  <c r="H316" i="2"/>
  <c r="I316" i="2"/>
  <c r="J316" i="2"/>
  <c r="K316" i="2"/>
  <c r="L316" i="2"/>
  <c r="M316" i="2"/>
  <c r="B317" i="2"/>
  <c r="C317" i="2"/>
  <c r="D317" i="2"/>
  <c r="E317" i="2"/>
  <c r="F317" i="2"/>
  <c r="G317" i="2"/>
  <c r="H317" i="2"/>
  <c r="I317" i="2"/>
  <c r="J317" i="2"/>
  <c r="K317" i="2"/>
  <c r="L317" i="2"/>
  <c r="M317" i="2"/>
  <c r="B318" i="2"/>
  <c r="C318" i="2"/>
  <c r="D318" i="2"/>
  <c r="E318" i="2"/>
  <c r="F318" i="2"/>
  <c r="G318" i="2"/>
  <c r="H318" i="2"/>
  <c r="I318" i="2"/>
  <c r="J318" i="2"/>
  <c r="K318" i="2"/>
  <c r="L318" i="2"/>
  <c r="M318" i="2"/>
  <c r="B319" i="2"/>
  <c r="C319" i="2"/>
  <c r="D319" i="2"/>
  <c r="E319" i="2"/>
  <c r="F319" i="2"/>
  <c r="G319" i="2"/>
  <c r="H319" i="2"/>
  <c r="I319" i="2"/>
  <c r="J319" i="2"/>
  <c r="K319" i="2"/>
  <c r="L319" i="2"/>
  <c r="M319" i="2"/>
  <c r="B320" i="2"/>
  <c r="C320" i="2"/>
  <c r="D320" i="2"/>
  <c r="E320" i="2"/>
  <c r="F320" i="2"/>
  <c r="G320" i="2"/>
  <c r="H320" i="2"/>
  <c r="I320" i="2"/>
  <c r="J320" i="2"/>
  <c r="K320" i="2"/>
  <c r="L320" i="2"/>
  <c r="M320" i="2"/>
  <c r="B321" i="2"/>
  <c r="C321" i="2"/>
  <c r="D321" i="2"/>
  <c r="E321" i="2"/>
  <c r="F321" i="2"/>
  <c r="G321" i="2"/>
  <c r="H321" i="2"/>
  <c r="I321" i="2"/>
  <c r="J321" i="2"/>
  <c r="K321" i="2"/>
  <c r="L321" i="2"/>
  <c r="M321" i="2"/>
  <c r="B322" i="2"/>
  <c r="C322" i="2"/>
  <c r="D322" i="2"/>
  <c r="E322" i="2"/>
  <c r="F322" i="2"/>
  <c r="G322" i="2"/>
  <c r="H322" i="2"/>
  <c r="I322" i="2"/>
  <c r="J322" i="2"/>
  <c r="K322" i="2"/>
  <c r="L322" i="2"/>
  <c r="M322" i="2"/>
  <c r="B323" i="2"/>
  <c r="C323" i="2"/>
  <c r="D323" i="2"/>
  <c r="E323" i="2"/>
  <c r="F323" i="2"/>
  <c r="G323" i="2"/>
  <c r="H323" i="2"/>
  <c r="I323" i="2"/>
  <c r="J323" i="2"/>
  <c r="K323" i="2"/>
  <c r="L323" i="2"/>
  <c r="M323" i="2"/>
  <c r="B324" i="2"/>
  <c r="C324" i="2"/>
  <c r="D324" i="2"/>
  <c r="E324" i="2"/>
  <c r="F324" i="2"/>
  <c r="G324" i="2"/>
  <c r="H324" i="2"/>
  <c r="I324" i="2"/>
  <c r="J324" i="2"/>
  <c r="K324" i="2"/>
  <c r="L324" i="2"/>
  <c r="M324" i="2"/>
  <c r="B325" i="2"/>
  <c r="C325" i="2"/>
  <c r="D325" i="2"/>
  <c r="E325" i="2"/>
  <c r="F325" i="2"/>
  <c r="G325" i="2"/>
  <c r="H325" i="2"/>
  <c r="I325" i="2"/>
  <c r="J325" i="2"/>
  <c r="K325" i="2"/>
  <c r="L325" i="2"/>
  <c r="M325" i="2"/>
  <c r="B326" i="2"/>
  <c r="C326" i="2"/>
  <c r="D326" i="2"/>
  <c r="E326" i="2"/>
  <c r="F326" i="2"/>
  <c r="G326" i="2"/>
  <c r="H326" i="2"/>
  <c r="I326" i="2"/>
  <c r="J326" i="2"/>
  <c r="K326" i="2"/>
  <c r="L326" i="2"/>
  <c r="M326" i="2"/>
  <c r="B327" i="2"/>
  <c r="C327" i="2"/>
  <c r="D327" i="2"/>
  <c r="E327" i="2"/>
  <c r="F327" i="2"/>
  <c r="G327" i="2"/>
  <c r="H327" i="2"/>
  <c r="I327" i="2"/>
  <c r="J327" i="2"/>
  <c r="K327" i="2"/>
  <c r="L327" i="2"/>
  <c r="M327" i="2"/>
  <c r="B328" i="2"/>
  <c r="C328" i="2"/>
  <c r="D328" i="2"/>
  <c r="E328" i="2"/>
  <c r="F328" i="2"/>
  <c r="G328" i="2"/>
  <c r="H328" i="2"/>
  <c r="I328" i="2"/>
  <c r="J328" i="2"/>
  <c r="K328" i="2"/>
  <c r="L328" i="2"/>
  <c r="M328" i="2"/>
  <c r="B329" i="2"/>
  <c r="C329" i="2"/>
  <c r="D329" i="2"/>
  <c r="E329" i="2"/>
  <c r="F329" i="2"/>
  <c r="G329" i="2"/>
  <c r="H329" i="2"/>
  <c r="I329" i="2"/>
  <c r="J329" i="2"/>
  <c r="K329" i="2"/>
  <c r="L329" i="2"/>
  <c r="M329" i="2"/>
  <c r="B330" i="2"/>
  <c r="C330" i="2"/>
  <c r="D330" i="2"/>
  <c r="E330" i="2"/>
  <c r="F330" i="2"/>
  <c r="G330" i="2"/>
  <c r="H330" i="2"/>
  <c r="I330" i="2"/>
  <c r="J330" i="2"/>
  <c r="K330" i="2"/>
  <c r="L330" i="2"/>
  <c r="M330" i="2"/>
  <c r="B331" i="2"/>
  <c r="C331" i="2"/>
  <c r="D331" i="2"/>
  <c r="E331" i="2"/>
  <c r="F331" i="2"/>
  <c r="G331" i="2"/>
  <c r="H331" i="2"/>
  <c r="I331" i="2"/>
  <c r="J331" i="2"/>
  <c r="K331" i="2"/>
  <c r="L331" i="2"/>
  <c r="M331" i="2"/>
  <c r="B332" i="2"/>
  <c r="C332" i="2"/>
  <c r="D332" i="2"/>
  <c r="E332" i="2"/>
  <c r="F332" i="2"/>
  <c r="G332" i="2"/>
  <c r="H332" i="2"/>
  <c r="I332" i="2"/>
  <c r="J332" i="2"/>
  <c r="K332" i="2"/>
  <c r="L332" i="2"/>
  <c r="M332" i="2"/>
  <c r="B333" i="2"/>
  <c r="C333" i="2"/>
  <c r="D333" i="2"/>
  <c r="E333" i="2"/>
  <c r="F333" i="2"/>
  <c r="G333" i="2"/>
  <c r="H333" i="2"/>
  <c r="I333" i="2"/>
  <c r="J333" i="2"/>
  <c r="K333" i="2"/>
  <c r="L333" i="2"/>
  <c r="M333" i="2"/>
  <c r="B334" i="2"/>
  <c r="C334" i="2"/>
  <c r="D334" i="2"/>
  <c r="E334" i="2"/>
  <c r="F334" i="2"/>
  <c r="G334" i="2"/>
  <c r="H334" i="2"/>
  <c r="I334" i="2"/>
  <c r="J334" i="2"/>
  <c r="K334" i="2"/>
  <c r="L334" i="2"/>
  <c r="M334" i="2"/>
  <c r="B335" i="2"/>
  <c r="C335" i="2"/>
  <c r="D335" i="2"/>
  <c r="E335" i="2"/>
  <c r="F335" i="2"/>
  <c r="G335" i="2"/>
  <c r="H335" i="2"/>
  <c r="I335" i="2"/>
  <c r="J335" i="2"/>
  <c r="K335" i="2"/>
  <c r="L335" i="2"/>
  <c r="M335" i="2"/>
  <c r="B336" i="2"/>
  <c r="C336" i="2"/>
  <c r="D336" i="2"/>
  <c r="E336" i="2"/>
  <c r="F336" i="2"/>
  <c r="G336" i="2"/>
  <c r="H336" i="2"/>
  <c r="I336" i="2"/>
  <c r="J336" i="2"/>
  <c r="K336" i="2"/>
  <c r="L336" i="2"/>
  <c r="M336" i="2"/>
  <c r="B337" i="2"/>
  <c r="C337" i="2"/>
  <c r="D337" i="2"/>
  <c r="E337" i="2"/>
  <c r="F337" i="2"/>
  <c r="G337" i="2"/>
  <c r="H337" i="2"/>
  <c r="I337" i="2"/>
  <c r="J337" i="2"/>
  <c r="K337" i="2"/>
  <c r="L337" i="2"/>
  <c r="M337" i="2"/>
  <c r="B338" i="2"/>
  <c r="C338" i="2"/>
  <c r="D338" i="2"/>
  <c r="E338" i="2"/>
  <c r="F338" i="2"/>
  <c r="G338" i="2"/>
  <c r="H338" i="2"/>
  <c r="I338" i="2"/>
  <c r="J338" i="2"/>
  <c r="K338" i="2"/>
  <c r="L338" i="2"/>
  <c r="M338" i="2"/>
  <c r="B339" i="2"/>
  <c r="C339" i="2"/>
  <c r="D339" i="2"/>
  <c r="E339" i="2"/>
  <c r="F339" i="2"/>
  <c r="G339" i="2"/>
  <c r="H339" i="2"/>
  <c r="I339" i="2"/>
  <c r="J339" i="2"/>
  <c r="K339" i="2"/>
  <c r="L339" i="2"/>
  <c r="M339" i="2"/>
  <c r="B340" i="2"/>
  <c r="C340" i="2"/>
  <c r="D340" i="2"/>
  <c r="E340" i="2"/>
  <c r="F340" i="2"/>
  <c r="G340" i="2"/>
  <c r="H340" i="2"/>
  <c r="I340" i="2"/>
  <c r="J340" i="2"/>
  <c r="K340" i="2"/>
  <c r="L340" i="2"/>
  <c r="M340" i="2"/>
  <c r="B341" i="2"/>
  <c r="C341" i="2"/>
  <c r="D341" i="2"/>
  <c r="E341" i="2"/>
  <c r="F341" i="2"/>
  <c r="G341" i="2"/>
  <c r="H341" i="2"/>
  <c r="I341" i="2"/>
  <c r="J341" i="2"/>
  <c r="K341" i="2"/>
  <c r="L341" i="2"/>
  <c r="M341" i="2"/>
  <c r="B342" i="2"/>
  <c r="C342" i="2"/>
  <c r="D342" i="2"/>
  <c r="E342" i="2"/>
  <c r="F342" i="2"/>
  <c r="G342" i="2"/>
  <c r="H342" i="2"/>
  <c r="I342" i="2"/>
  <c r="J342" i="2"/>
  <c r="K342" i="2"/>
  <c r="L342" i="2"/>
  <c r="M342" i="2"/>
  <c r="B343" i="2"/>
  <c r="C343" i="2"/>
  <c r="D343" i="2"/>
  <c r="E343" i="2"/>
  <c r="F343" i="2"/>
  <c r="G343" i="2"/>
  <c r="H343" i="2"/>
  <c r="I343" i="2"/>
  <c r="J343" i="2"/>
  <c r="K343" i="2"/>
  <c r="L343" i="2"/>
  <c r="M343" i="2"/>
  <c r="B344" i="2"/>
  <c r="C344" i="2"/>
  <c r="D344" i="2"/>
  <c r="E344" i="2"/>
  <c r="F344" i="2"/>
  <c r="G344" i="2"/>
  <c r="H344" i="2"/>
  <c r="I344" i="2"/>
  <c r="J344" i="2"/>
  <c r="K344" i="2"/>
  <c r="L344" i="2"/>
  <c r="M344" i="2"/>
  <c r="B345" i="2"/>
  <c r="C345" i="2"/>
  <c r="D345" i="2"/>
  <c r="E345" i="2"/>
  <c r="F345" i="2"/>
  <c r="G345" i="2"/>
  <c r="H345" i="2"/>
  <c r="I345" i="2"/>
  <c r="J345" i="2"/>
  <c r="K345" i="2"/>
  <c r="L345" i="2"/>
  <c r="M345" i="2"/>
  <c r="B346" i="2"/>
  <c r="C346" i="2"/>
  <c r="D346" i="2"/>
  <c r="E346" i="2"/>
  <c r="F346" i="2"/>
  <c r="G346" i="2"/>
  <c r="H346" i="2"/>
  <c r="I346" i="2"/>
  <c r="J346" i="2"/>
  <c r="K346" i="2"/>
  <c r="L346" i="2"/>
  <c r="M346" i="2"/>
  <c r="B347" i="2"/>
  <c r="C347" i="2"/>
  <c r="D347" i="2"/>
  <c r="E347" i="2"/>
  <c r="F347" i="2"/>
  <c r="G347" i="2"/>
  <c r="H347" i="2"/>
  <c r="I347" i="2"/>
  <c r="J347" i="2"/>
  <c r="K347" i="2"/>
  <c r="L347" i="2"/>
  <c r="M347" i="2"/>
  <c r="B348" i="2"/>
  <c r="C348" i="2"/>
  <c r="D348" i="2"/>
  <c r="E348" i="2"/>
  <c r="F348" i="2"/>
  <c r="G348" i="2"/>
  <c r="H348" i="2"/>
  <c r="I348" i="2"/>
  <c r="J348" i="2"/>
  <c r="K348" i="2"/>
  <c r="L348" i="2"/>
  <c r="M348" i="2"/>
  <c r="B349" i="2"/>
  <c r="C349" i="2"/>
  <c r="D349" i="2"/>
  <c r="E349" i="2"/>
  <c r="F349" i="2"/>
  <c r="G349" i="2"/>
  <c r="H349" i="2"/>
  <c r="I349" i="2"/>
  <c r="J349" i="2"/>
  <c r="K349" i="2"/>
  <c r="L349" i="2"/>
  <c r="M349" i="2"/>
  <c r="B350" i="2"/>
  <c r="C350" i="2"/>
  <c r="D350" i="2"/>
  <c r="E350" i="2"/>
  <c r="F350" i="2"/>
  <c r="G350" i="2"/>
  <c r="H350" i="2"/>
  <c r="I350" i="2"/>
  <c r="J350" i="2"/>
  <c r="K350" i="2"/>
  <c r="L350" i="2"/>
  <c r="M350" i="2"/>
  <c r="B351" i="2"/>
  <c r="C351" i="2"/>
  <c r="D351" i="2"/>
  <c r="E351" i="2"/>
  <c r="F351" i="2"/>
  <c r="G351" i="2"/>
  <c r="H351" i="2"/>
  <c r="I351" i="2"/>
  <c r="J351" i="2"/>
  <c r="K351" i="2"/>
  <c r="L351" i="2"/>
  <c r="M351" i="2"/>
  <c r="B352" i="2"/>
  <c r="C352" i="2"/>
  <c r="D352" i="2"/>
  <c r="E352" i="2"/>
  <c r="F352" i="2"/>
  <c r="G352" i="2"/>
  <c r="H352" i="2"/>
  <c r="I352" i="2"/>
  <c r="J352" i="2"/>
  <c r="K352" i="2"/>
  <c r="L352" i="2"/>
  <c r="M352" i="2"/>
  <c r="B353" i="2"/>
  <c r="C353" i="2"/>
  <c r="D353" i="2"/>
  <c r="E353" i="2"/>
  <c r="F353" i="2"/>
  <c r="G353" i="2"/>
  <c r="H353" i="2"/>
  <c r="I353" i="2"/>
  <c r="J353" i="2"/>
  <c r="K353" i="2"/>
  <c r="L353" i="2"/>
  <c r="M353" i="2"/>
  <c r="B354" i="2"/>
  <c r="C354" i="2"/>
  <c r="D354" i="2"/>
  <c r="E354" i="2"/>
  <c r="F354" i="2"/>
  <c r="G354" i="2"/>
  <c r="H354" i="2"/>
  <c r="I354" i="2"/>
  <c r="J354" i="2"/>
  <c r="K354" i="2"/>
  <c r="L354" i="2"/>
  <c r="M354" i="2"/>
  <c r="B355" i="2"/>
  <c r="C355" i="2"/>
  <c r="D355" i="2"/>
  <c r="E355" i="2"/>
  <c r="F355" i="2"/>
  <c r="G355" i="2"/>
  <c r="H355" i="2"/>
  <c r="I355" i="2"/>
  <c r="J355" i="2"/>
  <c r="K355" i="2"/>
  <c r="L355" i="2"/>
  <c r="M355" i="2"/>
  <c r="B356" i="2"/>
  <c r="C356" i="2"/>
  <c r="D356" i="2"/>
  <c r="E356" i="2"/>
  <c r="F356" i="2"/>
  <c r="G356" i="2"/>
  <c r="H356" i="2"/>
  <c r="I356" i="2"/>
  <c r="J356" i="2"/>
  <c r="K356" i="2"/>
  <c r="L356" i="2"/>
  <c r="M356" i="2"/>
  <c r="B357" i="2"/>
  <c r="C357" i="2"/>
  <c r="D357" i="2"/>
  <c r="E357" i="2"/>
  <c r="F357" i="2"/>
  <c r="G357" i="2"/>
  <c r="H357" i="2"/>
  <c r="I357" i="2"/>
  <c r="J357" i="2"/>
  <c r="K357" i="2"/>
  <c r="L357" i="2"/>
  <c r="M357" i="2"/>
  <c r="B358" i="2"/>
  <c r="C358" i="2"/>
  <c r="D358" i="2"/>
  <c r="E358" i="2"/>
  <c r="F358" i="2"/>
  <c r="G358" i="2"/>
  <c r="H358" i="2"/>
  <c r="I358" i="2"/>
  <c r="J358" i="2"/>
  <c r="K358" i="2"/>
  <c r="L358" i="2"/>
  <c r="M358" i="2"/>
  <c r="B359" i="2"/>
  <c r="C359" i="2"/>
  <c r="D359" i="2"/>
  <c r="E359" i="2"/>
  <c r="F359" i="2"/>
  <c r="G359" i="2"/>
  <c r="H359" i="2"/>
  <c r="I359" i="2"/>
  <c r="J359" i="2"/>
  <c r="K359" i="2"/>
  <c r="L359" i="2"/>
  <c r="M359" i="2"/>
  <c r="B360" i="2"/>
  <c r="C360" i="2"/>
  <c r="D360" i="2"/>
  <c r="E360" i="2"/>
  <c r="F360" i="2"/>
  <c r="G360" i="2"/>
  <c r="H360" i="2"/>
  <c r="I360" i="2"/>
  <c r="J360" i="2"/>
  <c r="K360" i="2"/>
  <c r="L360" i="2"/>
  <c r="M360" i="2"/>
  <c r="B361" i="2"/>
  <c r="C361" i="2"/>
  <c r="D361" i="2"/>
  <c r="E361" i="2"/>
  <c r="F361" i="2"/>
  <c r="G361" i="2"/>
  <c r="H361" i="2"/>
  <c r="I361" i="2"/>
  <c r="J361" i="2"/>
  <c r="K361" i="2"/>
  <c r="L361" i="2"/>
  <c r="M361" i="2"/>
  <c r="B362" i="2"/>
  <c r="C362" i="2"/>
  <c r="D362" i="2"/>
  <c r="E362" i="2"/>
  <c r="F362" i="2"/>
  <c r="G362" i="2"/>
  <c r="H362" i="2"/>
  <c r="I362" i="2"/>
  <c r="J362" i="2"/>
  <c r="K362" i="2"/>
  <c r="L362" i="2"/>
  <c r="M362" i="2"/>
  <c r="B363" i="2"/>
  <c r="C363" i="2"/>
  <c r="D363" i="2"/>
  <c r="E363" i="2"/>
  <c r="F363" i="2"/>
  <c r="G363" i="2"/>
  <c r="H363" i="2"/>
  <c r="I363" i="2"/>
  <c r="J363" i="2"/>
  <c r="K363" i="2"/>
  <c r="L363" i="2"/>
  <c r="M363" i="2"/>
  <c r="B364" i="2"/>
  <c r="C364" i="2"/>
  <c r="D364" i="2"/>
  <c r="E364" i="2"/>
  <c r="F364" i="2"/>
  <c r="G364" i="2"/>
  <c r="H364" i="2"/>
  <c r="I364" i="2"/>
  <c r="J364" i="2"/>
  <c r="K364" i="2"/>
  <c r="L364" i="2"/>
  <c r="M364" i="2"/>
  <c r="B365" i="2"/>
  <c r="C365" i="2"/>
  <c r="D365" i="2"/>
  <c r="E365" i="2"/>
  <c r="F365" i="2"/>
  <c r="G365" i="2"/>
  <c r="H365" i="2"/>
  <c r="I365" i="2"/>
  <c r="J365" i="2"/>
  <c r="K365" i="2"/>
  <c r="L365" i="2"/>
  <c r="M365" i="2"/>
  <c r="B366" i="2"/>
  <c r="C366" i="2"/>
  <c r="D366" i="2"/>
  <c r="E366" i="2"/>
  <c r="F366" i="2"/>
  <c r="G366" i="2"/>
  <c r="H366" i="2"/>
  <c r="I366" i="2"/>
  <c r="J366" i="2"/>
  <c r="K366" i="2"/>
  <c r="L366" i="2"/>
  <c r="M366" i="2"/>
  <c r="B367" i="2"/>
  <c r="C367" i="2"/>
  <c r="D367" i="2"/>
  <c r="E367" i="2"/>
  <c r="F367" i="2"/>
  <c r="G367" i="2"/>
  <c r="H367" i="2"/>
  <c r="I367" i="2"/>
  <c r="J367" i="2"/>
  <c r="K367" i="2"/>
  <c r="L367" i="2"/>
  <c r="M367" i="2"/>
  <c r="B368" i="2"/>
  <c r="C368" i="2"/>
  <c r="D368" i="2"/>
  <c r="E368" i="2"/>
  <c r="F368" i="2"/>
  <c r="G368" i="2"/>
  <c r="H368" i="2"/>
  <c r="I368" i="2"/>
  <c r="J368" i="2"/>
  <c r="K368" i="2"/>
  <c r="L368" i="2"/>
  <c r="M368" i="2"/>
  <c r="B369" i="2"/>
  <c r="C369" i="2"/>
  <c r="D369" i="2"/>
  <c r="E369" i="2"/>
  <c r="F369" i="2"/>
  <c r="G369" i="2"/>
  <c r="H369" i="2"/>
  <c r="I369" i="2"/>
  <c r="J369" i="2"/>
  <c r="K369" i="2"/>
  <c r="L369" i="2"/>
  <c r="M369" i="2"/>
  <c r="B370" i="2"/>
  <c r="C370" i="2"/>
  <c r="D370" i="2"/>
  <c r="E370" i="2"/>
  <c r="F370" i="2"/>
  <c r="G370" i="2"/>
  <c r="H370" i="2"/>
  <c r="I370" i="2"/>
  <c r="J370" i="2"/>
  <c r="K370" i="2"/>
  <c r="L370" i="2"/>
  <c r="M370" i="2"/>
  <c r="B371" i="2"/>
  <c r="C371" i="2"/>
  <c r="D371" i="2"/>
  <c r="E371" i="2"/>
  <c r="F371" i="2"/>
  <c r="G371" i="2"/>
  <c r="H371" i="2"/>
  <c r="I371" i="2"/>
  <c r="J371" i="2"/>
  <c r="K371" i="2"/>
  <c r="L371" i="2"/>
  <c r="M371" i="2"/>
  <c r="B372" i="2"/>
  <c r="C372" i="2"/>
  <c r="D372" i="2"/>
  <c r="E372" i="2"/>
  <c r="F372" i="2"/>
  <c r="G372" i="2"/>
  <c r="H372" i="2"/>
  <c r="I372" i="2"/>
  <c r="J372" i="2"/>
  <c r="K372" i="2"/>
  <c r="L372" i="2"/>
  <c r="M372" i="2"/>
  <c r="B373" i="2"/>
  <c r="C373" i="2"/>
  <c r="D373" i="2"/>
  <c r="E373" i="2"/>
  <c r="F373" i="2"/>
  <c r="G373" i="2"/>
  <c r="H373" i="2"/>
  <c r="I373" i="2"/>
  <c r="J373" i="2"/>
  <c r="K373" i="2"/>
  <c r="L373" i="2"/>
  <c r="M373" i="2"/>
  <c r="B374" i="2"/>
  <c r="C374" i="2"/>
  <c r="D374" i="2"/>
  <c r="E374" i="2"/>
  <c r="F374" i="2"/>
  <c r="G374" i="2"/>
  <c r="H374" i="2"/>
  <c r="I374" i="2"/>
  <c r="J374" i="2"/>
  <c r="K374" i="2"/>
  <c r="L374" i="2"/>
  <c r="M374" i="2"/>
  <c r="B375" i="2"/>
  <c r="C375" i="2"/>
  <c r="D375" i="2"/>
  <c r="E375" i="2"/>
  <c r="F375" i="2"/>
  <c r="G375" i="2"/>
  <c r="H375" i="2"/>
  <c r="I375" i="2"/>
  <c r="J375" i="2"/>
  <c r="K375" i="2"/>
  <c r="L375" i="2"/>
  <c r="M375" i="2"/>
  <c r="B376" i="2"/>
  <c r="C376" i="2"/>
  <c r="D376" i="2"/>
  <c r="E376" i="2"/>
  <c r="F376" i="2"/>
  <c r="G376" i="2"/>
  <c r="H376" i="2"/>
  <c r="I376" i="2"/>
  <c r="J376" i="2"/>
  <c r="K376" i="2"/>
  <c r="L376" i="2"/>
  <c r="M376" i="2"/>
  <c r="B377" i="2"/>
  <c r="C377" i="2"/>
  <c r="D377" i="2"/>
  <c r="E377" i="2"/>
  <c r="F377" i="2"/>
  <c r="G377" i="2"/>
  <c r="H377" i="2"/>
  <c r="I377" i="2"/>
  <c r="J377" i="2"/>
  <c r="K377" i="2"/>
  <c r="L377" i="2"/>
  <c r="M377" i="2"/>
  <c r="B378" i="2"/>
  <c r="C378" i="2"/>
  <c r="D378" i="2"/>
  <c r="E378" i="2"/>
  <c r="F378" i="2"/>
  <c r="G378" i="2"/>
  <c r="H378" i="2"/>
  <c r="I378" i="2"/>
  <c r="J378" i="2"/>
  <c r="K378" i="2"/>
  <c r="L378" i="2"/>
  <c r="M378" i="2"/>
  <c r="B379" i="2"/>
  <c r="C379" i="2"/>
  <c r="D379" i="2"/>
  <c r="E379" i="2"/>
  <c r="F379" i="2"/>
  <c r="G379" i="2"/>
  <c r="H379" i="2"/>
  <c r="I379" i="2"/>
  <c r="J379" i="2"/>
  <c r="K379" i="2"/>
  <c r="L379" i="2"/>
  <c r="M379" i="2"/>
  <c r="B380" i="2"/>
  <c r="C380" i="2"/>
  <c r="D380" i="2"/>
  <c r="E380" i="2"/>
  <c r="F380" i="2"/>
  <c r="G380" i="2"/>
  <c r="H380" i="2"/>
  <c r="I380" i="2"/>
  <c r="J380" i="2"/>
  <c r="K380" i="2"/>
  <c r="L380" i="2"/>
  <c r="M380" i="2"/>
  <c r="B381" i="2"/>
  <c r="C381" i="2"/>
  <c r="D381" i="2"/>
  <c r="E381" i="2"/>
  <c r="F381" i="2"/>
  <c r="G381" i="2"/>
  <c r="H381" i="2"/>
  <c r="I381" i="2"/>
  <c r="J381" i="2"/>
  <c r="K381" i="2"/>
  <c r="L381" i="2"/>
  <c r="M381" i="2"/>
  <c r="B382" i="2"/>
  <c r="C382" i="2"/>
  <c r="D382" i="2"/>
  <c r="E382" i="2"/>
  <c r="F382" i="2"/>
  <c r="G382" i="2"/>
  <c r="H382" i="2"/>
  <c r="I382" i="2"/>
  <c r="J382" i="2"/>
  <c r="K382" i="2"/>
  <c r="L382" i="2"/>
  <c r="M382" i="2"/>
  <c r="B383" i="2"/>
  <c r="C383" i="2"/>
  <c r="D383" i="2"/>
  <c r="E383" i="2"/>
  <c r="F383" i="2"/>
  <c r="G383" i="2"/>
  <c r="H383" i="2"/>
  <c r="I383" i="2"/>
  <c r="J383" i="2"/>
  <c r="K383" i="2"/>
  <c r="L383" i="2"/>
  <c r="M383" i="2"/>
  <c r="B384" i="2"/>
  <c r="C384" i="2"/>
  <c r="D384" i="2"/>
  <c r="E384" i="2"/>
  <c r="F384" i="2"/>
  <c r="G384" i="2"/>
  <c r="H384" i="2"/>
  <c r="I384" i="2"/>
  <c r="J384" i="2"/>
  <c r="K384" i="2"/>
  <c r="L384" i="2"/>
  <c r="M384" i="2"/>
  <c r="B385" i="2"/>
  <c r="C385" i="2"/>
  <c r="D385" i="2"/>
  <c r="E385" i="2"/>
  <c r="F385" i="2"/>
  <c r="G385" i="2"/>
  <c r="H385" i="2"/>
  <c r="I385" i="2"/>
  <c r="J385" i="2"/>
  <c r="K385" i="2"/>
  <c r="L385" i="2"/>
  <c r="M385" i="2"/>
  <c r="B386" i="2"/>
  <c r="C386" i="2"/>
  <c r="D386" i="2"/>
  <c r="E386" i="2"/>
  <c r="F386" i="2"/>
  <c r="G386" i="2"/>
  <c r="H386" i="2"/>
  <c r="I386" i="2"/>
  <c r="J386" i="2"/>
  <c r="K386" i="2"/>
  <c r="L386" i="2"/>
  <c r="M386" i="2"/>
  <c r="B387" i="2"/>
  <c r="C387" i="2"/>
  <c r="D387" i="2"/>
  <c r="E387" i="2"/>
  <c r="F387" i="2"/>
  <c r="G387" i="2"/>
  <c r="H387" i="2"/>
  <c r="I387" i="2"/>
  <c r="J387" i="2"/>
  <c r="K387" i="2"/>
  <c r="L387" i="2"/>
  <c r="M387" i="2"/>
  <c r="B388" i="2"/>
  <c r="C388" i="2"/>
  <c r="D388" i="2"/>
  <c r="E388" i="2"/>
  <c r="F388" i="2"/>
  <c r="G388" i="2"/>
  <c r="H388" i="2"/>
  <c r="I388" i="2"/>
  <c r="J388" i="2"/>
  <c r="K388" i="2"/>
  <c r="L388" i="2"/>
  <c r="M388" i="2"/>
  <c r="B389" i="2"/>
  <c r="C389" i="2"/>
  <c r="D389" i="2"/>
  <c r="E389" i="2"/>
  <c r="F389" i="2"/>
  <c r="G389" i="2"/>
  <c r="H389" i="2"/>
  <c r="I389" i="2"/>
  <c r="J389" i="2"/>
  <c r="K389" i="2"/>
  <c r="L389" i="2"/>
  <c r="M389" i="2"/>
  <c r="B390" i="2"/>
  <c r="C390" i="2"/>
  <c r="D390" i="2"/>
  <c r="E390" i="2"/>
  <c r="F390" i="2"/>
  <c r="G390" i="2"/>
  <c r="H390" i="2"/>
  <c r="I390" i="2"/>
  <c r="J390" i="2"/>
  <c r="K390" i="2"/>
  <c r="L390" i="2"/>
  <c r="M390" i="2"/>
  <c r="B391" i="2"/>
  <c r="C391" i="2"/>
  <c r="D391" i="2"/>
  <c r="E391" i="2"/>
  <c r="F391" i="2"/>
  <c r="G391" i="2"/>
  <c r="H391" i="2"/>
  <c r="I391" i="2"/>
  <c r="J391" i="2"/>
  <c r="K391" i="2"/>
  <c r="L391" i="2"/>
  <c r="M391" i="2"/>
  <c r="B392" i="2"/>
  <c r="C392" i="2"/>
  <c r="D392" i="2"/>
  <c r="E392" i="2"/>
  <c r="F392" i="2"/>
  <c r="G392" i="2"/>
  <c r="H392" i="2"/>
  <c r="I392" i="2"/>
  <c r="J392" i="2"/>
  <c r="K392" i="2"/>
  <c r="L392" i="2"/>
  <c r="M392" i="2"/>
  <c r="B393" i="2"/>
  <c r="C393" i="2"/>
  <c r="D393" i="2"/>
  <c r="E393" i="2"/>
  <c r="F393" i="2"/>
  <c r="G393" i="2"/>
  <c r="H393" i="2"/>
  <c r="I393" i="2"/>
  <c r="J393" i="2"/>
  <c r="K393" i="2"/>
  <c r="L393" i="2"/>
  <c r="M393" i="2"/>
  <c r="B394" i="2"/>
  <c r="C394" i="2"/>
  <c r="D394" i="2"/>
  <c r="E394" i="2"/>
  <c r="F394" i="2"/>
  <c r="G394" i="2"/>
  <c r="H394" i="2"/>
  <c r="I394" i="2"/>
  <c r="J394" i="2"/>
  <c r="K394" i="2"/>
  <c r="L394" i="2"/>
  <c r="M394" i="2"/>
  <c r="B395" i="2"/>
  <c r="C395" i="2"/>
  <c r="D395" i="2"/>
  <c r="E395" i="2"/>
  <c r="F395" i="2"/>
  <c r="G395" i="2"/>
  <c r="H395" i="2"/>
  <c r="I395" i="2"/>
  <c r="J395" i="2"/>
  <c r="K395" i="2"/>
  <c r="L395" i="2"/>
  <c r="M395" i="2"/>
  <c r="B396" i="2"/>
  <c r="C396" i="2"/>
  <c r="D396" i="2"/>
  <c r="E396" i="2"/>
  <c r="F396" i="2"/>
  <c r="G396" i="2"/>
  <c r="H396" i="2"/>
  <c r="I396" i="2"/>
  <c r="J396" i="2"/>
  <c r="K396" i="2"/>
  <c r="L396" i="2"/>
  <c r="M396" i="2"/>
  <c r="B397" i="2"/>
  <c r="C397" i="2"/>
  <c r="D397" i="2"/>
  <c r="E397" i="2"/>
  <c r="F397" i="2"/>
  <c r="G397" i="2"/>
  <c r="H397" i="2"/>
  <c r="I397" i="2"/>
  <c r="J397" i="2"/>
  <c r="K397" i="2"/>
  <c r="L397" i="2"/>
  <c r="M397" i="2"/>
  <c r="B398" i="2"/>
  <c r="C398" i="2"/>
  <c r="D398" i="2"/>
  <c r="E398" i="2"/>
  <c r="F398" i="2"/>
  <c r="G398" i="2"/>
  <c r="H398" i="2"/>
  <c r="I398" i="2"/>
  <c r="J398" i="2"/>
  <c r="K398" i="2"/>
  <c r="L398" i="2"/>
  <c r="M398" i="2"/>
  <c r="B399" i="2"/>
  <c r="C399" i="2"/>
  <c r="D399" i="2"/>
  <c r="E399" i="2"/>
  <c r="F399" i="2"/>
  <c r="G399" i="2"/>
  <c r="H399" i="2"/>
  <c r="I399" i="2"/>
  <c r="J399" i="2"/>
  <c r="K399" i="2"/>
  <c r="L399" i="2"/>
  <c r="M399" i="2"/>
  <c r="B400" i="2"/>
  <c r="C400" i="2"/>
  <c r="D400" i="2"/>
  <c r="E400" i="2"/>
  <c r="F400" i="2"/>
  <c r="G400" i="2"/>
  <c r="H400" i="2"/>
  <c r="I400" i="2"/>
  <c r="J400" i="2"/>
  <c r="K400" i="2"/>
  <c r="L400" i="2"/>
  <c r="M400" i="2"/>
  <c r="B401" i="2"/>
  <c r="C401" i="2"/>
  <c r="D401" i="2"/>
  <c r="E401" i="2"/>
  <c r="F401" i="2"/>
  <c r="G401" i="2"/>
  <c r="H401" i="2"/>
  <c r="I401" i="2"/>
  <c r="J401" i="2"/>
  <c r="K401" i="2"/>
  <c r="L401" i="2"/>
  <c r="M401" i="2"/>
  <c r="B402" i="2"/>
  <c r="C402" i="2"/>
  <c r="D402" i="2"/>
  <c r="E402" i="2"/>
  <c r="F402" i="2"/>
  <c r="G402" i="2"/>
  <c r="H402" i="2"/>
  <c r="I402" i="2"/>
  <c r="J402" i="2"/>
  <c r="K402" i="2"/>
  <c r="L402" i="2"/>
  <c r="M402" i="2"/>
  <c r="B403" i="2"/>
  <c r="C403" i="2"/>
  <c r="D403" i="2"/>
  <c r="E403" i="2"/>
  <c r="F403" i="2"/>
  <c r="G403" i="2"/>
  <c r="H403" i="2"/>
  <c r="I403" i="2"/>
  <c r="J403" i="2"/>
  <c r="K403" i="2"/>
  <c r="L403" i="2"/>
  <c r="M403" i="2"/>
  <c r="B404" i="2"/>
  <c r="C404" i="2"/>
  <c r="D404" i="2"/>
  <c r="E404" i="2"/>
  <c r="F404" i="2"/>
  <c r="G404" i="2"/>
  <c r="H404" i="2"/>
  <c r="I404" i="2"/>
  <c r="J404" i="2"/>
  <c r="K404" i="2"/>
  <c r="L404" i="2"/>
  <c r="M404" i="2"/>
  <c r="B405" i="2"/>
  <c r="C405" i="2"/>
  <c r="D405" i="2"/>
  <c r="E405" i="2"/>
  <c r="F405" i="2"/>
  <c r="G405" i="2"/>
  <c r="H405" i="2"/>
  <c r="I405" i="2"/>
  <c r="J405" i="2"/>
  <c r="K405" i="2"/>
  <c r="L405" i="2"/>
  <c r="M405" i="2"/>
  <c r="B406" i="2"/>
  <c r="C406" i="2"/>
  <c r="D406" i="2"/>
  <c r="E406" i="2"/>
  <c r="F406" i="2"/>
  <c r="G406" i="2"/>
  <c r="H406" i="2"/>
  <c r="I406" i="2"/>
  <c r="J406" i="2"/>
  <c r="K406" i="2"/>
  <c r="L406" i="2"/>
  <c r="M406" i="2"/>
  <c r="B407" i="2"/>
  <c r="C407" i="2"/>
  <c r="D407" i="2"/>
  <c r="E407" i="2"/>
  <c r="F407" i="2"/>
  <c r="G407" i="2"/>
  <c r="H407" i="2"/>
  <c r="I407" i="2"/>
  <c r="J407" i="2"/>
  <c r="K407" i="2"/>
  <c r="L407" i="2"/>
  <c r="M407" i="2"/>
  <c r="B408" i="2"/>
  <c r="C408" i="2"/>
  <c r="D408" i="2"/>
  <c r="E408" i="2"/>
  <c r="F408" i="2"/>
  <c r="G408" i="2"/>
  <c r="H408" i="2"/>
  <c r="I408" i="2"/>
  <c r="J408" i="2"/>
  <c r="K408" i="2"/>
  <c r="L408" i="2"/>
  <c r="M408" i="2"/>
  <c r="B409" i="2"/>
  <c r="C409" i="2"/>
  <c r="D409" i="2"/>
  <c r="E409" i="2"/>
  <c r="F409" i="2"/>
  <c r="G409" i="2"/>
  <c r="H409" i="2"/>
  <c r="I409" i="2"/>
  <c r="J409" i="2"/>
  <c r="K409" i="2"/>
  <c r="L409" i="2"/>
  <c r="M409" i="2"/>
  <c r="B410" i="2"/>
  <c r="C410" i="2"/>
  <c r="D410" i="2"/>
  <c r="E410" i="2"/>
  <c r="F410" i="2"/>
  <c r="G410" i="2"/>
  <c r="H410" i="2"/>
  <c r="I410" i="2"/>
  <c r="J410" i="2"/>
  <c r="K410" i="2"/>
  <c r="L410" i="2"/>
  <c r="M410" i="2"/>
  <c r="B411" i="2"/>
  <c r="C411" i="2"/>
  <c r="D411" i="2"/>
  <c r="E411" i="2"/>
  <c r="F411" i="2"/>
  <c r="G411" i="2"/>
  <c r="H411" i="2"/>
  <c r="I411" i="2"/>
  <c r="J411" i="2"/>
  <c r="K411" i="2"/>
  <c r="L411" i="2"/>
  <c r="M411" i="2"/>
  <c r="B412" i="2"/>
  <c r="C412" i="2"/>
  <c r="D412" i="2"/>
  <c r="E412" i="2"/>
  <c r="F412" i="2"/>
  <c r="G412" i="2"/>
  <c r="H412" i="2"/>
  <c r="I412" i="2"/>
  <c r="J412" i="2"/>
  <c r="K412" i="2"/>
  <c r="L412" i="2"/>
  <c r="M412" i="2"/>
  <c r="B413" i="2"/>
  <c r="C413" i="2"/>
  <c r="D413" i="2"/>
  <c r="E413" i="2"/>
  <c r="F413" i="2"/>
  <c r="G413" i="2"/>
  <c r="H413" i="2"/>
  <c r="I413" i="2"/>
  <c r="J413" i="2"/>
  <c r="K413" i="2"/>
  <c r="L413" i="2"/>
  <c r="M413" i="2"/>
  <c r="B414" i="2"/>
  <c r="C414" i="2"/>
  <c r="D414" i="2"/>
  <c r="E414" i="2"/>
  <c r="F414" i="2"/>
  <c r="G414" i="2"/>
  <c r="H414" i="2"/>
  <c r="I414" i="2"/>
  <c r="J414" i="2"/>
  <c r="K414" i="2"/>
  <c r="L414" i="2"/>
  <c r="M414" i="2"/>
  <c r="B415" i="2"/>
  <c r="C415" i="2"/>
  <c r="D415" i="2"/>
  <c r="E415" i="2"/>
  <c r="F415" i="2"/>
  <c r="G415" i="2"/>
  <c r="H415" i="2"/>
  <c r="I415" i="2"/>
  <c r="J415" i="2"/>
  <c r="K415" i="2"/>
  <c r="L415" i="2"/>
  <c r="M415" i="2"/>
  <c r="B416" i="2"/>
  <c r="C416" i="2"/>
  <c r="D416" i="2"/>
  <c r="E416" i="2"/>
  <c r="F416" i="2"/>
  <c r="G416" i="2"/>
  <c r="H416" i="2"/>
  <c r="I416" i="2"/>
  <c r="J416" i="2"/>
  <c r="K416" i="2"/>
  <c r="L416" i="2"/>
  <c r="M416" i="2"/>
  <c r="B417" i="2"/>
  <c r="C417" i="2"/>
  <c r="D417" i="2"/>
  <c r="E417" i="2"/>
  <c r="F417" i="2"/>
  <c r="G417" i="2"/>
  <c r="H417" i="2"/>
  <c r="I417" i="2"/>
  <c r="J417" i="2"/>
  <c r="K417" i="2"/>
  <c r="L417" i="2"/>
  <c r="M417" i="2"/>
  <c r="B418" i="2"/>
  <c r="C418" i="2"/>
  <c r="D418" i="2"/>
  <c r="E418" i="2"/>
  <c r="F418" i="2"/>
  <c r="G418" i="2"/>
  <c r="H418" i="2"/>
  <c r="I418" i="2"/>
  <c r="J418" i="2"/>
  <c r="K418" i="2"/>
  <c r="L418" i="2"/>
  <c r="M418" i="2"/>
  <c r="B419" i="2"/>
  <c r="C419" i="2"/>
  <c r="D419" i="2"/>
  <c r="E419" i="2"/>
  <c r="F419" i="2"/>
  <c r="G419" i="2"/>
  <c r="H419" i="2"/>
  <c r="I419" i="2"/>
  <c r="J419" i="2"/>
  <c r="K419" i="2"/>
  <c r="L419" i="2"/>
  <c r="M419" i="2"/>
  <c r="B420" i="2"/>
  <c r="C420" i="2"/>
  <c r="D420" i="2"/>
  <c r="E420" i="2"/>
  <c r="F420" i="2"/>
  <c r="G420" i="2"/>
  <c r="H420" i="2"/>
  <c r="I420" i="2"/>
  <c r="J420" i="2"/>
  <c r="K420" i="2"/>
  <c r="L420" i="2"/>
  <c r="M420" i="2"/>
  <c r="B421" i="2"/>
  <c r="C421" i="2"/>
  <c r="D421" i="2"/>
  <c r="E421" i="2"/>
  <c r="F421" i="2"/>
  <c r="G421" i="2"/>
  <c r="H421" i="2"/>
  <c r="I421" i="2"/>
  <c r="J421" i="2"/>
  <c r="K421" i="2"/>
  <c r="L421" i="2"/>
  <c r="M421" i="2"/>
  <c r="B422" i="2"/>
  <c r="C422" i="2"/>
  <c r="D422" i="2"/>
  <c r="E422" i="2"/>
  <c r="F422" i="2"/>
  <c r="G422" i="2"/>
  <c r="H422" i="2"/>
  <c r="I422" i="2"/>
  <c r="J422" i="2"/>
  <c r="K422" i="2"/>
  <c r="L422" i="2"/>
  <c r="M422" i="2"/>
  <c r="B423" i="2"/>
  <c r="C423" i="2"/>
  <c r="D423" i="2"/>
  <c r="E423" i="2"/>
  <c r="F423" i="2"/>
  <c r="G423" i="2"/>
  <c r="H423" i="2"/>
  <c r="I423" i="2"/>
  <c r="J423" i="2"/>
  <c r="K423" i="2"/>
  <c r="L423" i="2"/>
  <c r="M423" i="2"/>
  <c r="B424" i="2"/>
  <c r="C424" i="2"/>
  <c r="D424" i="2"/>
  <c r="E424" i="2"/>
  <c r="F424" i="2"/>
  <c r="G424" i="2"/>
  <c r="H424" i="2"/>
  <c r="I424" i="2"/>
  <c r="J424" i="2"/>
  <c r="K424" i="2"/>
  <c r="L424" i="2"/>
  <c r="M424" i="2"/>
  <c r="B425" i="2"/>
  <c r="C425" i="2"/>
  <c r="D425" i="2"/>
  <c r="E425" i="2"/>
  <c r="F425" i="2"/>
  <c r="G425" i="2"/>
  <c r="H425" i="2"/>
  <c r="I425" i="2"/>
  <c r="J425" i="2"/>
  <c r="K425" i="2"/>
  <c r="L425" i="2"/>
  <c r="M425" i="2"/>
  <c r="B426" i="2"/>
  <c r="C426" i="2"/>
  <c r="D426" i="2"/>
  <c r="E426" i="2"/>
  <c r="F426" i="2"/>
  <c r="G426" i="2"/>
  <c r="H426" i="2"/>
  <c r="I426" i="2"/>
  <c r="J426" i="2"/>
  <c r="K426" i="2"/>
  <c r="L426" i="2"/>
  <c r="M426" i="2"/>
  <c r="B427" i="2"/>
  <c r="C427" i="2"/>
  <c r="D427" i="2"/>
  <c r="E427" i="2"/>
  <c r="F427" i="2"/>
  <c r="G427" i="2"/>
  <c r="H427" i="2"/>
  <c r="I427" i="2"/>
  <c r="J427" i="2"/>
  <c r="K427" i="2"/>
  <c r="L427" i="2"/>
  <c r="M427" i="2"/>
  <c r="B428" i="2"/>
  <c r="C428" i="2"/>
  <c r="D428" i="2"/>
  <c r="E428" i="2"/>
  <c r="F428" i="2"/>
  <c r="G428" i="2"/>
  <c r="H428" i="2"/>
  <c r="I428" i="2"/>
  <c r="J428" i="2"/>
  <c r="K428" i="2"/>
  <c r="L428" i="2"/>
  <c r="M428" i="2"/>
  <c r="B429" i="2"/>
  <c r="C429" i="2"/>
  <c r="D429" i="2"/>
  <c r="E429" i="2"/>
  <c r="F429" i="2"/>
  <c r="G429" i="2"/>
  <c r="H429" i="2"/>
  <c r="I429" i="2"/>
  <c r="J429" i="2"/>
  <c r="K429" i="2"/>
  <c r="L429" i="2"/>
  <c r="M429" i="2"/>
  <c r="B430" i="2"/>
  <c r="C430" i="2"/>
  <c r="D430" i="2"/>
  <c r="E430" i="2"/>
  <c r="F430" i="2"/>
  <c r="G430" i="2"/>
  <c r="H430" i="2"/>
  <c r="I430" i="2"/>
  <c r="J430" i="2"/>
  <c r="K430" i="2"/>
  <c r="L430" i="2"/>
  <c r="M430" i="2"/>
  <c r="B431" i="2"/>
  <c r="C431" i="2"/>
  <c r="D431" i="2"/>
  <c r="E431" i="2"/>
  <c r="F431" i="2"/>
  <c r="G431" i="2"/>
  <c r="H431" i="2"/>
  <c r="I431" i="2"/>
  <c r="J431" i="2"/>
  <c r="K431" i="2"/>
  <c r="L431" i="2"/>
  <c r="M431" i="2"/>
  <c r="B432" i="2"/>
  <c r="C432" i="2"/>
  <c r="D432" i="2"/>
  <c r="E432" i="2"/>
  <c r="F432" i="2"/>
  <c r="G432" i="2"/>
  <c r="H432" i="2"/>
  <c r="I432" i="2"/>
  <c r="J432" i="2"/>
  <c r="K432" i="2"/>
  <c r="L432" i="2"/>
  <c r="M432" i="2"/>
  <c r="B433" i="2"/>
  <c r="C433" i="2"/>
  <c r="D433" i="2"/>
  <c r="E433" i="2"/>
  <c r="F433" i="2"/>
  <c r="G433" i="2"/>
  <c r="H433" i="2"/>
  <c r="I433" i="2"/>
  <c r="J433" i="2"/>
  <c r="K433" i="2"/>
  <c r="L433" i="2"/>
  <c r="M433" i="2"/>
  <c r="B434" i="2"/>
  <c r="C434" i="2"/>
  <c r="D434" i="2"/>
  <c r="E434" i="2"/>
  <c r="F434" i="2"/>
  <c r="G434" i="2"/>
  <c r="H434" i="2"/>
  <c r="I434" i="2"/>
  <c r="J434" i="2"/>
  <c r="K434" i="2"/>
  <c r="L434" i="2"/>
  <c r="M434" i="2"/>
  <c r="B435" i="2"/>
  <c r="C435" i="2"/>
  <c r="D435" i="2"/>
  <c r="E435" i="2"/>
  <c r="F435" i="2"/>
  <c r="G435" i="2"/>
  <c r="H435" i="2"/>
  <c r="I435" i="2"/>
  <c r="J435" i="2"/>
  <c r="K435" i="2"/>
  <c r="L435" i="2"/>
  <c r="M435" i="2"/>
  <c r="B436" i="2"/>
  <c r="C436" i="2"/>
  <c r="D436" i="2"/>
  <c r="E436" i="2"/>
  <c r="F436" i="2"/>
  <c r="G436" i="2"/>
  <c r="H436" i="2"/>
  <c r="I436" i="2"/>
  <c r="J436" i="2"/>
  <c r="K436" i="2"/>
  <c r="L436" i="2"/>
  <c r="M436" i="2"/>
  <c r="B437" i="2"/>
  <c r="C437" i="2"/>
  <c r="D437" i="2"/>
  <c r="E437" i="2"/>
  <c r="F437" i="2"/>
  <c r="G437" i="2"/>
  <c r="H437" i="2"/>
  <c r="I437" i="2"/>
  <c r="J437" i="2"/>
  <c r="K437" i="2"/>
  <c r="L437" i="2"/>
  <c r="M437" i="2"/>
  <c r="B438" i="2"/>
  <c r="C438" i="2"/>
  <c r="D438" i="2"/>
  <c r="E438" i="2"/>
  <c r="F438" i="2"/>
  <c r="G438" i="2"/>
  <c r="H438" i="2"/>
  <c r="I438" i="2"/>
  <c r="J438" i="2"/>
  <c r="K438" i="2"/>
  <c r="L438" i="2"/>
  <c r="M438" i="2"/>
  <c r="B439" i="2"/>
  <c r="C439" i="2"/>
  <c r="D439" i="2"/>
  <c r="E439" i="2"/>
  <c r="F439" i="2"/>
  <c r="G439" i="2"/>
  <c r="H439" i="2"/>
  <c r="I439" i="2"/>
  <c r="J439" i="2"/>
  <c r="K439" i="2"/>
  <c r="L439" i="2"/>
  <c r="M439" i="2"/>
  <c r="B440" i="2"/>
  <c r="C440" i="2"/>
  <c r="D440" i="2"/>
  <c r="E440" i="2"/>
  <c r="F440" i="2"/>
  <c r="G440" i="2"/>
  <c r="H440" i="2"/>
  <c r="I440" i="2"/>
  <c r="J440" i="2"/>
  <c r="K440" i="2"/>
  <c r="L440" i="2"/>
  <c r="M440" i="2"/>
  <c r="B441" i="2"/>
  <c r="C441" i="2"/>
  <c r="D441" i="2"/>
  <c r="E441" i="2"/>
  <c r="F441" i="2"/>
  <c r="G441" i="2"/>
  <c r="H441" i="2"/>
  <c r="I441" i="2"/>
  <c r="J441" i="2"/>
  <c r="K441" i="2"/>
  <c r="L441" i="2"/>
  <c r="M441" i="2"/>
  <c r="B442" i="2"/>
  <c r="C442" i="2"/>
  <c r="D442" i="2"/>
  <c r="E442" i="2"/>
  <c r="F442" i="2"/>
  <c r="G442" i="2"/>
  <c r="H442" i="2"/>
  <c r="I442" i="2"/>
  <c r="J442" i="2"/>
  <c r="K442" i="2"/>
  <c r="L442" i="2"/>
  <c r="M442" i="2"/>
  <c r="B443" i="2"/>
  <c r="C443" i="2"/>
  <c r="D443" i="2"/>
  <c r="E443" i="2"/>
  <c r="F443" i="2"/>
  <c r="G443" i="2"/>
  <c r="H443" i="2"/>
  <c r="I443" i="2"/>
  <c r="J443" i="2"/>
  <c r="K443" i="2"/>
  <c r="L443" i="2"/>
  <c r="M443" i="2"/>
  <c r="B444" i="2"/>
  <c r="C444" i="2"/>
  <c r="D444" i="2"/>
  <c r="E444" i="2"/>
  <c r="F444" i="2"/>
  <c r="G444" i="2"/>
  <c r="H444" i="2"/>
  <c r="I444" i="2"/>
  <c r="J444" i="2"/>
  <c r="K444" i="2"/>
  <c r="L444" i="2"/>
  <c r="M444" i="2"/>
  <c r="B445" i="2"/>
  <c r="C445" i="2"/>
  <c r="D445" i="2"/>
  <c r="E445" i="2"/>
  <c r="F445" i="2"/>
  <c r="G445" i="2"/>
  <c r="H445" i="2"/>
  <c r="I445" i="2"/>
  <c r="J445" i="2"/>
  <c r="K445" i="2"/>
  <c r="L445" i="2"/>
  <c r="M445" i="2"/>
  <c r="B446" i="2"/>
  <c r="C446" i="2"/>
  <c r="D446" i="2"/>
  <c r="E446" i="2"/>
  <c r="F446" i="2"/>
  <c r="G446" i="2"/>
  <c r="H446" i="2"/>
  <c r="I446" i="2"/>
  <c r="J446" i="2"/>
  <c r="K446" i="2"/>
  <c r="L446" i="2"/>
  <c r="M446" i="2"/>
  <c r="B447" i="2"/>
  <c r="C447" i="2"/>
  <c r="D447" i="2"/>
  <c r="E447" i="2"/>
  <c r="F447" i="2"/>
  <c r="G447" i="2"/>
  <c r="H447" i="2"/>
  <c r="I447" i="2"/>
  <c r="J447" i="2"/>
  <c r="K447" i="2"/>
  <c r="L447" i="2"/>
  <c r="M447" i="2"/>
  <c r="B448" i="2"/>
  <c r="C448" i="2"/>
  <c r="D448" i="2"/>
  <c r="E448" i="2"/>
  <c r="F448" i="2"/>
  <c r="G448" i="2"/>
  <c r="H448" i="2"/>
  <c r="I448" i="2"/>
  <c r="J448" i="2"/>
  <c r="K448" i="2"/>
  <c r="L448" i="2"/>
  <c r="M448" i="2"/>
  <c r="B449" i="2"/>
  <c r="C449" i="2"/>
  <c r="D449" i="2"/>
  <c r="E449" i="2"/>
  <c r="F449" i="2"/>
  <c r="G449" i="2"/>
  <c r="H449" i="2"/>
  <c r="I449" i="2"/>
  <c r="J449" i="2"/>
  <c r="K449" i="2"/>
  <c r="L449" i="2"/>
  <c r="M449" i="2"/>
  <c r="B450" i="2"/>
  <c r="C450" i="2"/>
  <c r="D450" i="2"/>
  <c r="E450" i="2"/>
  <c r="F450" i="2"/>
  <c r="G450" i="2"/>
  <c r="H450" i="2"/>
  <c r="I450" i="2"/>
  <c r="J450" i="2"/>
  <c r="K450" i="2"/>
  <c r="L450" i="2"/>
  <c r="M450" i="2"/>
  <c r="B451" i="2"/>
  <c r="C451" i="2"/>
  <c r="D451" i="2"/>
  <c r="E451" i="2"/>
  <c r="F451" i="2"/>
  <c r="G451" i="2"/>
  <c r="H451" i="2"/>
  <c r="I451" i="2"/>
  <c r="J451" i="2"/>
  <c r="K451" i="2"/>
  <c r="L451" i="2"/>
  <c r="M451" i="2"/>
  <c r="B452" i="2"/>
  <c r="C452" i="2"/>
  <c r="D452" i="2"/>
  <c r="E452" i="2"/>
  <c r="F452" i="2"/>
  <c r="G452" i="2"/>
  <c r="H452" i="2"/>
  <c r="I452" i="2"/>
  <c r="J452" i="2"/>
  <c r="K452" i="2"/>
  <c r="L452" i="2"/>
  <c r="M452" i="2"/>
  <c r="B453" i="2"/>
  <c r="C453" i="2"/>
  <c r="D453" i="2"/>
  <c r="E453" i="2"/>
  <c r="F453" i="2"/>
  <c r="G453" i="2"/>
  <c r="H453" i="2"/>
  <c r="I453" i="2"/>
  <c r="J453" i="2"/>
  <c r="K453" i="2"/>
  <c r="L453" i="2"/>
  <c r="M453" i="2"/>
  <c r="B454" i="2"/>
  <c r="C454" i="2"/>
  <c r="D454" i="2"/>
  <c r="E454" i="2"/>
  <c r="F454" i="2"/>
  <c r="G454" i="2"/>
  <c r="H454" i="2"/>
  <c r="I454" i="2"/>
  <c r="J454" i="2"/>
  <c r="K454" i="2"/>
  <c r="L454" i="2"/>
  <c r="M454" i="2"/>
  <c r="B455" i="2"/>
  <c r="C455" i="2"/>
  <c r="D455" i="2"/>
  <c r="E455" i="2"/>
  <c r="F455" i="2"/>
  <c r="G455" i="2"/>
  <c r="H455" i="2"/>
  <c r="I455" i="2"/>
  <c r="J455" i="2"/>
  <c r="K455" i="2"/>
  <c r="L455" i="2"/>
  <c r="M455" i="2"/>
  <c r="B456" i="2"/>
  <c r="C456" i="2"/>
  <c r="D456" i="2"/>
  <c r="E456" i="2"/>
  <c r="F456" i="2"/>
  <c r="G456" i="2"/>
  <c r="H456" i="2"/>
  <c r="I456" i="2"/>
  <c r="J456" i="2"/>
  <c r="K456" i="2"/>
  <c r="L456" i="2"/>
  <c r="M456" i="2"/>
  <c r="B457" i="2"/>
  <c r="C457" i="2"/>
  <c r="D457" i="2"/>
  <c r="E457" i="2"/>
  <c r="F457" i="2"/>
  <c r="G457" i="2"/>
  <c r="H457" i="2"/>
  <c r="I457" i="2"/>
  <c r="J457" i="2"/>
  <c r="K457" i="2"/>
  <c r="L457" i="2"/>
  <c r="M457" i="2"/>
  <c r="B458" i="2"/>
  <c r="C458" i="2"/>
  <c r="D458" i="2"/>
  <c r="E458" i="2"/>
  <c r="F458" i="2"/>
  <c r="G458" i="2"/>
  <c r="H458" i="2"/>
  <c r="I458" i="2"/>
  <c r="J458" i="2"/>
  <c r="K458" i="2"/>
  <c r="L458" i="2"/>
  <c r="M458" i="2"/>
  <c r="B459" i="2"/>
  <c r="C459" i="2"/>
  <c r="D459" i="2"/>
  <c r="E459" i="2"/>
  <c r="F459" i="2"/>
  <c r="G459" i="2"/>
  <c r="H459" i="2"/>
  <c r="I459" i="2"/>
  <c r="J459" i="2"/>
  <c r="K459" i="2"/>
  <c r="L459" i="2"/>
  <c r="M459" i="2"/>
  <c r="B460" i="2"/>
  <c r="C460" i="2"/>
  <c r="D460" i="2"/>
  <c r="E460" i="2"/>
  <c r="F460" i="2"/>
  <c r="G460" i="2"/>
  <c r="H460" i="2"/>
  <c r="I460" i="2"/>
  <c r="J460" i="2"/>
  <c r="K460" i="2"/>
  <c r="L460" i="2"/>
  <c r="M460" i="2"/>
  <c r="B461" i="2"/>
  <c r="C461" i="2"/>
  <c r="D461" i="2"/>
  <c r="E461" i="2"/>
  <c r="F461" i="2"/>
  <c r="G461" i="2"/>
  <c r="H461" i="2"/>
  <c r="I461" i="2"/>
  <c r="J461" i="2"/>
  <c r="K461" i="2"/>
  <c r="L461" i="2"/>
  <c r="M461" i="2"/>
  <c r="B462" i="2"/>
  <c r="C462" i="2"/>
  <c r="D462" i="2"/>
  <c r="E462" i="2"/>
  <c r="F462" i="2"/>
  <c r="G462" i="2"/>
  <c r="H462" i="2"/>
  <c r="I462" i="2"/>
  <c r="J462" i="2"/>
  <c r="K462" i="2"/>
  <c r="L462" i="2"/>
  <c r="M462" i="2"/>
  <c r="B463" i="2"/>
  <c r="C463" i="2"/>
  <c r="D463" i="2"/>
  <c r="E463" i="2"/>
  <c r="F463" i="2"/>
  <c r="G463" i="2"/>
  <c r="H463" i="2"/>
  <c r="I463" i="2"/>
  <c r="J463" i="2"/>
  <c r="K463" i="2"/>
  <c r="L463" i="2"/>
  <c r="M463" i="2"/>
  <c r="B464" i="2"/>
  <c r="C464" i="2"/>
  <c r="D464" i="2"/>
  <c r="E464" i="2"/>
  <c r="F464" i="2"/>
  <c r="G464" i="2"/>
  <c r="H464" i="2"/>
  <c r="I464" i="2"/>
  <c r="J464" i="2"/>
  <c r="K464" i="2"/>
  <c r="L464" i="2"/>
  <c r="M464" i="2"/>
  <c r="B465" i="2"/>
  <c r="C465" i="2"/>
  <c r="D465" i="2"/>
  <c r="E465" i="2"/>
  <c r="F465" i="2"/>
  <c r="G465" i="2"/>
  <c r="H465" i="2"/>
  <c r="I465" i="2"/>
  <c r="J465" i="2"/>
  <c r="K465" i="2"/>
  <c r="L465" i="2"/>
  <c r="M465" i="2"/>
  <c r="B466" i="2"/>
  <c r="C466" i="2"/>
  <c r="D466" i="2"/>
  <c r="E466" i="2"/>
  <c r="F466" i="2"/>
  <c r="G466" i="2"/>
  <c r="H466" i="2"/>
  <c r="I466" i="2"/>
  <c r="J466" i="2"/>
  <c r="K466" i="2"/>
  <c r="L466" i="2"/>
  <c r="M466" i="2"/>
  <c r="B467" i="2"/>
  <c r="C467" i="2"/>
  <c r="D467" i="2"/>
  <c r="E467" i="2"/>
  <c r="F467" i="2"/>
  <c r="G467" i="2"/>
  <c r="H467" i="2"/>
  <c r="I467" i="2"/>
  <c r="J467" i="2"/>
  <c r="K467" i="2"/>
  <c r="L467" i="2"/>
  <c r="M467" i="2"/>
  <c r="B468" i="2"/>
  <c r="C468" i="2"/>
  <c r="D468" i="2"/>
  <c r="E468" i="2"/>
  <c r="F468" i="2"/>
  <c r="G468" i="2"/>
  <c r="H468" i="2"/>
  <c r="I468" i="2"/>
  <c r="J468" i="2"/>
  <c r="K468" i="2"/>
  <c r="L468" i="2"/>
  <c r="M468" i="2"/>
  <c r="B469" i="2"/>
  <c r="C469" i="2"/>
  <c r="D469" i="2"/>
  <c r="E469" i="2"/>
  <c r="F469" i="2"/>
  <c r="G469" i="2"/>
  <c r="H469" i="2"/>
  <c r="I469" i="2"/>
  <c r="J469" i="2"/>
  <c r="K469" i="2"/>
  <c r="L469" i="2"/>
  <c r="M469" i="2"/>
  <c r="B470" i="2"/>
  <c r="C470" i="2"/>
  <c r="D470" i="2"/>
  <c r="E470" i="2"/>
  <c r="F470" i="2"/>
  <c r="G470" i="2"/>
  <c r="H470" i="2"/>
  <c r="I470" i="2"/>
  <c r="J470" i="2"/>
  <c r="K470" i="2"/>
  <c r="L470" i="2"/>
  <c r="M470" i="2"/>
  <c r="B471" i="2"/>
  <c r="C471" i="2"/>
  <c r="D471" i="2"/>
  <c r="E471" i="2"/>
  <c r="F471" i="2"/>
  <c r="G471" i="2"/>
  <c r="H471" i="2"/>
  <c r="I471" i="2"/>
  <c r="J471" i="2"/>
  <c r="K471" i="2"/>
  <c r="L471" i="2"/>
  <c r="M471" i="2"/>
  <c r="B472" i="2"/>
  <c r="C472" i="2"/>
  <c r="D472" i="2"/>
  <c r="E472" i="2"/>
  <c r="F472" i="2"/>
  <c r="G472" i="2"/>
  <c r="H472" i="2"/>
  <c r="I472" i="2"/>
  <c r="J472" i="2"/>
  <c r="K472" i="2"/>
  <c r="L472" i="2"/>
  <c r="M472" i="2"/>
  <c r="B473" i="2"/>
  <c r="C473" i="2"/>
  <c r="D473" i="2"/>
  <c r="E473" i="2"/>
  <c r="F473" i="2"/>
  <c r="G473" i="2"/>
  <c r="H473" i="2"/>
  <c r="I473" i="2"/>
  <c r="J473" i="2"/>
  <c r="K473" i="2"/>
  <c r="L473" i="2"/>
  <c r="M473" i="2"/>
  <c r="B474" i="2"/>
  <c r="C474" i="2"/>
  <c r="D474" i="2"/>
  <c r="E474" i="2"/>
  <c r="F474" i="2"/>
  <c r="G474" i="2"/>
  <c r="H474" i="2"/>
  <c r="I474" i="2"/>
  <c r="J474" i="2"/>
  <c r="K474" i="2"/>
  <c r="L474" i="2"/>
  <c r="M474" i="2"/>
  <c r="B475" i="2"/>
  <c r="C475" i="2"/>
  <c r="D475" i="2"/>
  <c r="E475" i="2"/>
  <c r="F475" i="2"/>
  <c r="G475" i="2"/>
  <c r="H475" i="2"/>
  <c r="I475" i="2"/>
  <c r="J475" i="2"/>
  <c r="K475" i="2"/>
  <c r="L475" i="2"/>
  <c r="M475" i="2"/>
  <c r="B476" i="2"/>
  <c r="C476" i="2"/>
  <c r="D476" i="2"/>
  <c r="E476" i="2"/>
  <c r="F476" i="2"/>
  <c r="G476" i="2"/>
  <c r="H476" i="2"/>
  <c r="I476" i="2"/>
  <c r="J476" i="2"/>
  <c r="K476" i="2"/>
  <c r="L476" i="2"/>
  <c r="M476" i="2"/>
  <c r="B477" i="2"/>
  <c r="C477" i="2"/>
  <c r="D477" i="2"/>
  <c r="E477" i="2"/>
  <c r="F477" i="2"/>
  <c r="G477" i="2"/>
  <c r="H477" i="2"/>
  <c r="I477" i="2"/>
  <c r="J477" i="2"/>
  <c r="K477" i="2"/>
  <c r="L477" i="2"/>
  <c r="M477" i="2"/>
  <c r="B478" i="2"/>
  <c r="C478" i="2"/>
  <c r="D478" i="2"/>
  <c r="E478" i="2"/>
  <c r="F478" i="2"/>
  <c r="G478" i="2"/>
  <c r="H478" i="2"/>
  <c r="I478" i="2"/>
  <c r="J478" i="2"/>
  <c r="K478" i="2"/>
  <c r="L478" i="2"/>
  <c r="M478" i="2"/>
  <c r="B479" i="2"/>
  <c r="C479" i="2"/>
  <c r="D479" i="2"/>
  <c r="E479" i="2"/>
  <c r="F479" i="2"/>
  <c r="G479" i="2"/>
  <c r="H479" i="2"/>
  <c r="I479" i="2"/>
  <c r="J479" i="2"/>
  <c r="K479" i="2"/>
  <c r="L479" i="2"/>
  <c r="M479" i="2"/>
  <c r="B480" i="2"/>
  <c r="C480" i="2"/>
  <c r="D480" i="2"/>
  <c r="E480" i="2"/>
  <c r="F480" i="2"/>
  <c r="G480" i="2"/>
  <c r="H480" i="2"/>
  <c r="I480" i="2"/>
  <c r="J480" i="2"/>
  <c r="K480" i="2"/>
  <c r="L480" i="2"/>
  <c r="M480" i="2"/>
  <c r="B481" i="2"/>
  <c r="C481" i="2"/>
  <c r="D481" i="2"/>
  <c r="E481" i="2"/>
  <c r="F481" i="2"/>
  <c r="G481" i="2"/>
  <c r="H481" i="2"/>
  <c r="I481" i="2"/>
  <c r="J481" i="2"/>
  <c r="K481" i="2"/>
  <c r="L481" i="2"/>
  <c r="M481" i="2"/>
  <c r="B482" i="2"/>
  <c r="C482" i="2"/>
  <c r="D482" i="2"/>
  <c r="E482" i="2"/>
  <c r="F482" i="2"/>
  <c r="G482" i="2"/>
  <c r="H482" i="2"/>
  <c r="I482" i="2"/>
  <c r="J482" i="2"/>
  <c r="K482" i="2"/>
  <c r="L482" i="2"/>
  <c r="M482" i="2"/>
  <c r="B483" i="2"/>
  <c r="C483" i="2"/>
  <c r="D483" i="2"/>
  <c r="E483" i="2"/>
  <c r="F483" i="2"/>
  <c r="G483" i="2"/>
  <c r="H483" i="2"/>
  <c r="I483" i="2"/>
  <c r="J483" i="2"/>
  <c r="K483" i="2"/>
  <c r="L483" i="2"/>
  <c r="M483" i="2"/>
  <c r="B484" i="2"/>
  <c r="C484" i="2"/>
  <c r="D484" i="2"/>
  <c r="E484" i="2"/>
  <c r="F484" i="2"/>
  <c r="G484" i="2"/>
  <c r="H484" i="2"/>
  <c r="I484" i="2"/>
  <c r="J484" i="2"/>
  <c r="K484" i="2"/>
  <c r="L484" i="2"/>
  <c r="M484" i="2"/>
  <c r="B485" i="2"/>
  <c r="C485" i="2"/>
  <c r="D485" i="2"/>
  <c r="E485" i="2"/>
  <c r="F485" i="2"/>
  <c r="G485" i="2"/>
  <c r="H485" i="2"/>
  <c r="I485" i="2"/>
  <c r="J485" i="2"/>
  <c r="K485" i="2"/>
  <c r="L485" i="2"/>
  <c r="M485" i="2"/>
  <c r="B486" i="2"/>
  <c r="C486" i="2"/>
  <c r="D486" i="2"/>
  <c r="E486" i="2"/>
  <c r="F486" i="2"/>
  <c r="G486" i="2"/>
  <c r="H486" i="2"/>
  <c r="I486" i="2"/>
  <c r="J486" i="2"/>
  <c r="K486" i="2"/>
  <c r="L486" i="2"/>
  <c r="M486" i="2"/>
  <c r="B487" i="2"/>
  <c r="C487" i="2"/>
  <c r="D487" i="2"/>
  <c r="E487" i="2"/>
  <c r="F487" i="2"/>
  <c r="G487" i="2"/>
  <c r="H487" i="2"/>
  <c r="I487" i="2"/>
  <c r="J487" i="2"/>
  <c r="K487" i="2"/>
  <c r="L487" i="2"/>
  <c r="M487" i="2"/>
  <c r="B488" i="2"/>
  <c r="C488" i="2"/>
  <c r="D488" i="2"/>
  <c r="E488" i="2"/>
  <c r="F488" i="2"/>
  <c r="G488" i="2"/>
  <c r="H488" i="2"/>
  <c r="I488" i="2"/>
  <c r="J488" i="2"/>
  <c r="K488" i="2"/>
  <c r="L488" i="2"/>
  <c r="M488" i="2"/>
  <c r="B489" i="2"/>
  <c r="C489" i="2"/>
  <c r="D489" i="2"/>
  <c r="E489" i="2"/>
  <c r="F489" i="2"/>
  <c r="G489" i="2"/>
  <c r="H489" i="2"/>
  <c r="I489" i="2"/>
  <c r="J489" i="2"/>
  <c r="K489" i="2"/>
  <c r="L489" i="2"/>
  <c r="M489" i="2"/>
  <c r="B490" i="2"/>
  <c r="C490" i="2"/>
  <c r="D490" i="2"/>
  <c r="E490" i="2"/>
  <c r="F490" i="2"/>
  <c r="G490" i="2"/>
  <c r="H490" i="2"/>
  <c r="I490" i="2"/>
  <c r="J490" i="2"/>
  <c r="K490" i="2"/>
  <c r="L490" i="2"/>
  <c r="M490" i="2"/>
  <c r="B491" i="2"/>
  <c r="C491" i="2"/>
  <c r="D491" i="2"/>
  <c r="E491" i="2"/>
  <c r="F491" i="2"/>
  <c r="G491" i="2"/>
  <c r="H491" i="2"/>
  <c r="I491" i="2"/>
  <c r="J491" i="2"/>
  <c r="K491" i="2"/>
  <c r="L491" i="2"/>
  <c r="M491" i="2"/>
  <c r="B492" i="2"/>
  <c r="C492" i="2"/>
  <c r="D492" i="2"/>
  <c r="E492" i="2"/>
  <c r="F492" i="2"/>
  <c r="G492" i="2"/>
  <c r="H492" i="2"/>
  <c r="I492" i="2"/>
  <c r="J492" i="2"/>
  <c r="K492" i="2"/>
  <c r="L492" i="2"/>
  <c r="M492" i="2"/>
  <c r="B493" i="2"/>
  <c r="C493" i="2"/>
  <c r="D493" i="2"/>
  <c r="E493" i="2"/>
  <c r="F493" i="2"/>
  <c r="G493" i="2"/>
  <c r="H493" i="2"/>
  <c r="I493" i="2"/>
  <c r="J493" i="2"/>
  <c r="K493" i="2"/>
  <c r="L493" i="2"/>
  <c r="M493" i="2"/>
  <c r="B494" i="2"/>
  <c r="C494" i="2"/>
  <c r="D494" i="2"/>
  <c r="E494" i="2"/>
  <c r="F494" i="2"/>
  <c r="G494" i="2"/>
  <c r="H494" i="2"/>
  <c r="I494" i="2"/>
  <c r="J494" i="2"/>
  <c r="K494" i="2"/>
  <c r="L494" i="2"/>
  <c r="M494" i="2"/>
  <c r="B495" i="2"/>
  <c r="C495" i="2"/>
  <c r="D495" i="2"/>
  <c r="E495" i="2"/>
  <c r="F495" i="2"/>
  <c r="G495" i="2"/>
  <c r="H495" i="2"/>
  <c r="I495" i="2"/>
  <c r="J495" i="2"/>
  <c r="K495" i="2"/>
  <c r="L495" i="2"/>
  <c r="M495" i="2"/>
  <c r="B496" i="2"/>
  <c r="C496" i="2"/>
  <c r="D496" i="2"/>
  <c r="E496" i="2"/>
  <c r="F496" i="2"/>
  <c r="G496" i="2"/>
  <c r="H496" i="2"/>
  <c r="I496" i="2"/>
  <c r="J496" i="2"/>
  <c r="K496" i="2"/>
  <c r="L496" i="2"/>
  <c r="M496" i="2"/>
  <c r="B497" i="2"/>
  <c r="C497" i="2"/>
  <c r="D497" i="2"/>
  <c r="E497" i="2"/>
  <c r="F497" i="2"/>
  <c r="G497" i="2"/>
  <c r="H497" i="2"/>
  <c r="I497" i="2"/>
  <c r="J497" i="2"/>
  <c r="K497" i="2"/>
  <c r="L497" i="2"/>
  <c r="M497" i="2"/>
  <c r="B498" i="2"/>
  <c r="C498" i="2"/>
  <c r="D498" i="2"/>
  <c r="E498" i="2"/>
  <c r="F498" i="2"/>
  <c r="G498" i="2"/>
  <c r="H498" i="2"/>
  <c r="I498" i="2"/>
  <c r="J498" i="2"/>
  <c r="K498" i="2"/>
  <c r="L498" i="2"/>
  <c r="M498" i="2"/>
  <c r="B499" i="2"/>
  <c r="C499" i="2"/>
  <c r="D499" i="2"/>
  <c r="E499" i="2"/>
  <c r="F499" i="2"/>
  <c r="G499" i="2"/>
  <c r="H499" i="2"/>
  <c r="I499" i="2"/>
  <c r="J499" i="2"/>
  <c r="K499" i="2"/>
  <c r="L499" i="2"/>
  <c r="M499" i="2"/>
  <c r="B500" i="2"/>
  <c r="C500" i="2"/>
  <c r="D500" i="2"/>
  <c r="E500" i="2"/>
  <c r="F500" i="2"/>
  <c r="G500" i="2"/>
  <c r="H500" i="2"/>
  <c r="I500" i="2"/>
  <c r="J500" i="2"/>
  <c r="K500" i="2"/>
  <c r="L500" i="2"/>
  <c r="M500" i="2"/>
  <c r="B501" i="2"/>
  <c r="C501" i="2"/>
  <c r="D501" i="2"/>
  <c r="E501" i="2"/>
  <c r="F501" i="2"/>
  <c r="G501" i="2"/>
  <c r="H501" i="2"/>
  <c r="I501" i="2"/>
  <c r="J501" i="2"/>
  <c r="K501" i="2"/>
  <c r="L501" i="2"/>
  <c r="M501" i="2"/>
  <c r="B502" i="2"/>
  <c r="C502" i="2"/>
  <c r="D502" i="2"/>
  <c r="E502" i="2"/>
  <c r="F502" i="2"/>
  <c r="G502" i="2"/>
  <c r="H502" i="2"/>
  <c r="I502" i="2"/>
  <c r="J502" i="2"/>
  <c r="K502" i="2"/>
  <c r="L502" i="2"/>
  <c r="M502" i="2"/>
  <c r="B503" i="2"/>
  <c r="C503" i="2"/>
  <c r="D503" i="2"/>
  <c r="E503" i="2"/>
  <c r="F503" i="2"/>
  <c r="G503" i="2"/>
  <c r="H503" i="2"/>
  <c r="I503" i="2"/>
  <c r="J503" i="2"/>
  <c r="K503" i="2"/>
  <c r="L503" i="2"/>
  <c r="M503" i="2"/>
  <c r="B504" i="2"/>
  <c r="C504" i="2"/>
  <c r="D504" i="2"/>
  <c r="E504" i="2"/>
  <c r="F504" i="2"/>
  <c r="G504" i="2"/>
  <c r="H504" i="2"/>
  <c r="I504" i="2"/>
  <c r="J504" i="2"/>
  <c r="K504" i="2"/>
  <c r="L504" i="2"/>
  <c r="M504" i="2"/>
  <c r="B505" i="2"/>
  <c r="C505" i="2"/>
  <c r="D505" i="2"/>
  <c r="E505" i="2"/>
  <c r="F505" i="2"/>
  <c r="G505" i="2"/>
  <c r="H505" i="2"/>
  <c r="I505" i="2"/>
  <c r="J505" i="2"/>
  <c r="K505" i="2"/>
  <c r="L505" i="2"/>
  <c r="M505" i="2"/>
  <c r="B506" i="2"/>
  <c r="C506" i="2"/>
  <c r="D506" i="2"/>
  <c r="E506" i="2"/>
  <c r="F506" i="2"/>
  <c r="G506" i="2"/>
  <c r="H506" i="2"/>
  <c r="I506" i="2"/>
  <c r="J506" i="2"/>
  <c r="K506" i="2"/>
  <c r="L506" i="2"/>
  <c r="M506" i="2"/>
  <c r="B507" i="2"/>
  <c r="C507" i="2"/>
  <c r="D507" i="2"/>
  <c r="E507" i="2"/>
  <c r="F507" i="2"/>
  <c r="G507" i="2"/>
  <c r="H507" i="2"/>
  <c r="I507" i="2"/>
  <c r="J507" i="2"/>
  <c r="K507" i="2"/>
  <c r="L507" i="2"/>
  <c r="M507" i="2"/>
  <c r="B508" i="2"/>
  <c r="C508" i="2"/>
  <c r="D508" i="2"/>
  <c r="E508" i="2"/>
  <c r="F508" i="2"/>
  <c r="G508" i="2"/>
  <c r="H508" i="2"/>
  <c r="I508" i="2"/>
  <c r="J508" i="2"/>
  <c r="K508" i="2"/>
  <c r="L508" i="2"/>
  <c r="M508" i="2"/>
  <c r="B509" i="2"/>
  <c r="C509" i="2"/>
  <c r="D509" i="2"/>
  <c r="E509" i="2"/>
  <c r="F509" i="2"/>
  <c r="G509" i="2"/>
  <c r="H509" i="2"/>
  <c r="I509" i="2"/>
  <c r="J509" i="2"/>
  <c r="K509" i="2"/>
  <c r="L509" i="2"/>
  <c r="M509" i="2"/>
  <c r="B510" i="2"/>
  <c r="C510" i="2"/>
  <c r="D510" i="2"/>
  <c r="E510" i="2"/>
  <c r="F510" i="2"/>
  <c r="G510" i="2"/>
  <c r="H510" i="2"/>
  <c r="I510" i="2"/>
  <c r="J510" i="2"/>
  <c r="K510" i="2"/>
  <c r="L510" i="2"/>
  <c r="M510" i="2"/>
  <c r="B511" i="2"/>
  <c r="C511" i="2"/>
  <c r="D511" i="2"/>
  <c r="E511" i="2"/>
  <c r="F511" i="2"/>
  <c r="G511" i="2"/>
  <c r="H511" i="2"/>
  <c r="I511" i="2"/>
  <c r="J511" i="2"/>
  <c r="K511" i="2"/>
  <c r="L511" i="2"/>
  <c r="M511" i="2"/>
  <c r="B512" i="2"/>
  <c r="C512" i="2"/>
  <c r="D512" i="2"/>
  <c r="E512" i="2"/>
  <c r="F512" i="2"/>
  <c r="G512" i="2"/>
  <c r="H512" i="2"/>
  <c r="I512" i="2"/>
  <c r="J512" i="2"/>
  <c r="K512" i="2"/>
  <c r="L512" i="2"/>
  <c r="M512" i="2"/>
  <c r="B513" i="2"/>
  <c r="C513" i="2"/>
  <c r="D513" i="2"/>
  <c r="E513" i="2"/>
  <c r="F513" i="2"/>
  <c r="G513" i="2"/>
  <c r="H513" i="2"/>
  <c r="I513" i="2"/>
  <c r="J513" i="2"/>
  <c r="K513" i="2"/>
  <c r="L513" i="2"/>
  <c r="M513" i="2"/>
  <c r="B514" i="2"/>
  <c r="C514" i="2"/>
  <c r="D514" i="2"/>
  <c r="E514" i="2"/>
  <c r="F514" i="2"/>
  <c r="G514" i="2"/>
  <c r="H514" i="2"/>
  <c r="I514" i="2"/>
  <c r="J514" i="2"/>
  <c r="K514" i="2"/>
  <c r="L514" i="2"/>
  <c r="M514" i="2"/>
  <c r="B515" i="2"/>
  <c r="C515" i="2"/>
  <c r="D515" i="2"/>
  <c r="E515" i="2"/>
  <c r="F515" i="2"/>
  <c r="G515" i="2"/>
  <c r="H515" i="2"/>
  <c r="I515" i="2"/>
  <c r="J515" i="2"/>
  <c r="K515" i="2"/>
  <c r="L515" i="2"/>
  <c r="M515" i="2"/>
  <c r="B516" i="2"/>
  <c r="C516" i="2"/>
  <c r="D516" i="2"/>
  <c r="E516" i="2"/>
  <c r="F516" i="2"/>
  <c r="G516" i="2"/>
  <c r="H516" i="2"/>
  <c r="I516" i="2"/>
  <c r="J516" i="2"/>
  <c r="K516" i="2"/>
  <c r="L516" i="2"/>
  <c r="M516" i="2"/>
  <c r="B517" i="2"/>
  <c r="C517" i="2"/>
  <c r="D517" i="2"/>
  <c r="E517" i="2"/>
  <c r="F517" i="2"/>
  <c r="G517" i="2"/>
  <c r="H517" i="2"/>
  <c r="I517" i="2"/>
  <c r="J517" i="2"/>
  <c r="K517" i="2"/>
  <c r="L517" i="2"/>
  <c r="M517" i="2"/>
  <c r="B518" i="2"/>
  <c r="C518" i="2"/>
  <c r="D518" i="2"/>
  <c r="E518" i="2"/>
  <c r="F518" i="2"/>
  <c r="G518" i="2"/>
  <c r="H518" i="2"/>
  <c r="I518" i="2"/>
  <c r="J518" i="2"/>
  <c r="K518" i="2"/>
  <c r="L518" i="2"/>
  <c r="M518" i="2"/>
  <c r="B519" i="2"/>
  <c r="C519" i="2"/>
  <c r="D519" i="2"/>
  <c r="E519" i="2"/>
  <c r="F519" i="2"/>
  <c r="G519" i="2"/>
  <c r="H519" i="2"/>
  <c r="I519" i="2"/>
  <c r="J519" i="2"/>
  <c r="K519" i="2"/>
  <c r="L519" i="2"/>
  <c r="M519" i="2"/>
  <c r="B520" i="2"/>
  <c r="C520" i="2"/>
  <c r="D520" i="2"/>
  <c r="E520" i="2"/>
  <c r="F520" i="2"/>
  <c r="G520" i="2"/>
  <c r="H520" i="2"/>
  <c r="I520" i="2"/>
  <c r="J520" i="2"/>
  <c r="K520" i="2"/>
  <c r="L520" i="2"/>
  <c r="M520" i="2"/>
  <c r="B521" i="2"/>
  <c r="C521" i="2"/>
  <c r="D521" i="2"/>
  <c r="E521" i="2"/>
  <c r="F521" i="2"/>
  <c r="G521" i="2"/>
  <c r="H521" i="2"/>
  <c r="I521" i="2"/>
  <c r="J521" i="2"/>
  <c r="K521" i="2"/>
  <c r="L521" i="2"/>
  <c r="M521" i="2"/>
  <c r="B522" i="2"/>
  <c r="C522" i="2"/>
  <c r="D522" i="2"/>
  <c r="E522" i="2"/>
  <c r="F522" i="2"/>
  <c r="G522" i="2"/>
  <c r="H522" i="2"/>
  <c r="I522" i="2"/>
  <c r="J522" i="2"/>
  <c r="K522" i="2"/>
  <c r="L522" i="2"/>
  <c r="M522" i="2"/>
  <c r="B523" i="2"/>
  <c r="C523" i="2"/>
  <c r="D523" i="2"/>
  <c r="E523" i="2"/>
  <c r="F523" i="2"/>
  <c r="G523" i="2"/>
  <c r="H523" i="2"/>
  <c r="I523" i="2"/>
  <c r="J523" i="2"/>
  <c r="K523" i="2"/>
  <c r="L523" i="2"/>
  <c r="M523" i="2"/>
  <c r="B524" i="2"/>
  <c r="C524" i="2"/>
  <c r="D524" i="2"/>
  <c r="E524" i="2"/>
  <c r="F524" i="2"/>
  <c r="G524" i="2"/>
  <c r="H524" i="2"/>
  <c r="I524" i="2"/>
  <c r="J524" i="2"/>
  <c r="K524" i="2"/>
  <c r="L524" i="2"/>
  <c r="M524" i="2"/>
  <c r="B525" i="2"/>
  <c r="C525" i="2"/>
  <c r="D525" i="2"/>
  <c r="E525" i="2"/>
  <c r="F525" i="2"/>
  <c r="G525" i="2"/>
  <c r="H525" i="2"/>
  <c r="I525" i="2"/>
  <c r="J525" i="2"/>
  <c r="K525" i="2"/>
  <c r="L525" i="2"/>
  <c r="M525" i="2"/>
  <c r="B526" i="2"/>
  <c r="C526" i="2"/>
  <c r="D526" i="2"/>
  <c r="E526" i="2"/>
  <c r="F526" i="2"/>
  <c r="G526" i="2"/>
  <c r="H526" i="2"/>
  <c r="I526" i="2"/>
  <c r="J526" i="2"/>
  <c r="K526" i="2"/>
  <c r="L526" i="2"/>
  <c r="M526" i="2"/>
  <c r="B527" i="2"/>
  <c r="C527" i="2"/>
  <c r="D527" i="2"/>
  <c r="E527" i="2"/>
  <c r="F527" i="2"/>
  <c r="G527" i="2"/>
  <c r="H527" i="2"/>
  <c r="I527" i="2"/>
  <c r="J527" i="2"/>
  <c r="K527" i="2"/>
  <c r="L527" i="2"/>
  <c r="M527" i="2"/>
  <c r="B528" i="2"/>
  <c r="C528" i="2"/>
  <c r="D528" i="2"/>
  <c r="E528" i="2"/>
  <c r="F528" i="2"/>
  <c r="G528" i="2"/>
  <c r="H528" i="2"/>
  <c r="I528" i="2"/>
  <c r="J528" i="2"/>
  <c r="K528" i="2"/>
  <c r="L528" i="2"/>
  <c r="M528" i="2"/>
  <c r="B529" i="2"/>
  <c r="C529" i="2"/>
  <c r="D529" i="2"/>
  <c r="E529" i="2"/>
  <c r="F529" i="2"/>
  <c r="G529" i="2"/>
  <c r="H529" i="2"/>
  <c r="I529" i="2"/>
  <c r="J529" i="2"/>
  <c r="K529" i="2"/>
  <c r="L529" i="2"/>
  <c r="M529" i="2"/>
  <c r="B530" i="2"/>
  <c r="C530" i="2"/>
  <c r="D530" i="2"/>
  <c r="E530" i="2"/>
  <c r="F530" i="2"/>
  <c r="G530" i="2"/>
  <c r="H530" i="2"/>
  <c r="I530" i="2"/>
  <c r="J530" i="2"/>
  <c r="K530" i="2"/>
  <c r="L530" i="2"/>
  <c r="M530" i="2"/>
  <c r="B531" i="2"/>
  <c r="C531" i="2"/>
  <c r="D531" i="2"/>
  <c r="E531" i="2"/>
  <c r="F531" i="2"/>
  <c r="G531" i="2"/>
  <c r="H531" i="2"/>
  <c r="I531" i="2"/>
  <c r="J531" i="2"/>
  <c r="K531" i="2"/>
  <c r="L531" i="2"/>
  <c r="M531" i="2"/>
  <c r="B532" i="2"/>
  <c r="C532" i="2"/>
  <c r="D532" i="2"/>
  <c r="E532" i="2"/>
  <c r="F532" i="2"/>
  <c r="G532" i="2"/>
  <c r="H532" i="2"/>
  <c r="I532" i="2"/>
  <c r="J532" i="2"/>
  <c r="K532" i="2"/>
  <c r="L532" i="2"/>
  <c r="M532" i="2"/>
  <c r="B533" i="2"/>
  <c r="C533" i="2"/>
  <c r="D533" i="2"/>
  <c r="E533" i="2"/>
  <c r="F533" i="2"/>
  <c r="G533" i="2"/>
  <c r="H533" i="2"/>
  <c r="I533" i="2"/>
  <c r="J533" i="2"/>
  <c r="K533" i="2"/>
  <c r="L533" i="2"/>
  <c r="M533" i="2"/>
  <c r="B534" i="2"/>
  <c r="C534" i="2"/>
  <c r="D534" i="2"/>
  <c r="E534" i="2"/>
  <c r="F534" i="2"/>
  <c r="G534" i="2"/>
  <c r="H534" i="2"/>
  <c r="I534" i="2"/>
  <c r="J534" i="2"/>
  <c r="K534" i="2"/>
  <c r="L534" i="2"/>
  <c r="M534" i="2"/>
  <c r="B535" i="2"/>
  <c r="C535" i="2"/>
  <c r="D535" i="2"/>
  <c r="E535" i="2"/>
  <c r="F535" i="2"/>
  <c r="G535" i="2"/>
  <c r="H535" i="2"/>
  <c r="I535" i="2"/>
  <c r="J535" i="2"/>
  <c r="K535" i="2"/>
  <c r="L535" i="2"/>
  <c r="M535" i="2"/>
  <c r="B536" i="2"/>
  <c r="C536" i="2"/>
  <c r="D536" i="2"/>
  <c r="E536" i="2"/>
  <c r="F536" i="2"/>
  <c r="G536" i="2"/>
  <c r="H536" i="2"/>
  <c r="I536" i="2"/>
  <c r="J536" i="2"/>
  <c r="K536" i="2"/>
  <c r="L536" i="2"/>
  <c r="M536" i="2"/>
  <c r="B537" i="2"/>
  <c r="C537" i="2"/>
  <c r="D537" i="2"/>
  <c r="E537" i="2"/>
  <c r="F537" i="2"/>
  <c r="G537" i="2"/>
  <c r="H537" i="2"/>
  <c r="I537" i="2"/>
  <c r="J537" i="2"/>
  <c r="K537" i="2"/>
  <c r="L537" i="2"/>
  <c r="M537" i="2"/>
  <c r="B538" i="2"/>
  <c r="C538" i="2"/>
  <c r="D538" i="2"/>
  <c r="E538" i="2"/>
  <c r="F538" i="2"/>
  <c r="G538" i="2"/>
  <c r="H538" i="2"/>
  <c r="I538" i="2"/>
  <c r="J538" i="2"/>
  <c r="K538" i="2"/>
  <c r="L538" i="2"/>
  <c r="M538" i="2"/>
  <c r="B539" i="2"/>
  <c r="C539" i="2"/>
  <c r="D539" i="2"/>
  <c r="E539" i="2"/>
  <c r="F539" i="2"/>
  <c r="G539" i="2"/>
  <c r="H539" i="2"/>
  <c r="I539" i="2"/>
  <c r="J539" i="2"/>
  <c r="K539" i="2"/>
  <c r="L539" i="2"/>
  <c r="M539" i="2"/>
  <c r="B540" i="2"/>
  <c r="C540" i="2"/>
  <c r="D540" i="2"/>
  <c r="E540" i="2"/>
  <c r="F540" i="2"/>
  <c r="G540" i="2"/>
  <c r="H540" i="2"/>
  <c r="I540" i="2"/>
  <c r="J540" i="2"/>
  <c r="K540" i="2"/>
  <c r="L540" i="2"/>
  <c r="M540" i="2"/>
  <c r="B541" i="2"/>
  <c r="C541" i="2"/>
  <c r="D541" i="2"/>
  <c r="E541" i="2"/>
  <c r="F541" i="2"/>
  <c r="G541" i="2"/>
  <c r="H541" i="2"/>
  <c r="I541" i="2"/>
  <c r="J541" i="2"/>
  <c r="K541" i="2"/>
  <c r="L541" i="2"/>
  <c r="M541" i="2"/>
  <c r="B542" i="2"/>
  <c r="C542" i="2"/>
  <c r="D542" i="2"/>
  <c r="E542" i="2"/>
  <c r="F542" i="2"/>
  <c r="G542" i="2"/>
  <c r="H542" i="2"/>
  <c r="I542" i="2"/>
  <c r="J542" i="2"/>
  <c r="K542" i="2"/>
  <c r="L542" i="2"/>
  <c r="M542" i="2"/>
  <c r="B543" i="2"/>
  <c r="C543" i="2"/>
  <c r="D543" i="2"/>
  <c r="E543" i="2"/>
  <c r="F543" i="2"/>
  <c r="G543" i="2"/>
  <c r="H543" i="2"/>
  <c r="I543" i="2"/>
  <c r="J543" i="2"/>
  <c r="K543" i="2"/>
  <c r="L543" i="2"/>
  <c r="M543" i="2"/>
  <c r="B544" i="2"/>
  <c r="C544" i="2"/>
  <c r="D544" i="2"/>
  <c r="E544" i="2"/>
  <c r="F544" i="2"/>
  <c r="G544" i="2"/>
  <c r="H544" i="2"/>
  <c r="I544" i="2"/>
  <c r="J544" i="2"/>
  <c r="K544" i="2"/>
  <c r="L544" i="2"/>
  <c r="M544" i="2"/>
  <c r="B545" i="2"/>
  <c r="C545" i="2"/>
  <c r="D545" i="2"/>
  <c r="E545" i="2"/>
  <c r="F545" i="2"/>
  <c r="G545" i="2"/>
  <c r="H545" i="2"/>
  <c r="I545" i="2"/>
  <c r="J545" i="2"/>
  <c r="K545" i="2"/>
  <c r="L545" i="2"/>
  <c r="M545" i="2"/>
  <c r="B546" i="2"/>
  <c r="C546" i="2"/>
  <c r="D546" i="2"/>
  <c r="E546" i="2"/>
  <c r="F546" i="2"/>
  <c r="G546" i="2"/>
  <c r="H546" i="2"/>
  <c r="I546" i="2"/>
  <c r="J546" i="2"/>
  <c r="K546" i="2"/>
  <c r="L546" i="2"/>
  <c r="M546" i="2"/>
  <c r="B547" i="2"/>
  <c r="C547" i="2"/>
  <c r="D547" i="2"/>
  <c r="E547" i="2"/>
  <c r="F547" i="2"/>
  <c r="G547" i="2"/>
  <c r="H547" i="2"/>
  <c r="I547" i="2"/>
  <c r="J547" i="2"/>
  <c r="K547" i="2"/>
  <c r="L547" i="2"/>
  <c r="M547" i="2"/>
  <c r="B548" i="2"/>
  <c r="C548" i="2"/>
  <c r="D548" i="2"/>
  <c r="E548" i="2"/>
  <c r="F548" i="2"/>
  <c r="G548" i="2"/>
  <c r="H548" i="2"/>
  <c r="I548" i="2"/>
  <c r="J548" i="2"/>
  <c r="K548" i="2"/>
  <c r="L548" i="2"/>
  <c r="M548" i="2"/>
  <c r="B549" i="2"/>
  <c r="C549" i="2"/>
  <c r="D549" i="2"/>
  <c r="E549" i="2"/>
  <c r="F549" i="2"/>
  <c r="G549" i="2"/>
  <c r="H549" i="2"/>
  <c r="I549" i="2"/>
  <c r="J549" i="2"/>
  <c r="K549" i="2"/>
  <c r="L549" i="2"/>
  <c r="M549" i="2"/>
  <c r="B550" i="2"/>
  <c r="C550" i="2"/>
  <c r="D550" i="2"/>
  <c r="E550" i="2"/>
  <c r="F550" i="2"/>
  <c r="G550" i="2"/>
  <c r="H550" i="2"/>
  <c r="I550" i="2"/>
  <c r="J550" i="2"/>
  <c r="K550" i="2"/>
  <c r="L550" i="2"/>
  <c r="M550" i="2"/>
  <c r="B551" i="2"/>
  <c r="C551" i="2"/>
  <c r="D551" i="2"/>
  <c r="E551" i="2"/>
  <c r="F551" i="2"/>
  <c r="G551" i="2"/>
  <c r="H551" i="2"/>
  <c r="I551" i="2"/>
  <c r="J551" i="2"/>
  <c r="K551" i="2"/>
  <c r="L551" i="2"/>
  <c r="M551" i="2"/>
  <c r="B552" i="2"/>
  <c r="C552" i="2"/>
  <c r="D552" i="2"/>
  <c r="E552" i="2"/>
  <c r="F552" i="2"/>
  <c r="G552" i="2"/>
  <c r="H552" i="2"/>
  <c r="I552" i="2"/>
  <c r="J552" i="2"/>
  <c r="K552" i="2"/>
  <c r="L552" i="2"/>
  <c r="M552" i="2"/>
  <c r="B553" i="2"/>
  <c r="C553" i="2"/>
  <c r="D553" i="2"/>
  <c r="E553" i="2"/>
  <c r="F553" i="2"/>
  <c r="G553" i="2"/>
  <c r="H553" i="2"/>
  <c r="I553" i="2"/>
  <c r="J553" i="2"/>
  <c r="K553" i="2"/>
  <c r="L553" i="2"/>
  <c r="M553" i="2"/>
  <c r="B554" i="2"/>
  <c r="C554" i="2"/>
  <c r="D554" i="2"/>
  <c r="E554" i="2"/>
  <c r="F554" i="2"/>
  <c r="G554" i="2"/>
  <c r="H554" i="2"/>
  <c r="I554" i="2"/>
  <c r="J554" i="2"/>
  <c r="K554" i="2"/>
  <c r="L554" i="2"/>
  <c r="M554" i="2"/>
  <c r="B555" i="2"/>
  <c r="C555" i="2"/>
  <c r="D555" i="2"/>
  <c r="E555" i="2"/>
  <c r="F555" i="2"/>
  <c r="G555" i="2"/>
  <c r="H555" i="2"/>
  <c r="I555" i="2"/>
  <c r="J555" i="2"/>
  <c r="K555" i="2"/>
  <c r="L555" i="2"/>
  <c r="M555" i="2"/>
  <c r="B556" i="2"/>
  <c r="C556" i="2"/>
  <c r="D556" i="2"/>
  <c r="E556" i="2"/>
  <c r="F556" i="2"/>
  <c r="G556" i="2"/>
  <c r="H556" i="2"/>
  <c r="I556" i="2"/>
  <c r="J556" i="2"/>
  <c r="K556" i="2"/>
  <c r="L556" i="2"/>
  <c r="M556" i="2"/>
  <c r="B557" i="2"/>
  <c r="C557" i="2"/>
  <c r="D557" i="2"/>
  <c r="E557" i="2"/>
  <c r="F557" i="2"/>
  <c r="G557" i="2"/>
  <c r="H557" i="2"/>
  <c r="I557" i="2"/>
  <c r="J557" i="2"/>
  <c r="K557" i="2"/>
  <c r="L557" i="2"/>
  <c r="M557" i="2"/>
  <c r="B558" i="2"/>
  <c r="C558" i="2"/>
  <c r="D558" i="2"/>
  <c r="E558" i="2"/>
  <c r="F558" i="2"/>
  <c r="G558" i="2"/>
  <c r="H558" i="2"/>
  <c r="I558" i="2"/>
  <c r="J558" i="2"/>
  <c r="K558" i="2"/>
  <c r="L558" i="2"/>
  <c r="M558" i="2"/>
  <c r="B559" i="2"/>
  <c r="C559" i="2"/>
  <c r="D559" i="2"/>
  <c r="E559" i="2"/>
  <c r="F559" i="2"/>
  <c r="G559" i="2"/>
  <c r="H559" i="2"/>
  <c r="I559" i="2"/>
  <c r="J559" i="2"/>
  <c r="K559" i="2"/>
  <c r="L559" i="2"/>
  <c r="M559" i="2"/>
  <c r="B560" i="2"/>
  <c r="C560" i="2"/>
  <c r="D560" i="2"/>
  <c r="E560" i="2"/>
  <c r="F560" i="2"/>
  <c r="G560" i="2"/>
  <c r="H560" i="2"/>
  <c r="I560" i="2"/>
  <c r="J560" i="2"/>
  <c r="K560" i="2"/>
  <c r="L560" i="2"/>
  <c r="M560" i="2"/>
  <c r="B561" i="2"/>
  <c r="C561" i="2"/>
  <c r="D561" i="2"/>
  <c r="E561" i="2"/>
  <c r="F561" i="2"/>
  <c r="G561" i="2"/>
  <c r="H561" i="2"/>
  <c r="I561" i="2"/>
  <c r="J561" i="2"/>
  <c r="K561" i="2"/>
  <c r="L561" i="2"/>
  <c r="M561" i="2"/>
  <c r="B562" i="2"/>
  <c r="C562" i="2"/>
  <c r="D562" i="2"/>
  <c r="E562" i="2"/>
  <c r="F562" i="2"/>
  <c r="G562" i="2"/>
  <c r="H562" i="2"/>
  <c r="I562" i="2"/>
  <c r="J562" i="2"/>
  <c r="K562" i="2"/>
  <c r="L562" i="2"/>
  <c r="M562" i="2"/>
  <c r="B563" i="2"/>
  <c r="C563" i="2"/>
  <c r="D563" i="2"/>
  <c r="E563" i="2"/>
  <c r="F563" i="2"/>
  <c r="G563" i="2"/>
  <c r="H563" i="2"/>
  <c r="I563" i="2"/>
  <c r="J563" i="2"/>
  <c r="K563" i="2"/>
  <c r="L563" i="2"/>
  <c r="M563" i="2"/>
  <c r="B564" i="2"/>
  <c r="C564" i="2"/>
  <c r="D564" i="2"/>
  <c r="E564" i="2"/>
  <c r="F564" i="2"/>
  <c r="G564" i="2"/>
  <c r="H564" i="2"/>
  <c r="I564" i="2"/>
  <c r="J564" i="2"/>
  <c r="K564" i="2"/>
  <c r="L564" i="2"/>
  <c r="M564" i="2"/>
  <c r="B565" i="2"/>
  <c r="C565" i="2"/>
  <c r="D565" i="2"/>
  <c r="E565" i="2"/>
  <c r="F565" i="2"/>
  <c r="G565" i="2"/>
  <c r="H565" i="2"/>
  <c r="I565" i="2"/>
  <c r="J565" i="2"/>
  <c r="K565" i="2"/>
  <c r="L565" i="2"/>
  <c r="M565" i="2"/>
  <c r="B566" i="2"/>
  <c r="C566" i="2"/>
  <c r="D566" i="2"/>
  <c r="E566" i="2"/>
  <c r="F566" i="2"/>
  <c r="G566" i="2"/>
  <c r="H566" i="2"/>
  <c r="I566" i="2"/>
  <c r="J566" i="2"/>
  <c r="K566" i="2"/>
  <c r="L566" i="2"/>
  <c r="M566" i="2"/>
  <c r="B567" i="2"/>
  <c r="C567" i="2"/>
  <c r="D567" i="2"/>
  <c r="E567" i="2"/>
  <c r="F567" i="2"/>
  <c r="G567" i="2"/>
  <c r="H567" i="2"/>
  <c r="I567" i="2"/>
  <c r="J567" i="2"/>
  <c r="K567" i="2"/>
  <c r="L567" i="2"/>
  <c r="M567" i="2"/>
  <c r="B568" i="2"/>
  <c r="C568" i="2"/>
  <c r="D568" i="2"/>
  <c r="E568" i="2"/>
  <c r="F568" i="2"/>
  <c r="G568" i="2"/>
  <c r="H568" i="2"/>
  <c r="I568" i="2"/>
  <c r="J568" i="2"/>
  <c r="K568" i="2"/>
  <c r="L568" i="2"/>
  <c r="M568" i="2"/>
  <c r="B569" i="2"/>
  <c r="C569" i="2"/>
  <c r="D569" i="2"/>
  <c r="E569" i="2"/>
  <c r="F569" i="2"/>
  <c r="G569" i="2"/>
  <c r="H569" i="2"/>
  <c r="I569" i="2"/>
  <c r="J569" i="2"/>
  <c r="K569" i="2"/>
  <c r="L569" i="2"/>
  <c r="M569" i="2"/>
  <c r="B570" i="2"/>
  <c r="C570" i="2"/>
  <c r="D570" i="2"/>
  <c r="E570" i="2"/>
  <c r="F570" i="2"/>
  <c r="G570" i="2"/>
  <c r="H570" i="2"/>
  <c r="I570" i="2"/>
  <c r="J570" i="2"/>
  <c r="K570" i="2"/>
  <c r="L570" i="2"/>
  <c r="M570" i="2"/>
  <c r="B571" i="2"/>
  <c r="C571" i="2"/>
  <c r="D571" i="2"/>
  <c r="E571" i="2"/>
  <c r="F571" i="2"/>
  <c r="G571" i="2"/>
  <c r="H571" i="2"/>
  <c r="I571" i="2"/>
  <c r="J571" i="2"/>
  <c r="K571" i="2"/>
  <c r="L571" i="2"/>
  <c r="M571" i="2"/>
  <c r="B572" i="2"/>
  <c r="C572" i="2"/>
  <c r="D572" i="2"/>
  <c r="E572" i="2"/>
  <c r="F572" i="2"/>
  <c r="G572" i="2"/>
  <c r="H572" i="2"/>
  <c r="I572" i="2"/>
  <c r="J572" i="2"/>
  <c r="K572" i="2"/>
  <c r="L572" i="2"/>
  <c r="M572" i="2"/>
  <c r="B573" i="2"/>
  <c r="C573" i="2"/>
  <c r="D573" i="2"/>
  <c r="E573" i="2"/>
  <c r="F573" i="2"/>
  <c r="G573" i="2"/>
  <c r="H573" i="2"/>
  <c r="I573" i="2"/>
  <c r="J573" i="2"/>
  <c r="K573" i="2"/>
  <c r="L573" i="2"/>
  <c r="M573" i="2"/>
  <c r="B574" i="2"/>
  <c r="C574" i="2"/>
  <c r="D574" i="2"/>
  <c r="E574" i="2"/>
  <c r="F574" i="2"/>
  <c r="G574" i="2"/>
  <c r="H574" i="2"/>
  <c r="I574" i="2"/>
  <c r="J574" i="2"/>
  <c r="K574" i="2"/>
  <c r="L574" i="2"/>
  <c r="M574" i="2"/>
  <c r="B575" i="2"/>
  <c r="C575" i="2"/>
  <c r="D575" i="2"/>
  <c r="E575" i="2"/>
  <c r="F575" i="2"/>
  <c r="G575" i="2"/>
  <c r="H575" i="2"/>
  <c r="I575" i="2"/>
  <c r="J575" i="2"/>
  <c r="K575" i="2"/>
  <c r="L575" i="2"/>
  <c r="M575" i="2"/>
  <c r="B576" i="2"/>
  <c r="C576" i="2"/>
  <c r="D576" i="2"/>
  <c r="E576" i="2"/>
  <c r="F576" i="2"/>
  <c r="G576" i="2"/>
  <c r="H576" i="2"/>
  <c r="I576" i="2"/>
  <c r="J576" i="2"/>
  <c r="K576" i="2"/>
  <c r="L576" i="2"/>
  <c r="M576" i="2"/>
  <c r="B577" i="2"/>
  <c r="C577" i="2"/>
  <c r="D577" i="2"/>
  <c r="E577" i="2"/>
  <c r="F577" i="2"/>
  <c r="G577" i="2"/>
  <c r="H577" i="2"/>
  <c r="I577" i="2"/>
  <c r="J577" i="2"/>
  <c r="K577" i="2"/>
  <c r="L577" i="2"/>
  <c r="M577" i="2"/>
  <c r="B578" i="2"/>
  <c r="C578" i="2"/>
  <c r="D578" i="2"/>
  <c r="E578" i="2"/>
  <c r="F578" i="2"/>
  <c r="G578" i="2"/>
  <c r="H578" i="2"/>
  <c r="I578" i="2"/>
  <c r="J578" i="2"/>
  <c r="K578" i="2"/>
  <c r="L578" i="2"/>
  <c r="M578" i="2"/>
  <c r="B579" i="2"/>
  <c r="C579" i="2"/>
  <c r="D579" i="2"/>
  <c r="E579" i="2"/>
  <c r="F579" i="2"/>
  <c r="G579" i="2"/>
  <c r="H579" i="2"/>
  <c r="I579" i="2"/>
  <c r="J579" i="2"/>
  <c r="K579" i="2"/>
  <c r="L579" i="2"/>
  <c r="M579" i="2"/>
  <c r="B580" i="2"/>
  <c r="C580" i="2"/>
  <c r="D580" i="2"/>
  <c r="E580" i="2"/>
  <c r="F580" i="2"/>
  <c r="G580" i="2"/>
  <c r="H580" i="2"/>
  <c r="I580" i="2"/>
  <c r="J580" i="2"/>
  <c r="K580" i="2"/>
  <c r="L580" i="2"/>
  <c r="M580" i="2"/>
  <c r="B581" i="2"/>
  <c r="C581" i="2"/>
  <c r="D581" i="2"/>
  <c r="E581" i="2"/>
  <c r="F581" i="2"/>
  <c r="G581" i="2"/>
  <c r="H581" i="2"/>
  <c r="I581" i="2"/>
  <c r="J581" i="2"/>
  <c r="K581" i="2"/>
  <c r="L581" i="2"/>
  <c r="M581" i="2"/>
  <c r="B582" i="2"/>
  <c r="C582" i="2"/>
  <c r="D582" i="2"/>
  <c r="E582" i="2"/>
  <c r="F582" i="2"/>
  <c r="G582" i="2"/>
  <c r="H582" i="2"/>
  <c r="I582" i="2"/>
  <c r="J582" i="2"/>
  <c r="K582" i="2"/>
  <c r="L582" i="2"/>
  <c r="M582" i="2"/>
  <c r="B583" i="2"/>
  <c r="C583" i="2"/>
  <c r="D583" i="2"/>
  <c r="E583" i="2"/>
  <c r="F583" i="2"/>
  <c r="G583" i="2"/>
  <c r="H583" i="2"/>
  <c r="I583" i="2"/>
  <c r="J583" i="2"/>
  <c r="K583" i="2"/>
  <c r="L583" i="2"/>
  <c r="M583" i="2"/>
  <c r="B584" i="2"/>
  <c r="C584" i="2"/>
  <c r="D584" i="2"/>
  <c r="E584" i="2"/>
  <c r="F584" i="2"/>
  <c r="G584" i="2"/>
  <c r="H584" i="2"/>
  <c r="I584" i="2"/>
  <c r="J584" i="2"/>
  <c r="K584" i="2"/>
  <c r="L584" i="2"/>
  <c r="M584" i="2"/>
  <c r="B585" i="2"/>
  <c r="C585" i="2"/>
  <c r="D585" i="2"/>
  <c r="E585" i="2"/>
  <c r="F585" i="2"/>
  <c r="G585" i="2"/>
  <c r="H585" i="2"/>
  <c r="I585" i="2"/>
  <c r="J585" i="2"/>
  <c r="K585" i="2"/>
  <c r="L585" i="2"/>
  <c r="M585" i="2"/>
  <c r="B586" i="2"/>
  <c r="C586" i="2"/>
  <c r="D586" i="2"/>
  <c r="E586" i="2"/>
  <c r="F586" i="2"/>
  <c r="G586" i="2"/>
  <c r="H586" i="2"/>
  <c r="I586" i="2"/>
  <c r="J586" i="2"/>
  <c r="K586" i="2"/>
  <c r="L586" i="2"/>
  <c r="M586" i="2"/>
  <c r="B587" i="2"/>
  <c r="C587" i="2"/>
  <c r="D587" i="2"/>
  <c r="E587" i="2"/>
  <c r="F587" i="2"/>
  <c r="G587" i="2"/>
  <c r="H587" i="2"/>
  <c r="I587" i="2"/>
  <c r="J587" i="2"/>
  <c r="K587" i="2"/>
  <c r="L587" i="2"/>
  <c r="M587" i="2"/>
  <c r="B588" i="2"/>
  <c r="C588" i="2"/>
  <c r="D588" i="2"/>
  <c r="E588" i="2"/>
  <c r="F588" i="2"/>
  <c r="G588" i="2"/>
  <c r="H588" i="2"/>
  <c r="I588" i="2"/>
  <c r="J588" i="2"/>
  <c r="K588" i="2"/>
  <c r="L588" i="2"/>
  <c r="M588" i="2"/>
  <c r="B589" i="2"/>
  <c r="C589" i="2"/>
  <c r="D589" i="2"/>
  <c r="E589" i="2"/>
  <c r="F589" i="2"/>
  <c r="G589" i="2"/>
  <c r="H589" i="2"/>
  <c r="I589" i="2"/>
  <c r="J589" i="2"/>
  <c r="K589" i="2"/>
  <c r="L589" i="2"/>
  <c r="M589" i="2"/>
  <c r="B590" i="2"/>
  <c r="C590" i="2"/>
  <c r="D590" i="2"/>
  <c r="E590" i="2"/>
  <c r="F590" i="2"/>
  <c r="G590" i="2"/>
  <c r="H590" i="2"/>
  <c r="I590" i="2"/>
  <c r="J590" i="2"/>
  <c r="K590" i="2"/>
  <c r="L590" i="2"/>
  <c r="M590" i="2"/>
  <c r="B591" i="2"/>
  <c r="C591" i="2"/>
  <c r="D591" i="2"/>
  <c r="E591" i="2"/>
  <c r="F591" i="2"/>
  <c r="G591" i="2"/>
  <c r="H591" i="2"/>
  <c r="I591" i="2"/>
  <c r="J591" i="2"/>
  <c r="K591" i="2"/>
  <c r="L591" i="2"/>
  <c r="M591" i="2"/>
  <c r="B592" i="2"/>
  <c r="C592" i="2"/>
  <c r="D592" i="2"/>
  <c r="E592" i="2"/>
  <c r="F592" i="2"/>
  <c r="G592" i="2"/>
  <c r="H592" i="2"/>
  <c r="I592" i="2"/>
  <c r="J592" i="2"/>
  <c r="K592" i="2"/>
  <c r="L592" i="2"/>
  <c r="M592" i="2"/>
  <c r="B593" i="2"/>
  <c r="C593" i="2"/>
  <c r="D593" i="2"/>
  <c r="E593" i="2"/>
  <c r="F593" i="2"/>
  <c r="G593" i="2"/>
  <c r="H593" i="2"/>
  <c r="I593" i="2"/>
  <c r="J593" i="2"/>
  <c r="K593" i="2"/>
  <c r="L593" i="2"/>
  <c r="M593" i="2"/>
  <c r="B594" i="2"/>
  <c r="C594" i="2"/>
  <c r="D594" i="2"/>
  <c r="E594" i="2"/>
  <c r="F594" i="2"/>
  <c r="G594" i="2"/>
  <c r="H594" i="2"/>
  <c r="I594" i="2"/>
  <c r="J594" i="2"/>
  <c r="K594" i="2"/>
  <c r="L594" i="2"/>
  <c r="M594" i="2"/>
  <c r="B595" i="2"/>
  <c r="C595" i="2"/>
  <c r="D595" i="2"/>
  <c r="E595" i="2"/>
  <c r="F595" i="2"/>
  <c r="G595" i="2"/>
  <c r="H595" i="2"/>
  <c r="I595" i="2"/>
  <c r="J595" i="2"/>
  <c r="K595" i="2"/>
  <c r="L595" i="2"/>
  <c r="M595" i="2"/>
  <c r="B596" i="2"/>
  <c r="C596" i="2"/>
  <c r="D596" i="2"/>
  <c r="E596" i="2"/>
  <c r="F596" i="2"/>
  <c r="G596" i="2"/>
  <c r="H596" i="2"/>
  <c r="I596" i="2"/>
  <c r="J596" i="2"/>
  <c r="K596" i="2"/>
  <c r="L596" i="2"/>
  <c r="M596" i="2"/>
  <c r="B597" i="2"/>
  <c r="C597" i="2"/>
  <c r="D597" i="2"/>
  <c r="E597" i="2"/>
  <c r="F597" i="2"/>
  <c r="G597" i="2"/>
  <c r="H597" i="2"/>
  <c r="I597" i="2"/>
  <c r="J597" i="2"/>
  <c r="K597" i="2"/>
  <c r="L597" i="2"/>
  <c r="M597" i="2"/>
  <c r="B598" i="2"/>
  <c r="C598" i="2"/>
  <c r="D598" i="2"/>
  <c r="E598" i="2"/>
  <c r="F598" i="2"/>
  <c r="G598" i="2"/>
  <c r="H598" i="2"/>
  <c r="I598" i="2"/>
  <c r="J598" i="2"/>
  <c r="K598" i="2"/>
  <c r="L598" i="2"/>
  <c r="M598" i="2"/>
  <c r="B599" i="2"/>
  <c r="C599" i="2"/>
  <c r="D599" i="2"/>
  <c r="E599" i="2"/>
  <c r="F599" i="2"/>
  <c r="G599" i="2"/>
  <c r="H599" i="2"/>
  <c r="I599" i="2"/>
  <c r="J599" i="2"/>
  <c r="K599" i="2"/>
  <c r="L599" i="2"/>
  <c r="M599" i="2"/>
  <c r="B600" i="2"/>
  <c r="C600" i="2"/>
  <c r="D600" i="2"/>
  <c r="E600" i="2"/>
  <c r="F600" i="2"/>
  <c r="G600" i="2"/>
  <c r="H600" i="2"/>
  <c r="I600" i="2"/>
  <c r="J600" i="2"/>
  <c r="K600" i="2"/>
  <c r="L600" i="2"/>
  <c r="M600" i="2"/>
  <c r="B601" i="2"/>
  <c r="C601" i="2"/>
  <c r="D601" i="2"/>
  <c r="E601" i="2"/>
  <c r="F601" i="2"/>
  <c r="G601" i="2"/>
  <c r="H601" i="2"/>
  <c r="I601" i="2"/>
  <c r="J601" i="2"/>
  <c r="K601" i="2"/>
  <c r="L601" i="2"/>
  <c r="M601" i="2"/>
  <c r="B602" i="2"/>
  <c r="C602" i="2"/>
  <c r="D602" i="2"/>
  <c r="E602" i="2"/>
  <c r="F602" i="2"/>
  <c r="G602" i="2"/>
  <c r="H602" i="2"/>
  <c r="I602" i="2"/>
  <c r="J602" i="2"/>
  <c r="K602" i="2"/>
  <c r="L602" i="2"/>
  <c r="M602" i="2"/>
  <c r="B603" i="2"/>
  <c r="C603" i="2"/>
  <c r="D603" i="2"/>
  <c r="E603" i="2"/>
  <c r="F603" i="2"/>
  <c r="G603" i="2"/>
  <c r="H603" i="2"/>
  <c r="I603" i="2"/>
  <c r="J603" i="2"/>
  <c r="K603" i="2"/>
  <c r="L603" i="2"/>
  <c r="M603" i="2"/>
  <c r="B604" i="2"/>
  <c r="C604" i="2"/>
  <c r="D604" i="2"/>
  <c r="E604" i="2"/>
  <c r="F604" i="2"/>
  <c r="G604" i="2"/>
  <c r="H604" i="2"/>
  <c r="I604" i="2"/>
  <c r="J604" i="2"/>
  <c r="K604" i="2"/>
  <c r="L604" i="2"/>
  <c r="M604" i="2"/>
  <c r="B605" i="2"/>
  <c r="C605" i="2"/>
  <c r="D605" i="2"/>
  <c r="E605" i="2"/>
  <c r="F605" i="2"/>
  <c r="G605" i="2"/>
  <c r="H605" i="2"/>
  <c r="I605" i="2"/>
  <c r="J605" i="2"/>
  <c r="K605" i="2"/>
  <c r="L605" i="2"/>
  <c r="M605" i="2"/>
  <c r="B606" i="2"/>
  <c r="C606" i="2"/>
  <c r="D606" i="2"/>
  <c r="E606" i="2"/>
  <c r="F606" i="2"/>
  <c r="G606" i="2"/>
  <c r="H606" i="2"/>
  <c r="I606" i="2"/>
  <c r="J606" i="2"/>
  <c r="K606" i="2"/>
  <c r="L606" i="2"/>
  <c r="M606" i="2"/>
  <c r="B607" i="2"/>
  <c r="C607" i="2"/>
  <c r="D607" i="2"/>
  <c r="E607" i="2"/>
  <c r="F607" i="2"/>
  <c r="G607" i="2"/>
  <c r="H607" i="2"/>
  <c r="I607" i="2"/>
  <c r="J607" i="2"/>
  <c r="K607" i="2"/>
  <c r="L607" i="2"/>
  <c r="M607" i="2"/>
  <c r="C3" i="2"/>
  <c r="D3" i="2"/>
  <c r="E3" i="2"/>
  <c r="F3" i="2"/>
  <c r="G3" i="2"/>
  <c r="H3" i="2"/>
  <c r="I3" i="2"/>
  <c r="J3" i="2"/>
  <c r="K3" i="2"/>
  <c r="F13" i="4" s="1"/>
  <c r="L3" i="2"/>
  <c r="M3" i="2"/>
  <c r="B3" i="2"/>
  <c r="M19" i="5" l="1"/>
  <c r="L19" i="5"/>
  <c r="M18" i="5"/>
  <c r="L17" i="5"/>
  <c r="J16" i="5"/>
  <c r="I15" i="5"/>
  <c r="M15" i="5"/>
  <c r="M16" i="5"/>
  <c r="L15" i="5"/>
  <c r="L18" i="5"/>
  <c r="J17" i="5"/>
  <c r="J18" i="5"/>
  <c r="I17" i="5"/>
  <c r="I16" i="5"/>
  <c r="H16" i="5"/>
  <c r="H15" i="5"/>
  <c r="G15" i="5"/>
  <c r="M14" i="5"/>
  <c r="H14" i="5"/>
  <c r="L13" i="5"/>
  <c r="G13" i="5"/>
  <c r="L14" i="5"/>
  <c r="G14" i="5"/>
  <c r="J13" i="5"/>
  <c r="J14" i="5"/>
  <c r="I13" i="5"/>
  <c r="M12" i="5"/>
  <c r="H12" i="5"/>
  <c r="F14" i="5"/>
  <c r="F13" i="5"/>
  <c r="E13" i="5"/>
  <c r="D12" i="5"/>
  <c r="J12" i="5"/>
  <c r="F12" i="5"/>
  <c r="I12" i="5"/>
  <c r="E12" i="5"/>
  <c r="L14" i="4"/>
  <c r="H13" i="4"/>
  <c r="L10" i="4"/>
  <c r="K17" i="5" s="1"/>
  <c r="L9" i="4"/>
  <c r="K16" i="5" s="1"/>
  <c r="L8" i="4"/>
  <c r="K15" i="5" s="1"/>
  <c r="L7" i="4"/>
  <c r="K14" i="5" s="1"/>
  <c r="L5" i="4"/>
  <c r="K12" i="5" s="1"/>
  <c r="M13" i="4"/>
  <c r="I13" i="4"/>
  <c r="L15" i="4"/>
  <c r="D13" i="4"/>
  <c r="L12" i="4"/>
  <c r="K19" i="5" s="1"/>
  <c r="K4" i="3"/>
  <c r="K5" i="7" s="1"/>
  <c r="L4" i="4"/>
  <c r="K13" i="4"/>
  <c r="G13" i="4"/>
  <c r="C13" i="4"/>
  <c r="E13" i="4"/>
  <c r="L13" i="4"/>
  <c r="K20" i="5" s="1"/>
  <c r="L11" i="4"/>
  <c r="K18" i="5" s="1"/>
  <c r="L6" i="4"/>
  <c r="K13" i="5" s="1"/>
  <c r="K3" i="3"/>
  <c r="N13" i="4"/>
  <c r="M20" i="5" s="1"/>
  <c r="J13" i="4"/>
  <c r="L20" i="5" l="1"/>
  <c r="K4" i="7"/>
  <c r="K5" i="3"/>
  <c r="S11" i="9" l="1"/>
  <c r="R11" i="9"/>
  <c r="P11" i="9"/>
  <c r="O11" i="9"/>
  <c r="S11" i="10"/>
  <c r="R11" i="10"/>
  <c r="Q11" i="10"/>
  <c r="P11" i="10"/>
  <c r="O11" i="10"/>
  <c r="R10" i="10"/>
  <c r="S10" i="10"/>
  <c r="Q10" i="10"/>
  <c r="P10" i="10"/>
  <c r="O10" i="10"/>
  <c r="S10" i="9"/>
  <c r="R10" i="9"/>
  <c r="Q10" i="9"/>
  <c r="P10" i="9"/>
  <c r="O10" i="9"/>
  <c r="R7" i="10"/>
  <c r="O7" i="10"/>
  <c r="S9" i="10" s="1"/>
  <c r="R6" i="10"/>
  <c r="O6" i="10"/>
  <c r="R9" i="10" s="1"/>
  <c r="R5" i="10"/>
  <c r="O5" i="10"/>
  <c r="Q9" i="10" s="1"/>
  <c r="R4" i="10"/>
  <c r="O4" i="10"/>
  <c r="P9" i="10" s="1"/>
  <c r="R3" i="10"/>
  <c r="O3" i="10"/>
  <c r="O9" i="10" s="1"/>
  <c r="R7" i="9"/>
  <c r="R6" i="9"/>
  <c r="R5" i="9"/>
  <c r="R4" i="9"/>
  <c r="R3" i="9"/>
  <c r="S9" i="9"/>
  <c r="R9" i="9"/>
  <c r="Q9" i="9"/>
  <c r="P9" i="9"/>
  <c r="O9" i="9"/>
  <c r="O7" i="9"/>
  <c r="O6" i="9"/>
  <c r="O5" i="9"/>
  <c r="O4" i="9"/>
  <c r="O3" i="9"/>
  <c r="E2" i="4" l="1"/>
  <c r="F2" i="4" s="1"/>
  <c r="G2" i="4" s="1"/>
  <c r="H2" i="4" s="1"/>
  <c r="I2" i="4" s="1"/>
  <c r="J2" i="4" s="1"/>
  <c r="K2" i="4" s="1"/>
  <c r="L2" i="4" s="1"/>
  <c r="D2" i="4"/>
  <c r="A6" i="4"/>
  <c r="A7" i="4" s="1"/>
  <c r="A8" i="4" s="1"/>
  <c r="A9" i="4" s="1"/>
  <c r="A10" i="4" s="1"/>
  <c r="A11" i="4" s="1"/>
  <c r="A12" i="4" s="1"/>
  <c r="A13" i="4" s="1"/>
  <c r="A5" i="4"/>
  <c r="B4" i="3" l="1"/>
  <c r="B3" i="3"/>
  <c r="B5" i="3" s="1"/>
  <c r="C4" i="4"/>
  <c r="B11" i="5" l="1"/>
  <c r="I11" i="5"/>
  <c r="E11" i="5"/>
  <c r="J11" i="5"/>
  <c r="M11" i="5"/>
  <c r="L11" i="5"/>
  <c r="F11" i="5"/>
  <c r="H11" i="5"/>
  <c r="G11" i="5"/>
  <c r="D11" i="5"/>
  <c r="C11" i="5"/>
  <c r="K11" i="5"/>
  <c r="B4" i="5"/>
  <c r="B6" i="7" s="1"/>
  <c r="F4" i="5"/>
  <c r="F6" i="7" s="1"/>
  <c r="M4" i="5"/>
  <c r="M6" i="7" s="1"/>
  <c r="H4" i="5"/>
  <c r="H6" i="7" s="1"/>
  <c r="G4" i="5"/>
  <c r="G6" i="7" s="1"/>
  <c r="D4" i="5"/>
  <c r="D6" i="7" s="1"/>
  <c r="L4" i="5"/>
  <c r="L6" i="7" s="1"/>
  <c r="I4" i="5"/>
  <c r="I6" i="7" s="1"/>
  <c r="C4" i="5"/>
  <c r="C6" i="7" s="1"/>
  <c r="E4" i="5"/>
  <c r="E6" i="7" s="1"/>
  <c r="J4" i="5"/>
  <c r="J6" i="7" s="1"/>
  <c r="K4" i="5"/>
  <c r="K6" i="7" s="1"/>
  <c r="B14" i="7" l="1"/>
  <c r="J4" i="6"/>
  <c r="J8" i="6"/>
  <c r="J12" i="6"/>
  <c r="J16" i="6"/>
  <c r="J20" i="6"/>
  <c r="J24" i="6"/>
  <c r="J28" i="6"/>
  <c r="J32" i="6"/>
  <c r="J7" i="6"/>
  <c r="J11" i="6"/>
  <c r="J15" i="6"/>
  <c r="J19" i="6"/>
  <c r="J23" i="6"/>
  <c r="J27" i="6"/>
  <c r="J31" i="6"/>
  <c r="J6" i="6"/>
  <c r="J10" i="6"/>
  <c r="J14" i="6"/>
  <c r="J18" i="6"/>
  <c r="J22" i="6"/>
  <c r="J5" i="6"/>
  <c r="J21" i="6"/>
  <c r="J26" i="6"/>
  <c r="J34" i="6"/>
  <c r="J37" i="6"/>
  <c r="J41" i="6"/>
  <c r="J45" i="6"/>
  <c r="J49" i="6"/>
  <c r="J53" i="6"/>
  <c r="J57" i="6"/>
  <c r="J17" i="6"/>
  <c r="J29" i="6"/>
  <c r="J36" i="6"/>
  <c r="J40" i="6"/>
  <c r="J44" i="6"/>
  <c r="J48" i="6"/>
  <c r="J52" i="6"/>
  <c r="J13" i="6"/>
  <c r="J30" i="6"/>
  <c r="J35" i="6"/>
  <c r="J39" i="6"/>
  <c r="J43" i="6"/>
  <c r="J47" i="6"/>
  <c r="J51" i="6"/>
  <c r="J55" i="6"/>
  <c r="J42" i="6"/>
  <c r="J61" i="6"/>
  <c r="J65" i="6"/>
  <c r="J69" i="6"/>
  <c r="J73" i="6"/>
  <c r="J77" i="6"/>
  <c r="J81" i="6"/>
  <c r="J85" i="6"/>
  <c r="J89" i="6"/>
  <c r="J33" i="6"/>
  <c r="J38" i="6"/>
  <c r="J54" i="6"/>
  <c r="J56" i="6"/>
  <c r="J60" i="6"/>
  <c r="J64" i="6"/>
  <c r="J68" i="6"/>
  <c r="J72" i="6"/>
  <c r="J76" i="6"/>
  <c r="J80" i="6"/>
  <c r="J84" i="6"/>
  <c r="J88" i="6"/>
  <c r="J25" i="6"/>
  <c r="J50" i="6"/>
  <c r="J59" i="6"/>
  <c r="J63" i="6"/>
  <c r="J67" i="6"/>
  <c r="J71" i="6"/>
  <c r="J75" i="6"/>
  <c r="J79" i="6"/>
  <c r="J83" i="6"/>
  <c r="J87" i="6"/>
  <c r="J91" i="6"/>
  <c r="J95" i="6"/>
  <c r="J99" i="6"/>
  <c r="J103" i="6"/>
  <c r="J107" i="6"/>
  <c r="J9" i="6"/>
  <c r="J70" i="6"/>
  <c r="J86" i="6"/>
  <c r="J96" i="6"/>
  <c r="J97" i="6"/>
  <c r="J98" i="6"/>
  <c r="J110" i="6"/>
  <c r="J114" i="6"/>
  <c r="J118" i="6"/>
  <c r="J122" i="6"/>
  <c r="J126" i="6"/>
  <c r="J130" i="6"/>
  <c r="J66" i="6"/>
  <c r="J82" i="6"/>
  <c r="J100" i="6"/>
  <c r="J101" i="6"/>
  <c r="J102" i="6"/>
  <c r="J113" i="6"/>
  <c r="J117" i="6"/>
  <c r="J121" i="6"/>
  <c r="J125" i="6"/>
  <c r="J129" i="6"/>
  <c r="J133" i="6"/>
  <c r="J137" i="6"/>
  <c r="J141" i="6"/>
  <c r="J145" i="6"/>
  <c r="J46" i="6"/>
  <c r="J62" i="6"/>
  <c r="J78" i="6"/>
  <c r="J104" i="6"/>
  <c r="J105" i="6"/>
  <c r="J106" i="6"/>
  <c r="J112" i="6"/>
  <c r="J116" i="6"/>
  <c r="J120" i="6"/>
  <c r="J124" i="6"/>
  <c r="J128" i="6"/>
  <c r="J132" i="6"/>
  <c r="J136" i="6"/>
  <c r="J140" i="6"/>
  <c r="J144" i="6"/>
  <c r="J90" i="6"/>
  <c r="J108" i="6"/>
  <c r="J123" i="6"/>
  <c r="J134" i="6"/>
  <c r="J142" i="6"/>
  <c r="J147" i="6"/>
  <c r="J151" i="6"/>
  <c r="J155" i="6"/>
  <c r="J159" i="6"/>
  <c r="J163" i="6"/>
  <c r="J167" i="6"/>
  <c r="J171" i="6"/>
  <c r="J175" i="6"/>
  <c r="J179" i="6"/>
  <c r="J183" i="6"/>
  <c r="J187" i="6"/>
  <c r="J74" i="6"/>
  <c r="J93" i="6"/>
  <c r="J119" i="6"/>
  <c r="J135" i="6"/>
  <c r="J143" i="6"/>
  <c r="J150" i="6"/>
  <c r="J154" i="6"/>
  <c r="J158" i="6"/>
  <c r="J162" i="6"/>
  <c r="J166" i="6"/>
  <c r="J170" i="6"/>
  <c r="J174" i="6"/>
  <c r="J178" i="6"/>
  <c r="J182" i="6"/>
  <c r="J186" i="6"/>
  <c r="J190" i="6"/>
  <c r="J58" i="6"/>
  <c r="J109" i="6"/>
  <c r="J115" i="6"/>
  <c r="J131" i="6"/>
  <c r="J138" i="6"/>
  <c r="J146" i="6"/>
  <c r="J149" i="6"/>
  <c r="J153" i="6"/>
  <c r="J157" i="6"/>
  <c r="J161" i="6"/>
  <c r="J165" i="6"/>
  <c r="J169" i="6"/>
  <c r="J173" i="6"/>
  <c r="J177" i="6"/>
  <c r="J181" i="6"/>
  <c r="J185" i="6"/>
  <c r="J94" i="6"/>
  <c r="J127" i="6"/>
  <c r="J139" i="6"/>
  <c r="J156" i="6"/>
  <c r="J172" i="6"/>
  <c r="J188" i="6"/>
  <c r="J189" i="6"/>
  <c r="J192" i="6"/>
  <c r="J196" i="6"/>
  <c r="J200" i="6"/>
  <c r="J204" i="6"/>
  <c r="J208" i="6"/>
  <c r="J212" i="6"/>
  <c r="J216" i="6"/>
  <c r="J220" i="6"/>
  <c r="J224" i="6"/>
  <c r="J228" i="6"/>
  <c r="J232" i="6"/>
  <c r="J236" i="6"/>
  <c r="J240" i="6"/>
  <c r="J244" i="6"/>
  <c r="J248" i="6"/>
  <c r="J252" i="6"/>
  <c r="J256" i="6"/>
  <c r="J260" i="6"/>
  <c r="J264" i="6"/>
  <c r="J268" i="6"/>
  <c r="J272" i="6"/>
  <c r="J276" i="6"/>
  <c r="J280" i="6"/>
  <c r="J284" i="6"/>
  <c r="J288" i="6"/>
  <c r="J292" i="6"/>
  <c r="J296" i="6"/>
  <c r="J111" i="6"/>
  <c r="J152" i="6"/>
  <c r="J168" i="6"/>
  <c r="J184" i="6"/>
  <c r="J191" i="6"/>
  <c r="J195" i="6"/>
  <c r="J199" i="6"/>
  <c r="J203" i="6"/>
  <c r="J207" i="6"/>
  <c r="J211" i="6"/>
  <c r="J215" i="6"/>
  <c r="J219" i="6"/>
  <c r="J223" i="6"/>
  <c r="J227" i="6"/>
  <c r="J231" i="6"/>
  <c r="J235" i="6"/>
  <c r="J239" i="6"/>
  <c r="J243" i="6"/>
  <c r="J247" i="6"/>
  <c r="J251" i="6"/>
  <c r="J255" i="6"/>
  <c r="J259" i="6"/>
  <c r="J263" i="6"/>
  <c r="J267" i="6"/>
  <c r="J271" i="6"/>
  <c r="J148" i="6"/>
  <c r="J164" i="6"/>
  <c r="J180" i="6"/>
  <c r="J194" i="6"/>
  <c r="J198" i="6"/>
  <c r="J202" i="6"/>
  <c r="J206" i="6"/>
  <c r="J210" i="6"/>
  <c r="J214" i="6"/>
  <c r="J218" i="6"/>
  <c r="J222" i="6"/>
  <c r="J226" i="6"/>
  <c r="J230" i="6"/>
  <c r="J234" i="6"/>
  <c r="J238" i="6"/>
  <c r="J242" i="6"/>
  <c r="J246" i="6"/>
  <c r="J250" i="6"/>
  <c r="J254" i="6"/>
  <c r="J258" i="6"/>
  <c r="J262" i="6"/>
  <c r="J266" i="6"/>
  <c r="J270" i="6"/>
  <c r="J274" i="6"/>
  <c r="J278" i="6"/>
  <c r="J282" i="6"/>
  <c r="J286" i="6"/>
  <c r="J290" i="6"/>
  <c r="J294" i="6"/>
  <c r="J298" i="6"/>
  <c r="J176" i="6"/>
  <c r="J205" i="6"/>
  <c r="J221" i="6"/>
  <c r="J237" i="6"/>
  <c r="J253" i="6"/>
  <c r="J269" i="6"/>
  <c r="J275" i="6"/>
  <c r="J283" i="6"/>
  <c r="J291" i="6"/>
  <c r="J300" i="6"/>
  <c r="J304" i="6"/>
  <c r="J308" i="6"/>
  <c r="J312" i="6"/>
  <c r="J316" i="6"/>
  <c r="J320" i="6"/>
  <c r="J324" i="6"/>
  <c r="J328" i="6"/>
  <c r="J332" i="6"/>
  <c r="J336" i="6"/>
  <c r="J340" i="6"/>
  <c r="J344" i="6"/>
  <c r="J348" i="6"/>
  <c r="J352" i="6"/>
  <c r="J356" i="6"/>
  <c r="J360" i="6"/>
  <c r="J364" i="6"/>
  <c r="J368" i="6"/>
  <c r="J372" i="6"/>
  <c r="J376" i="6"/>
  <c r="J380" i="6"/>
  <c r="J384" i="6"/>
  <c r="J92" i="6"/>
  <c r="J160" i="6"/>
  <c r="J201" i="6"/>
  <c r="J217" i="6"/>
  <c r="J233" i="6"/>
  <c r="J249" i="6"/>
  <c r="J265" i="6"/>
  <c r="J281" i="6"/>
  <c r="J289" i="6"/>
  <c r="J297" i="6"/>
  <c r="J299" i="6"/>
  <c r="J303" i="6"/>
  <c r="J307" i="6"/>
  <c r="J311" i="6"/>
  <c r="J315" i="6"/>
  <c r="J319" i="6"/>
  <c r="J323" i="6"/>
  <c r="J327" i="6"/>
  <c r="J331" i="6"/>
  <c r="J335" i="6"/>
  <c r="J339" i="6"/>
  <c r="J343" i="6"/>
  <c r="J347" i="6"/>
  <c r="J351" i="6"/>
  <c r="J355" i="6"/>
  <c r="J359" i="6"/>
  <c r="J363" i="6"/>
  <c r="J367" i="6"/>
  <c r="J371" i="6"/>
  <c r="J375" i="6"/>
  <c r="J379" i="6"/>
  <c r="J383" i="6"/>
  <c r="J197" i="6"/>
  <c r="J213" i="6"/>
  <c r="J229" i="6"/>
  <c r="J245" i="6"/>
  <c r="J261" i="6"/>
  <c r="J279" i="6"/>
  <c r="J287" i="6"/>
  <c r="J295" i="6"/>
  <c r="J302" i="6"/>
  <c r="J306" i="6"/>
  <c r="J310" i="6"/>
  <c r="J314" i="6"/>
  <c r="J318" i="6"/>
  <c r="J322" i="6"/>
  <c r="J326" i="6"/>
  <c r="J330" i="6"/>
  <c r="J334" i="6"/>
  <c r="J338" i="6"/>
  <c r="J342" i="6"/>
  <c r="J346" i="6"/>
  <c r="J350" i="6"/>
  <c r="J354" i="6"/>
  <c r="J358" i="6"/>
  <c r="J362" i="6"/>
  <c r="J366" i="6"/>
  <c r="J370" i="6"/>
  <c r="J374" i="6"/>
  <c r="J378" i="6"/>
  <c r="J382" i="6"/>
  <c r="J193" i="6"/>
  <c r="J257" i="6"/>
  <c r="J277" i="6"/>
  <c r="J305" i="6"/>
  <c r="J321" i="6"/>
  <c r="J337" i="6"/>
  <c r="J353" i="6"/>
  <c r="J369" i="6"/>
  <c r="J387" i="6"/>
  <c r="J391" i="6"/>
  <c r="J395" i="6"/>
  <c r="J399" i="6"/>
  <c r="J403" i="6"/>
  <c r="J407" i="6"/>
  <c r="J411" i="6"/>
  <c r="J415" i="6"/>
  <c r="J419" i="6"/>
  <c r="J423" i="6"/>
  <c r="J427" i="6"/>
  <c r="J431" i="6"/>
  <c r="J435" i="6"/>
  <c r="J439" i="6"/>
  <c r="J443" i="6"/>
  <c r="J447" i="6"/>
  <c r="J451" i="6"/>
  <c r="J455" i="6"/>
  <c r="J459" i="6"/>
  <c r="J463" i="6"/>
  <c r="J467" i="6"/>
  <c r="J471" i="6"/>
  <c r="J475" i="6"/>
  <c r="J479" i="6"/>
  <c r="J483" i="6"/>
  <c r="J487" i="6"/>
  <c r="J491" i="6"/>
  <c r="J241" i="6"/>
  <c r="J301" i="6"/>
  <c r="J317" i="6"/>
  <c r="J333" i="6"/>
  <c r="J349" i="6"/>
  <c r="J365" i="6"/>
  <c r="J381" i="6"/>
  <c r="J386" i="6"/>
  <c r="J390" i="6"/>
  <c r="J394" i="6"/>
  <c r="J398" i="6"/>
  <c r="J402" i="6"/>
  <c r="J406" i="6"/>
  <c r="J410" i="6"/>
  <c r="J414" i="6"/>
  <c r="J418" i="6"/>
  <c r="J422" i="6"/>
  <c r="J426" i="6"/>
  <c r="J430" i="6"/>
  <c r="J434" i="6"/>
  <c r="J438" i="6"/>
  <c r="J442" i="6"/>
  <c r="J446" i="6"/>
  <c r="J450" i="6"/>
  <c r="J454" i="6"/>
  <c r="J458" i="6"/>
  <c r="J462" i="6"/>
  <c r="J466" i="6"/>
  <c r="J470" i="6"/>
  <c r="J474" i="6"/>
  <c r="J225" i="6"/>
  <c r="J293" i="6"/>
  <c r="J313" i="6"/>
  <c r="J329" i="6"/>
  <c r="J345" i="6"/>
  <c r="J361" i="6"/>
  <c r="J377" i="6"/>
  <c r="J385" i="6"/>
  <c r="J389" i="6"/>
  <c r="J393" i="6"/>
  <c r="J397" i="6"/>
  <c r="J401" i="6"/>
  <c r="J405" i="6"/>
  <c r="J409" i="6"/>
  <c r="J413" i="6"/>
  <c r="J417" i="6"/>
  <c r="J421" i="6"/>
  <c r="J425" i="6"/>
  <c r="J429" i="6"/>
  <c r="J433" i="6"/>
  <c r="J437" i="6"/>
  <c r="J441" i="6"/>
  <c r="J445" i="6"/>
  <c r="J449" i="6"/>
  <c r="J453" i="6"/>
  <c r="J457" i="6"/>
  <c r="J461" i="6"/>
  <c r="J465" i="6"/>
  <c r="J469" i="6"/>
  <c r="J473" i="6"/>
  <c r="J477" i="6"/>
  <c r="J481" i="6"/>
  <c r="J485" i="6"/>
  <c r="J489" i="6"/>
  <c r="J273" i="6"/>
  <c r="J285" i="6"/>
  <c r="J309" i="6"/>
  <c r="J373" i="6"/>
  <c r="J392" i="6"/>
  <c r="J408" i="6"/>
  <c r="J424" i="6"/>
  <c r="J440" i="6"/>
  <c r="J456" i="6"/>
  <c r="J472" i="6"/>
  <c r="J480" i="6"/>
  <c r="J488" i="6"/>
  <c r="J492" i="6"/>
  <c r="J496" i="6"/>
  <c r="J500" i="6"/>
  <c r="J504" i="6"/>
  <c r="J508" i="6"/>
  <c r="J512" i="6"/>
  <c r="J516" i="6"/>
  <c r="J520" i="6"/>
  <c r="J524" i="6"/>
  <c r="J528" i="6"/>
  <c r="J532" i="6"/>
  <c r="J536" i="6"/>
  <c r="J540" i="6"/>
  <c r="J544" i="6"/>
  <c r="J548" i="6"/>
  <c r="J552" i="6"/>
  <c r="J556" i="6"/>
  <c r="J560" i="6"/>
  <c r="J564" i="6"/>
  <c r="J568" i="6"/>
  <c r="J572" i="6"/>
  <c r="J576" i="6"/>
  <c r="J580" i="6"/>
  <c r="J584" i="6"/>
  <c r="J588" i="6"/>
  <c r="J592" i="6"/>
  <c r="J596" i="6"/>
  <c r="J600" i="6"/>
  <c r="J604" i="6"/>
  <c r="J517" i="6"/>
  <c r="J521" i="6"/>
  <c r="J541" i="6"/>
  <c r="J549" i="6"/>
  <c r="J553" i="6"/>
  <c r="J565" i="6"/>
  <c r="J569" i="6"/>
  <c r="J581" i="6"/>
  <c r="J589" i="6"/>
  <c r="J209" i="6"/>
  <c r="J357" i="6"/>
  <c r="J388" i="6"/>
  <c r="J404" i="6"/>
  <c r="J420" i="6"/>
  <c r="J436" i="6"/>
  <c r="J452" i="6"/>
  <c r="J468" i="6"/>
  <c r="J478" i="6"/>
  <c r="J486" i="6"/>
  <c r="J495" i="6"/>
  <c r="J499" i="6"/>
  <c r="J503" i="6"/>
  <c r="J507" i="6"/>
  <c r="J511" i="6"/>
  <c r="J515" i="6"/>
  <c r="J519" i="6"/>
  <c r="J523" i="6"/>
  <c r="J527" i="6"/>
  <c r="J531" i="6"/>
  <c r="J535" i="6"/>
  <c r="J539" i="6"/>
  <c r="J543" i="6"/>
  <c r="J547" i="6"/>
  <c r="J551" i="6"/>
  <c r="J555" i="6"/>
  <c r="J559" i="6"/>
  <c r="J563" i="6"/>
  <c r="J567" i="6"/>
  <c r="J571" i="6"/>
  <c r="J575" i="6"/>
  <c r="J579" i="6"/>
  <c r="J583" i="6"/>
  <c r="J587" i="6"/>
  <c r="J591" i="6"/>
  <c r="J595" i="6"/>
  <c r="J599" i="6"/>
  <c r="J603" i="6"/>
  <c r="J607" i="6"/>
  <c r="J497" i="6"/>
  <c r="J501" i="6"/>
  <c r="J513" i="6"/>
  <c r="J533" i="6"/>
  <c r="J557" i="6"/>
  <c r="J561" i="6"/>
  <c r="J573" i="6"/>
  <c r="J577" i="6"/>
  <c r="J585" i="6"/>
  <c r="J605" i="6"/>
  <c r="J341" i="6"/>
  <c r="J400" i="6"/>
  <c r="J416" i="6"/>
  <c r="J432" i="6"/>
  <c r="J448" i="6"/>
  <c r="J464" i="6"/>
  <c r="J484" i="6"/>
  <c r="J494" i="6"/>
  <c r="J498" i="6"/>
  <c r="J502" i="6"/>
  <c r="J506" i="6"/>
  <c r="J510" i="6"/>
  <c r="J514" i="6"/>
  <c r="J518" i="6"/>
  <c r="J522" i="6"/>
  <c r="J526" i="6"/>
  <c r="J530" i="6"/>
  <c r="J534" i="6"/>
  <c r="J538" i="6"/>
  <c r="J542" i="6"/>
  <c r="J546" i="6"/>
  <c r="J550" i="6"/>
  <c r="J554" i="6"/>
  <c r="J558" i="6"/>
  <c r="J562" i="6"/>
  <c r="J566" i="6"/>
  <c r="J570" i="6"/>
  <c r="J574" i="6"/>
  <c r="J578" i="6"/>
  <c r="J582" i="6"/>
  <c r="J586" i="6"/>
  <c r="J590" i="6"/>
  <c r="J594" i="6"/>
  <c r="J598" i="6"/>
  <c r="J602" i="6"/>
  <c r="J606" i="6"/>
  <c r="J325" i="6"/>
  <c r="J396" i="6"/>
  <c r="J412" i="6"/>
  <c r="J428" i="6"/>
  <c r="J444" i="6"/>
  <c r="J460" i="6"/>
  <c r="J476" i="6"/>
  <c r="J482" i="6"/>
  <c r="J490" i="6"/>
  <c r="J493" i="6"/>
  <c r="J505" i="6"/>
  <c r="J509" i="6"/>
  <c r="J525" i="6"/>
  <c r="J529" i="6"/>
  <c r="J537" i="6"/>
  <c r="J545" i="6"/>
  <c r="J593" i="6"/>
  <c r="J597" i="6"/>
  <c r="J601" i="6"/>
  <c r="H6" i="6"/>
  <c r="H10" i="6"/>
  <c r="H14" i="6"/>
  <c r="H18" i="6"/>
  <c r="H22" i="6"/>
  <c r="H26" i="6"/>
  <c r="H30" i="6"/>
  <c r="H34" i="6"/>
  <c r="H5" i="6"/>
  <c r="H9" i="6"/>
  <c r="H13" i="6"/>
  <c r="H17" i="6"/>
  <c r="H21" i="6"/>
  <c r="H25" i="6"/>
  <c r="H29" i="6"/>
  <c r="H33" i="6"/>
  <c r="H4" i="6"/>
  <c r="H8" i="6"/>
  <c r="H12" i="6"/>
  <c r="H16" i="6"/>
  <c r="H20" i="6"/>
  <c r="H24" i="6"/>
  <c r="H11" i="6"/>
  <c r="H32" i="6"/>
  <c r="H35" i="6"/>
  <c r="H39" i="6"/>
  <c r="H43" i="6"/>
  <c r="H47" i="6"/>
  <c r="H51" i="6"/>
  <c r="H55" i="6"/>
  <c r="H7" i="6"/>
  <c r="H23" i="6"/>
  <c r="H27" i="6"/>
  <c r="H38" i="6"/>
  <c r="H42" i="6"/>
  <c r="H46" i="6"/>
  <c r="H50" i="6"/>
  <c r="H54" i="6"/>
  <c r="H19" i="6"/>
  <c r="H28" i="6"/>
  <c r="H37" i="6"/>
  <c r="H41" i="6"/>
  <c r="H45" i="6"/>
  <c r="H49" i="6"/>
  <c r="H53" i="6"/>
  <c r="H48" i="6"/>
  <c r="H56" i="6"/>
  <c r="H57" i="6"/>
  <c r="H59" i="6"/>
  <c r="H63" i="6"/>
  <c r="H67" i="6"/>
  <c r="H71" i="6"/>
  <c r="H75" i="6"/>
  <c r="H79" i="6"/>
  <c r="H83" i="6"/>
  <c r="H87" i="6"/>
  <c r="H44" i="6"/>
  <c r="H58" i="6"/>
  <c r="H62" i="6"/>
  <c r="H66" i="6"/>
  <c r="H70" i="6"/>
  <c r="H74" i="6"/>
  <c r="H78" i="6"/>
  <c r="H82" i="6"/>
  <c r="H86" i="6"/>
  <c r="H90" i="6"/>
  <c r="H31" i="6"/>
  <c r="H40" i="6"/>
  <c r="H61" i="6"/>
  <c r="H65" i="6"/>
  <c r="H69" i="6"/>
  <c r="H73" i="6"/>
  <c r="H77" i="6"/>
  <c r="H81" i="6"/>
  <c r="H85" i="6"/>
  <c r="H89" i="6"/>
  <c r="H93" i="6"/>
  <c r="H97" i="6"/>
  <c r="H101" i="6"/>
  <c r="H105" i="6"/>
  <c r="H109" i="6"/>
  <c r="H60" i="6"/>
  <c r="H76" i="6"/>
  <c r="H102" i="6"/>
  <c r="H103" i="6"/>
  <c r="H104" i="6"/>
  <c r="H112" i="6"/>
  <c r="H116" i="6"/>
  <c r="H120" i="6"/>
  <c r="H124" i="6"/>
  <c r="H128" i="6"/>
  <c r="H132" i="6"/>
  <c r="H15" i="6"/>
  <c r="H72" i="6"/>
  <c r="H88" i="6"/>
  <c r="H92" i="6"/>
  <c r="H106" i="6"/>
  <c r="H107" i="6"/>
  <c r="H108" i="6"/>
  <c r="H111" i="6"/>
  <c r="H115" i="6"/>
  <c r="H119" i="6"/>
  <c r="H123" i="6"/>
  <c r="H127" i="6"/>
  <c r="H131" i="6"/>
  <c r="H135" i="6"/>
  <c r="H139" i="6"/>
  <c r="H143" i="6"/>
  <c r="H52" i="6"/>
  <c r="H68" i="6"/>
  <c r="H84" i="6"/>
  <c r="H91" i="6"/>
  <c r="H94" i="6"/>
  <c r="H95" i="6"/>
  <c r="H96" i="6"/>
  <c r="H110" i="6"/>
  <c r="H114" i="6"/>
  <c r="H118" i="6"/>
  <c r="H122" i="6"/>
  <c r="H126" i="6"/>
  <c r="H130" i="6"/>
  <c r="H134" i="6"/>
  <c r="H138" i="6"/>
  <c r="H142" i="6"/>
  <c r="H146" i="6"/>
  <c r="H113" i="6"/>
  <c r="H129" i="6"/>
  <c r="H140" i="6"/>
  <c r="H149" i="6"/>
  <c r="H153" i="6"/>
  <c r="H157" i="6"/>
  <c r="H161" i="6"/>
  <c r="H165" i="6"/>
  <c r="H169" i="6"/>
  <c r="H173" i="6"/>
  <c r="H177" i="6"/>
  <c r="H181" i="6"/>
  <c r="H185" i="6"/>
  <c r="H189" i="6"/>
  <c r="H36" i="6"/>
  <c r="H80" i="6"/>
  <c r="H99" i="6"/>
  <c r="H125" i="6"/>
  <c r="H141" i="6"/>
  <c r="H148" i="6"/>
  <c r="H152" i="6"/>
  <c r="H156" i="6"/>
  <c r="H160" i="6"/>
  <c r="H164" i="6"/>
  <c r="H168" i="6"/>
  <c r="H172" i="6"/>
  <c r="H176" i="6"/>
  <c r="H180" i="6"/>
  <c r="H184" i="6"/>
  <c r="H188" i="6"/>
  <c r="H64" i="6"/>
  <c r="H121" i="6"/>
  <c r="H136" i="6"/>
  <c r="H144" i="6"/>
  <c r="H151" i="6"/>
  <c r="H155" i="6"/>
  <c r="H159" i="6"/>
  <c r="H163" i="6"/>
  <c r="H167" i="6"/>
  <c r="H171" i="6"/>
  <c r="H175" i="6"/>
  <c r="H179" i="6"/>
  <c r="H183" i="6"/>
  <c r="H187" i="6"/>
  <c r="H133" i="6"/>
  <c r="H145" i="6"/>
  <c r="H162" i="6"/>
  <c r="H178" i="6"/>
  <c r="H194" i="6"/>
  <c r="H198" i="6"/>
  <c r="H202" i="6"/>
  <c r="H206" i="6"/>
  <c r="H210" i="6"/>
  <c r="H214" i="6"/>
  <c r="H218" i="6"/>
  <c r="H222" i="6"/>
  <c r="H226" i="6"/>
  <c r="H230" i="6"/>
  <c r="H234" i="6"/>
  <c r="H238" i="6"/>
  <c r="H242" i="6"/>
  <c r="H246" i="6"/>
  <c r="H250" i="6"/>
  <c r="H254" i="6"/>
  <c r="H258" i="6"/>
  <c r="H262" i="6"/>
  <c r="H266" i="6"/>
  <c r="H270" i="6"/>
  <c r="H274" i="6"/>
  <c r="H278" i="6"/>
  <c r="H282" i="6"/>
  <c r="H286" i="6"/>
  <c r="H290" i="6"/>
  <c r="H294" i="6"/>
  <c r="H298" i="6"/>
  <c r="H117" i="6"/>
  <c r="H137" i="6"/>
  <c r="H158" i="6"/>
  <c r="H174" i="6"/>
  <c r="H190" i="6"/>
  <c r="H193" i="6"/>
  <c r="H197" i="6"/>
  <c r="H201" i="6"/>
  <c r="H205" i="6"/>
  <c r="H209" i="6"/>
  <c r="H213" i="6"/>
  <c r="H217" i="6"/>
  <c r="H221" i="6"/>
  <c r="H225" i="6"/>
  <c r="H229" i="6"/>
  <c r="H233" i="6"/>
  <c r="H237" i="6"/>
  <c r="H241" i="6"/>
  <c r="H245" i="6"/>
  <c r="H249" i="6"/>
  <c r="H253" i="6"/>
  <c r="H257" i="6"/>
  <c r="H261" i="6"/>
  <c r="H265" i="6"/>
  <c r="H269" i="6"/>
  <c r="H273" i="6"/>
  <c r="H98" i="6"/>
  <c r="H154" i="6"/>
  <c r="H170" i="6"/>
  <c r="H186" i="6"/>
  <c r="H192" i="6"/>
  <c r="H196" i="6"/>
  <c r="H200" i="6"/>
  <c r="H204" i="6"/>
  <c r="H208" i="6"/>
  <c r="H212" i="6"/>
  <c r="H216" i="6"/>
  <c r="H220" i="6"/>
  <c r="H224" i="6"/>
  <c r="H228" i="6"/>
  <c r="H232" i="6"/>
  <c r="H236" i="6"/>
  <c r="H240" i="6"/>
  <c r="H244" i="6"/>
  <c r="H248" i="6"/>
  <c r="H252" i="6"/>
  <c r="H256" i="6"/>
  <c r="H260" i="6"/>
  <c r="H264" i="6"/>
  <c r="H268" i="6"/>
  <c r="H272" i="6"/>
  <c r="H276" i="6"/>
  <c r="H280" i="6"/>
  <c r="H284" i="6"/>
  <c r="H288" i="6"/>
  <c r="H292" i="6"/>
  <c r="H296" i="6"/>
  <c r="H147" i="6"/>
  <c r="H182" i="6"/>
  <c r="H195" i="6"/>
  <c r="H211" i="6"/>
  <c r="H227" i="6"/>
  <c r="H243" i="6"/>
  <c r="H259" i="6"/>
  <c r="H281" i="6"/>
  <c r="H289" i="6"/>
  <c r="H297" i="6"/>
  <c r="H302" i="6"/>
  <c r="H306" i="6"/>
  <c r="H310" i="6"/>
  <c r="H314" i="6"/>
  <c r="H318" i="6"/>
  <c r="H322" i="6"/>
  <c r="H326" i="6"/>
  <c r="H330" i="6"/>
  <c r="H334" i="6"/>
  <c r="H338" i="6"/>
  <c r="H342" i="6"/>
  <c r="H346" i="6"/>
  <c r="H350" i="6"/>
  <c r="H354" i="6"/>
  <c r="H358" i="6"/>
  <c r="H362" i="6"/>
  <c r="H366" i="6"/>
  <c r="H370" i="6"/>
  <c r="H374" i="6"/>
  <c r="H378" i="6"/>
  <c r="H382" i="6"/>
  <c r="H166" i="6"/>
  <c r="H191" i="6"/>
  <c r="H207" i="6"/>
  <c r="H223" i="6"/>
  <c r="H239" i="6"/>
  <c r="H255" i="6"/>
  <c r="H271" i="6"/>
  <c r="H279" i="6"/>
  <c r="H287" i="6"/>
  <c r="H295" i="6"/>
  <c r="H301" i="6"/>
  <c r="H305" i="6"/>
  <c r="H309" i="6"/>
  <c r="H313" i="6"/>
  <c r="H317" i="6"/>
  <c r="H321" i="6"/>
  <c r="H325" i="6"/>
  <c r="H329" i="6"/>
  <c r="H333" i="6"/>
  <c r="H337" i="6"/>
  <c r="H341" i="6"/>
  <c r="H345" i="6"/>
  <c r="H349" i="6"/>
  <c r="H353" i="6"/>
  <c r="H357" i="6"/>
  <c r="H361" i="6"/>
  <c r="H365" i="6"/>
  <c r="H369" i="6"/>
  <c r="H373" i="6"/>
  <c r="H377" i="6"/>
  <c r="H381" i="6"/>
  <c r="H100" i="6"/>
  <c r="H150" i="6"/>
  <c r="H203" i="6"/>
  <c r="H219" i="6"/>
  <c r="H235" i="6"/>
  <c r="H251" i="6"/>
  <c r="H267" i="6"/>
  <c r="H277" i="6"/>
  <c r="H285" i="6"/>
  <c r="H293" i="6"/>
  <c r="H300" i="6"/>
  <c r="H304" i="6"/>
  <c r="H308" i="6"/>
  <c r="H312" i="6"/>
  <c r="H316" i="6"/>
  <c r="H320" i="6"/>
  <c r="H324" i="6"/>
  <c r="H328" i="6"/>
  <c r="H332" i="6"/>
  <c r="H336" i="6"/>
  <c r="H340" i="6"/>
  <c r="H344" i="6"/>
  <c r="H348" i="6"/>
  <c r="H352" i="6"/>
  <c r="H356" i="6"/>
  <c r="H360" i="6"/>
  <c r="H364" i="6"/>
  <c r="H368" i="6"/>
  <c r="H372" i="6"/>
  <c r="H376" i="6"/>
  <c r="H380" i="6"/>
  <c r="H384" i="6"/>
  <c r="H199" i="6"/>
  <c r="H263" i="6"/>
  <c r="H283" i="6"/>
  <c r="H311" i="6"/>
  <c r="H327" i="6"/>
  <c r="H343" i="6"/>
  <c r="H359" i="6"/>
  <c r="H375" i="6"/>
  <c r="H389" i="6"/>
  <c r="H393" i="6"/>
  <c r="H397" i="6"/>
  <c r="H401" i="6"/>
  <c r="H405" i="6"/>
  <c r="H409" i="6"/>
  <c r="H413" i="6"/>
  <c r="H417" i="6"/>
  <c r="H421" i="6"/>
  <c r="H425" i="6"/>
  <c r="H429" i="6"/>
  <c r="H433" i="6"/>
  <c r="H437" i="6"/>
  <c r="H441" i="6"/>
  <c r="H445" i="6"/>
  <c r="H449" i="6"/>
  <c r="H453" i="6"/>
  <c r="H457" i="6"/>
  <c r="H461" i="6"/>
  <c r="H465" i="6"/>
  <c r="H469" i="6"/>
  <c r="H473" i="6"/>
  <c r="H477" i="6"/>
  <c r="H481" i="6"/>
  <c r="H485" i="6"/>
  <c r="H489" i="6"/>
  <c r="H247" i="6"/>
  <c r="H275" i="6"/>
  <c r="H307" i="6"/>
  <c r="H323" i="6"/>
  <c r="H339" i="6"/>
  <c r="H355" i="6"/>
  <c r="H371" i="6"/>
  <c r="H385" i="6"/>
  <c r="H388" i="6"/>
  <c r="H392" i="6"/>
  <c r="H396" i="6"/>
  <c r="H400" i="6"/>
  <c r="H404" i="6"/>
  <c r="H408" i="6"/>
  <c r="H412" i="6"/>
  <c r="H416" i="6"/>
  <c r="H420" i="6"/>
  <c r="H424" i="6"/>
  <c r="H428" i="6"/>
  <c r="H432" i="6"/>
  <c r="H436" i="6"/>
  <c r="H440" i="6"/>
  <c r="H444" i="6"/>
  <c r="H448" i="6"/>
  <c r="H452" i="6"/>
  <c r="H456" i="6"/>
  <c r="H460" i="6"/>
  <c r="H464" i="6"/>
  <c r="H468" i="6"/>
  <c r="H472" i="6"/>
  <c r="H476" i="6"/>
  <c r="H231" i="6"/>
  <c r="H303" i="6"/>
  <c r="H319" i="6"/>
  <c r="H335" i="6"/>
  <c r="H351" i="6"/>
  <c r="H367" i="6"/>
  <c r="H383" i="6"/>
  <c r="H387" i="6"/>
  <c r="H391" i="6"/>
  <c r="H395" i="6"/>
  <c r="H399" i="6"/>
  <c r="H403" i="6"/>
  <c r="H407" i="6"/>
  <c r="H411" i="6"/>
  <c r="H415" i="6"/>
  <c r="H419" i="6"/>
  <c r="H423" i="6"/>
  <c r="H427" i="6"/>
  <c r="H431" i="6"/>
  <c r="H435" i="6"/>
  <c r="H439" i="6"/>
  <c r="H443" i="6"/>
  <c r="H447" i="6"/>
  <c r="H451" i="6"/>
  <c r="H455" i="6"/>
  <c r="H459" i="6"/>
  <c r="H463" i="6"/>
  <c r="H467" i="6"/>
  <c r="H471" i="6"/>
  <c r="H475" i="6"/>
  <c r="H479" i="6"/>
  <c r="H483" i="6"/>
  <c r="H487" i="6"/>
  <c r="H491" i="6"/>
  <c r="H315" i="6"/>
  <c r="H379" i="6"/>
  <c r="H398" i="6"/>
  <c r="H414" i="6"/>
  <c r="H430" i="6"/>
  <c r="H446" i="6"/>
  <c r="H462" i="6"/>
  <c r="H478" i="6"/>
  <c r="H486" i="6"/>
  <c r="H494" i="6"/>
  <c r="H498" i="6"/>
  <c r="H502" i="6"/>
  <c r="H506" i="6"/>
  <c r="H510" i="6"/>
  <c r="H514" i="6"/>
  <c r="H518" i="6"/>
  <c r="H522" i="6"/>
  <c r="H526" i="6"/>
  <c r="H530" i="6"/>
  <c r="H534" i="6"/>
  <c r="H538" i="6"/>
  <c r="H542" i="6"/>
  <c r="H546" i="6"/>
  <c r="H550" i="6"/>
  <c r="H554" i="6"/>
  <c r="H558" i="6"/>
  <c r="H562" i="6"/>
  <c r="H566" i="6"/>
  <c r="H570" i="6"/>
  <c r="H574" i="6"/>
  <c r="H578" i="6"/>
  <c r="H582" i="6"/>
  <c r="H586" i="6"/>
  <c r="H590" i="6"/>
  <c r="H594" i="6"/>
  <c r="H598" i="6"/>
  <c r="H602" i="6"/>
  <c r="H606" i="6"/>
  <c r="H507" i="6"/>
  <c r="H511" i="6"/>
  <c r="H519" i="6"/>
  <c r="H539" i="6"/>
  <c r="H563" i="6"/>
  <c r="H567" i="6"/>
  <c r="H575" i="6"/>
  <c r="H579" i="6"/>
  <c r="H583" i="6"/>
  <c r="H299" i="6"/>
  <c r="H363" i="6"/>
  <c r="H394" i="6"/>
  <c r="H410" i="6"/>
  <c r="H426" i="6"/>
  <c r="H442" i="6"/>
  <c r="H458" i="6"/>
  <c r="H474" i="6"/>
  <c r="H484" i="6"/>
  <c r="H493" i="6"/>
  <c r="H497" i="6"/>
  <c r="H501" i="6"/>
  <c r="H505" i="6"/>
  <c r="H509" i="6"/>
  <c r="H513" i="6"/>
  <c r="H517" i="6"/>
  <c r="H521" i="6"/>
  <c r="H525" i="6"/>
  <c r="H529" i="6"/>
  <c r="H533" i="6"/>
  <c r="H537" i="6"/>
  <c r="H541" i="6"/>
  <c r="H545" i="6"/>
  <c r="H549" i="6"/>
  <c r="H553" i="6"/>
  <c r="H557" i="6"/>
  <c r="H561" i="6"/>
  <c r="H565" i="6"/>
  <c r="H569" i="6"/>
  <c r="H573" i="6"/>
  <c r="H577" i="6"/>
  <c r="H581" i="6"/>
  <c r="H585" i="6"/>
  <c r="H589" i="6"/>
  <c r="H593" i="6"/>
  <c r="H597" i="6"/>
  <c r="H601" i="6"/>
  <c r="H605" i="6"/>
  <c r="H515" i="6"/>
  <c r="H531" i="6"/>
  <c r="H543" i="6"/>
  <c r="H547" i="6"/>
  <c r="H559" i="6"/>
  <c r="H587" i="6"/>
  <c r="H595" i="6"/>
  <c r="H599" i="6"/>
  <c r="H603" i="6"/>
  <c r="H607" i="6"/>
  <c r="H215" i="6"/>
  <c r="H291" i="6"/>
  <c r="H347" i="6"/>
  <c r="H390" i="6"/>
  <c r="H406" i="6"/>
  <c r="H422" i="6"/>
  <c r="H438" i="6"/>
  <c r="H454" i="6"/>
  <c r="H470" i="6"/>
  <c r="H482" i="6"/>
  <c r="H490" i="6"/>
  <c r="H492" i="6"/>
  <c r="H496" i="6"/>
  <c r="H500" i="6"/>
  <c r="H504" i="6"/>
  <c r="H508" i="6"/>
  <c r="H512" i="6"/>
  <c r="H516" i="6"/>
  <c r="H520" i="6"/>
  <c r="H524" i="6"/>
  <c r="H528" i="6"/>
  <c r="H532" i="6"/>
  <c r="H536" i="6"/>
  <c r="H540" i="6"/>
  <c r="H544" i="6"/>
  <c r="H548" i="6"/>
  <c r="H552" i="6"/>
  <c r="H556" i="6"/>
  <c r="H560" i="6"/>
  <c r="H564" i="6"/>
  <c r="H568" i="6"/>
  <c r="H572" i="6"/>
  <c r="H576" i="6"/>
  <c r="H580" i="6"/>
  <c r="H584" i="6"/>
  <c r="H588" i="6"/>
  <c r="H592" i="6"/>
  <c r="H596" i="6"/>
  <c r="H600" i="6"/>
  <c r="H604" i="6"/>
  <c r="H331" i="6"/>
  <c r="H386" i="6"/>
  <c r="H402" i="6"/>
  <c r="H418" i="6"/>
  <c r="H434" i="6"/>
  <c r="H450" i="6"/>
  <c r="H466" i="6"/>
  <c r="H480" i="6"/>
  <c r="H488" i="6"/>
  <c r="H495" i="6"/>
  <c r="H499" i="6"/>
  <c r="H503" i="6"/>
  <c r="H523" i="6"/>
  <c r="H527" i="6"/>
  <c r="H535" i="6"/>
  <c r="H551" i="6"/>
  <c r="H555" i="6"/>
  <c r="H571" i="6"/>
  <c r="H591" i="6"/>
  <c r="G5" i="6"/>
  <c r="G9" i="6"/>
  <c r="G13" i="6"/>
  <c r="G17" i="6"/>
  <c r="G21" i="6"/>
  <c r="G25" i="6"/>
  <c r="G29" i="6"/>
  <c r="G33" i="6"/>
  <c r="G4" i="6"/>
  <c r="G8" i="6"/>
  <c r="G12" i="6"/>
  <c r="G16" i="6"/>
  <c r="G20" i="6"/>
  <c r="G24" i="6"/>
  <c r="G28" i="6"/>
  <c r="G32" i="6"/>
  <c r="G7" i="6"/>
  <c r="G11" i="6"/>
  <c r="G15" i="6"/>
  <c r="G19" i="6"/>
  <c r="G23" i="6"/>
  <c r="G14" i="6"/>
  <c r="G27" i="6"/>
  <c r="G38" i="6"/>
  <c r="G42" i="6"/>
  <c r="G46" i="6"/>
  <c r="G50" i="6"/>
  <c r="G54" i="6"/>
  <c r="G10" i="6"/>
  <c r="G30" i="6"/>
  <c r="G37" i="6"/>
  <c r="G41" i="6"/>
  <c r="G45" i="6"/>
  <c r="G49" i="6"/>
  <c r="G53" i="6"/>
  <c r="G6" i="6"/>
  <c r="G22" i="6"/>
  <c r="G31" i="6"/>
  <c r="G36" i="6"/>
  <c r="G40" i="6"/>
  <c r="G44" i="6"/>
  <c r="G48" i="6"/>
  <c r="G52" i="6"/>
  <c r="G35" i="6"/>
  <c r="G51" i="6"/>
  <c r="G55" i="6"/>
  <c r="G58" i="6"/>
  <c r="G62" i="6"/>
  <c r="G66" i="6"/>
  <c r="G70" i="6"/>
  <c r="G74" i="6"/>
  <c r="G78" i="6"/>
  <c r="G82" i="6"/>
  <c r="G86" i="6"/>
  <c r="G90" i="6"/>
  <c r="G18" i="6"/>
  <c r="G47" i="6"/>
  <c r="G61" i="6"/>
  <c r="G65" i="6"/>
  <c r="G69" i="6"/>
  <c r="G73" i="6"/>
  <c r="G77" i="6"/>
  <c r="G81" i="6"/>
  <c r="G85" i="6"/>
  <c r="G89" i="6"/>
  <c r="G34" i="6"/>
  <c r="G43" i="6"/>
  <c r="G60" i="6"/>
  <c r="G64" i="6"/>
  <c r="G68" i="6"/>
  <c r="G72" i="6"/>
  <c r="G76" i="6"/>
  <c r="G80" i="6"/>
  <c r="G84" i="6"/>
  <c r="G88" i="6"/>
  <c r="G92" i="6"/>
  <c r="G96" i="6"/>
  <c r="G100" i="6"/>
  <c r="G104" i="6"/>
  <c r="G108" i="6"/>
  <c r="G57" i="6"/>
  <c r="G63" i="6"/>
  <c r="G79" i="6"/>
  <c r="G105" i="6"/>
  <c r="G106" i="6"/>
  <c r="G107" i="6"/>
  <c r="G111" i="6"/>
  <c r="G115" i="6"/>
  <c r="G119" i="6"/>
  <c r="G123" i="6"/>
  <c r="G127" i="6"/>
  <c r="G131" i="6"/>
  <c r="G39" i="6"/>
  <c r="G59" i="6"/>
  <c r="G75" i="6"/>
  <c r="G91" i="6"/>
  <c r="G93" i="6"/>
  <c r="G94" i="6"/>
  <c r="G95" i="6"/>
  <c r="G109" i="6"/>
  <c r="G110" i="6"/>
  <c r="G114" i="6"/>
  <c r="G118" i="6"/>
  <c r="G122" i="6"/>
  <c r="G126" i="6"/>
  <c r="G130" i="6"/>
  <c r="G134" i="6"/>
  <c r="G138" i="6"/>
  <c r="G142" i="6"/>
  <c r="G146" i="6"/>
  <c r="G56" i="6"/>
  <c r="G71" i="6"/>
  <c r="G87" i="6"/>
  <c r="G97" i="6"/>
  <c r="G98" i="6"/>
  <c r="G99" i="6"/>
  <c r="G113" i="6"/>
  <c r="G117" i="6"/>
  <c r="G121" i="6"/>
  <c r="G125" i="6"/>
  <c r="G129" i="6"/>
  <c r="G133" i="6"/>
  <c r="G137" i="6"/>
  <c r="G141" i="6"/>
  <c r="G145" i="6"/>
  <c r="G26" i="6"/>
  <c r="G67" i="6"/>
  <c r="G116" i="6"/>
  <c r="G132" i="6"/>
  <c r="G135" i="6"/>
  <c r="G143" i="6"/>
  <c r="G148" i="6"/>
  <c r="G152" i="6"/>
  <c r="G156" i="6"/>
  <c r="G160" i="6"/>
  <c r="G164" i="6"/>
  <c r="G168" i="6"/>
  <c r="G172" i="6"/>
  <c r="G176" i="6"/>
  <c r="G180" i="6"/>
  <c r="G184" i="6"/>
  <c r="G188" i="6"/>
  <c r="G101" i="6"/>
  <c r="G103" i="6"/>
  <c r="G112" i="6"/>
  <c r="G128" i="6"/>
  <c r="G136" i="6"/>
  <c r="G144" i="6"/>
  <c r="G151" i="6"/>
  <c r="G155" i="6"/>
  <c r="G159" i="6"/>
  <c r="G163" i="6"/>
  <c r="G167" i="6"/>
  <c r="G171" i="6"/>
  <c r="G175" i="6"/>
  <c r="G179" i="6"/>
  <c r="G183" i="6"/>
  <c r="G187" i="6"/>
  <c r="G124" i="6"/>
  <c r="G139" i="6"/>
  <c r="G147" i="6"/>
  <c r="G150" i="6"/>
  <c r="G154" i="6"/>
  <c r="G158" i="6"/>
  <c r="G162" i="6"/>
  <c r="G166" i="6"/>
  <c r="G170" i="6"/>
  <c r="G174" i="6"/>
  <c r="G178" i="6"/>
  <c r="G182" i="6"/>
  <c r="G186" i="6"/>
  <c r="G102" i="6"/>
  <c r="G149" i="6"/>
  <c r="G165" i="6"/>
  <c r="G181" i="6"/>
  <c r="G190" i="6"/>
  <c r="G193" i="6"/>
  <c r="G197" i="6"/>
  <c r="G201" i="6"/>
  <c r="G205" i="6"/>
  <c r="G209" i="6"/>
  <c r="G213" i="6"/>
  <c r="G217" i="6"/>
  <c r="G221" i="6"/>
  <c r="G225" i="6"/>
  <c r="G229" i="6"/>
  <c r="G233" i="6"/>
  <c r="G237" i="6"/>
  <c r="G241" i="6"/>
  <c r="G245" i="6"/>
  <c r="G249" i="6"/>
  <c r="G253" i="6"/>
  <c r="G257" i="6"/>
  <c r="G261" i="6"/>
  <c r="G265" i="6"/>
  <c r="G269" i="6"/>
  <c r="G273" i="6"/>
  <c r="G277" i="6"/>
  <c r="G281" i="6"/>
  <c r="G285" i="6"/>
  <c r="G289" i="6"/>
  <c r="G293" i="6"/>
  <c r="G297" i="6"/>
  <c r="G83" i="6"/>
  <c r="G140" i="6"/>
  <c r="G161" i="6"/>
  <c r="G177" i="6"/>
  <c r="G192" i="6"/>
  <c r="G196" i="6"/>
  <c r="G200" i="6"/>
  <c r="G204" i="6"/>
  <c r="G208" i="6"/>
  <c r="G212" i="6"/>
  <c r="G216" i="6"/>
  <c r="G220" i="6"/>
  <c r="G224" i="6"/>
  <c r="G228" i="6"/>
  <c r="G232" i="6"/>
  <c r="G236" i="6"/>
  <c r="G240" i="6"/>
  <c r="G244" i="6"/>
  <c r="G248" i="6"/>
  <c r="G252" i="6"/>
  <c r="G256" i="6"/>
  <c r="G260" i="6"/>
  <c r="G264" i="6"/>
  <c r="G268" i="6"/>
  <c r="G272" i="6"/>
  <c r="G157" i="6"/>
  <c r="G173" i="6"/>
  <c r="G191" i="6"/>
  <c r="G195" i="6"/>
  <c r="G199" i="6"/>
  <c r="G203" i="6"/>
  <c r="G207" i="6"/>
  <c r="G211" i="6"/>
  <c r="G215" i="6"/>
  <c r="G219" i="6"/>
  <c r="G223" i="6"/>
  <c r="G227" i="6"/>
  <c r="G231" i="6"/>
  <c r="G235" i="6"/>
  <c r="G239" i="6"/>
  <c r="G243" i="6"/>
  <c r="G247" i="6"/>
  <c r="G251" i="6"/>
  <c r="G255" i="6"/>
  <c r="G259" i="6"/>
  <c r="G263" i="6"/>
  <c r="G267" i="6"/>
  <c r="G271" i="6"/>
  <c r="G275" i="6"/>
  <c r="G279" i="6"/>
  <c r="G283" i="6"/>
  <c r="G287" i="6"/>
  <c r="G291" i="6"/>
  <c r="G295" i="6"/>
  <c r="G153" i="6"/>
  <c r="G198" i="6"/>
  <c r="G214" i="6"/>
  <c r="G230" i="6"/>
  <c r="G246" i="6"/>
  <c r="G262" i="6"/>
  <c r="G276" i="6"/>
  <c r="G284" i="6"/>
  <c r="G292" i="6"/>
  <c r="G301" i="6"/>
  <c r="G305" i="6"/>
  <c r="G309" i="6"/>
  <c r="G313" i="6"/>
  <c r="G317" i="6"/>
  <c r="G321" i="6"/>
  <c r="G325" i="6"/>
  <c r="G329" i="6"/>
  <c r="G333" i="6"/>
  <c r="G337" i="6"/>
  <c r="G341" i="6"/>
  <c r="G345" i="6"/>
  <c r="G349" i="6"/>
  <c r="G353" i="6"/>
  <c r="G357" i="6"/>
  <c r="G361" i="6"/>
  <c r="G365" i="6"/>
  <c r="G369" i="6"/>
  <c r="G373" i="6"/>
  <c r="G377" i="6"/>
  <c r="G381" i="6"/>
  <c r="G120" i="6"/>
  <c r="G189" i="6"/>
  <c r="G194" i="6"/>
  <c r="G210" i="6"/>
  <c r="G226" i="6"/>
  <c r="G242" i="6"/>
  <c r="G258" i="6"/>
  <c r="G274" i="6"/>
  <c r="G282" i="6"/>
  <c r="G290" i="6"/>
  <c r="G298" i="6"/>
  <c r="G300" i="6"/>
  <c r="G304" i="6"/>
  <c r="G308" i="6"/>
  <c r="G312" i="6"/>
  <c r="G316" i="6"/>
  <c r="G320" i="6"/>
  <c r="G324" i="6"/>
  <c r="G328" i="6"/>
  <c r="G332" i="6"/>
  <c r="G336" i="6"/>
  <c r="G340" i="6"/>
  <c r="G344" i="6"/>
  <c r="G348" i="6"/>
  <c r="G352" i="6"/>
  <c r="G356" i="6"/>
  <c r="G360" i="6"/>
  <c r="G364" i="6"/>
  <c r="G368" i="6"/>
  <c r="G372" i="6"/>
  <c r="G376" i="6"/>
  <c r="G380" i="6"/>
  <c r="G384" i="6"/>
  <c r="G185" i="6"/>
  <c r="G206" i="6"/>
  <c r="G222" i="6"/>
  <c r="G238" i="6"/>
  <c r="G254" i="6"/>
  <c r="G270" i="6"/>
  <c r="G280" i="6"/>
  <c r="G288" i="6"/>
  <c r="G296" i="6"/>
  <c r="G299" i="6"/>
  <c r="G303" i="6"/>
  <c r="G307" i="6"/>
  <c r="G311" i="6"/>
  <c r="G315" i="6"/>
  <c r="G319" i="6"/>
  <c r="G323" i="6"/>
  <c r="G327" i="6"/>
  <c r="G331" i="6"/>
  <c r="G335" i="6"/>
  <c r="G339" i="6"/>
  <c r="G343" i="6"/>
  <c r="G347" i="6"/>
  <c r="G351" i="6"/>
  <c r="G355" i="6"/>
  <c r="G359" i="6"/>
  <c r="G363" i="6"/>
  <c r="G367" i="6"/>
  <c r="G371" i="6"/>
  <c r="G375" i="6"/>
  <c r="G379" i="6"/>
  <c r="G383" i="6"/>
  <c r="G234" i="6"/>
  <c r="G286" i="6"/>
  <c r="G314" i="6"/>
  <c r="G330" i="6"/>
  <c r="G346" i="6"/>
  <c r="G362" i="6"/>
  <c r="G378" i="6"/>
  <c r="G385" i="6"/>
  <c r="G388" i="6"/>
  <c r="G392" i="6"/>
  <c r="G396" i="6"/>
  <c r="G400" i="6"/>
  <c r="G404" i="6"/>
  <c r="G408" i="6"/>
  <c r="G412" i="6"/>
  <c r="G416" i="6"/>
  <c r="G420" i="6"/>
  <c r="G424" i="6"/>
  <c r="G428" i="6"/>
  <c r="G432" i="6"/>
  <c r="G436" i="6"/>
  <c r="G440" i="6"/>
  <c r="G444" i="6"/>
  <c r="G448" i="6"/>
  <c r="G452" i="6"/>
  <c r="G456" i="6"/>
  <c r="G460" i="6"/>
  <c r="G464" i="6"/>
  <c r="G468" i="6"/>
  <c r="G472" i="6"/>
  <c r="G476" i="6"/>
  <c r="G480" i="6"/>
  <c r="G484" i="6"/>
  <c r="G488" i="6"/>
  <c r="G218" i="6"/>
  <c r="G278" i="6"/>
  <c r="G310" i="6"/>
  <c r="G326" i="6"/>
  <c r="G342" i="6"/>
  <c r="G358" i="6"/>
  <c r="G374" i="6"/>
  <c r="G387" i="6"/>
  <c r="G391" i="6"/>
  <c r="G395" i="6"/>
  <c r="G399" i="6"/>
  <c r="G403" i="6"/>
  <c r="G407" i="6"/>
  <c r="G411" i="6"/>
  <c r="G415" i="6"/>
  <c r="G419" i="6"/>
  <c r="G423" i="6"/>
  <c r="G427" i="6"/>
  <c r="G431" i="6"/>
  <c r="G435" i="6"/>
  <c r="G439" i="6"/>
  <c r="G443" i="6"/>
  <c r="G447" i="6"/>
  <c r="G451" i="6"/>
  <c r="G455" i="6"/>
  <c r="G459" i="6"/>
  <c r="G463" i="6"/>
  <c r="G467" i="6"/>
  <c r="G471" i="6"/>
  <c r="G475" i="6"/>
  <c r="G169" i="6"/>
  <c r="G202" i="6"/>
  <c r="G266" i="6"/>
  <c r="G306" i="6"/>
  <c r="G322" i="6"/>
  <c r="G338" i="6"/>
  <c r="G354" i="6"/>
  <c r="G370" i="6"/>
  <c r="G386" i="6"/>
  <c r="G390" i="6"/>
  <c r="G394" i="6"/>
  <c r="G398" i="6"/>
  <c r="G402" i="6"/>
  <c r="G406" i="6"/>
  <c r="G410" i="6"/>
  <c r="G414" i="6"/>
  <c r="G418" i="6"/>
  <c r="G422" i="6"/>
  <c r="G426" i="6"/>
  <c r="G430" i="6"/>
  <c r="G434" i="6"/>
  <c r="G438" i="6"/>
  <c r="G442" i="6"/>
  <c r="G446" i="6"/>
  <c r="G450" i="6"/>
  <c r="G454" i="6"/>
  <c r="G458" i="6"/>
  <c r="G462" i="6"/>
  <c r="G466" i="6"/>
  <c r="G470" i="6"/>
  <c r="G474" i="6"/>
  <c r="G478" i="6"/>
  <c r="G482" i="6"/>
  <c r="G486" i="6"/>
  <c r="G490" i="6"/>
  <c r="G250" i="6"/>
  <c r="G350" i="6"/>
  <c r="G401" i="6"/>
  <c r="G417" i="6"/>
  <c r="G433" i="6"/>
  <c r="G449" i="6"/>
  <c r="G465" i="6"/>
  <c r="G481" i="6"/>
  <c r="G489" i="6"/>
  <c r="G493" i="6"/>
  <c r="G497" i="6"/>
  <c r="G501" i="6"/>
  <c r="G505" i="6"/>
  <c r="G509" i="6"/>
  <c r="G513" i="6"/>
  <c r="G517" i="6"/>
  <c r="G521" i="6"/>
  <c r="G525" i="6"/>
  <c r="G529" i="6"/>
  <c r="G533" i="6"/>
  <c r="G537" i="6"/>
  <c r="G541" i="6"/>
  <c r="G545" i="6"/>
  <c r="G549" i="6"/>
  <c r="G553" i="6"/>
  <c r="G557" i="6"/>
  <c r="G561" i="6"/>
  <c r="G565" i="6"/>
  <c r="G569" i="6"/>
  <c r="G573" i="6"/>
  <c r="G577" i="6"/>
  <c r="G581" i="6"/>
  <c r="G585" i="6"/>
  <c r="G589" i="6"/>
  <c r="G593" i="6"/>
  <c r="G597" i="6"/>
  <c r="G601" i="6"/>
  <c r="G605" i="6"/>
  <c r="G506" i="6"/>
  <c r="G510" i="6"/>
  <c r="G538" i="6"/>
  <c r="G554" i="6"/>
  <c r="G562" i="6"/>
  <c r="G566" i="6"/>
  <c r="G570" i="6"/>
  <c r="G574" i="6"/>
  <c r="G578" i="6"/>
  <c r="G582" i="6"/>
  <c r="G334" i="6"/>
  <c r="G397" i="6"/>
  <c r="G413" i="6"/>
  <c r="G429" i="6"/>
  <c r="G445" i="6"/>
  <c r="G461" i="6"/>
  <c r="G477" i="6"/>
  <c r="G479" i="6"/>
  <c r="G487" i="6"/>
  <c r="G492" i="6"/>
  <c r="G496" i="6"/>
  <c r="G500" i="6"/>
  <c r="G504" i="6"/>
  <c r="G508" i="6"/>
  <c r="G512" i="6"/>
  <c r="G516" i="6"/>
  <c r="G520" i="6"/>
  <c r="G524" i="6"/>
  <c r="G528" i="6"/>
  <c r="G532" i="6"/>
  <c r="G536" i="6"/>
  <c r="G540" i="6"/>
  <c r="G544" i="6"/>
  <c r="G548" i="6"/>
  <c r="G552" i="6"/>
  <c r="G556" i="6"/>
  <c r="G560" i="6"/>
  <c r="G564" i="6"/>
  <c r="G568" i="6"/>
  <c r="G572" i="6"/>
  <c r="G576" i="6"/>
  <c r="G580" i="6"/>
  <c r="G584" i="6"/>
  <c r="G588" i="6"/>
  <c r="G592" i="6"/>
  <c r="G596" i="6"/>
  <c r="G600" i="6"/>
  <c r="G604" i="6"/>
  <c r="G514" i="6"/>
  <c r="G526" i="6"/>
  <c r="G530" i="6"/>
  <c r="G542" i="6"/>
  <c r="G546" i="6"/>
  <c r="G550" i="6"/>
  <c r="G558" i="6"/>
  <c r="G594" i="6"/>
  <c r="G598" i="6"/>
  <c r="G602" i="6"/>
  <c r="G606" i="6"/>
  <c r="G318" i="6"/>
  <c r="G382" i="6"/>
  <c r="G393" i="6"/>
  <c r="G409" i="6"/>
  <c r="G425" i="6"/>
  <c r="G441" i="6"/>
  <c r="G457" i="6"/>
  <c r="G473" i="6"/>
  <c r="G485" i="6"/>
  <c r="G495" i="6"/>
  <c r="G499" i="6"/>
  <c r="G503" i="6"/>
  <c r="G507" i="6"/>
  <c r="G511" i="6"/>
  <c r="G515" i="6"/>
  <c r="G519" i="6"/>
  <c r="G523" i="6"/>
  <c r="G527" i="6"/>
  <c r="G531" i="6"/>
  <c r="G535" i="6"/>
  <c r="G539" i="6"/>
  <c r="G543" i="6"/>
  <c r="G547" i="6"/>
  <c r="G551" i="6"/>
  <c r="G555" i="6"/>
  <c r="G559" i="6"/>
  <c r="G563" i="6"/>
  <c r="G567" i="6"/>
  <c r="G571" i="6"/>
  <c r="G575" i="6"/>
  <c r="G579" i="6"/>
  <c r="G583" i="6"/>
  <c r="G587" i="6"/>
  <c r="G591" i="6"/>
  <c r="G595" i="6"/>
  <c r="G599" i="6"/>
  <c r="G603" i="6"/>
  <c r="G607" i="6"/>
  <c r="G294" i="6"/>
  <c r="G302" i="6"/>
  <c r="G366" i="6"/>
  <c r="G389" i="6"/>
  <c r="G405" i="6"/>
  <c r="G421" i="6"/>
  <c r="G437" i="6"/>
  <c r="G453" i="6"/>
  <c r="G469" i="6"/>
  <c r="G483" i="6"/>
  <c r="G491" i="6"/>
  <c r="G494" i="6"/>
  <c r="G498" i="6"/>
  <c r="G502" i="6"/>
  <c r="G518" i="6"/>
  <c r="G522" i="6"/>
  <c r="G534" i="6"/>
  <c r="G586" i="6"/>
  <c r="G590" i="6"/>
  <c r="I7" i="6"/>
  <c r="I11" i="6"/>
  <c r="I15" i="6"/>
  <c r="I19" i="6"/>
  <c r="I23" i="6"/>
  <c r="I27" i="6"/>
  <c r="I31" i="6"/>
  <c r="I6" i="6"/>
  <c r="I10" i="6"/>
  <c r="I14" i="6"/>
  <c r="I18" i="6"/>
  <c r="I22" i="6"/>
  <c r="I26" i="6"/>
  <c r="I30" i="6"/>
  <c r="I34" i="6"/>
  <c r="I5" i="6"/>
  <c r="I9" i="6"/>
  <c r="I13" i="6"/>
  <c r="I17" i="6"/>
  <c r="I21" i="6"/>
  <c r="I25" i="6"/>
  <c r="I8" i="6"/>
  <c r="I24" i="6"/>
  <c r="I29" i="6"/>
  <c r="I36" i="6"/>
  <c r="I40" i="6"/>
  <c r="I44" i="6"/>
  <c r="I48" i="6"/>
  <c r="I52" i="6"/>
  <c r="I56" i="6"/>
  <c r="I4" i="6"/>
  <c r="I20" i="6"/>
  <c r="I32" i="6"/>
  <c r="I35" i="6"/>
  <c r="I39" i="6"/>
  <c r="I43" i="6"/>
  <c r="I47" i="6"/>
  <c r="I51" i="6"/>
  <c r="I16" i="6"/>
  <c r="I33" i="6"/>
  <c r="I38" i="6"/>
  <c r="I42" i="6"/>
  <c r="I46" i="6"/>
  <c r="I50" i="6"/>
  <c r="I54" i="6"/>
  <c r="I45" i="6"/>
  <c r="I60" i="6"/>
  <c r="I64" i="6"/>
  <c r="I68" i="6"/>
  <c r="I72" i="6"/>
  <c r="I76" i="6"/>
  <c r="I80" i="6"/>
  <c r="I84" i="6"/>
  <c r="I88" i="6"/>
  <c r="I12" i="6"/>
  <c r="I41" i="6"/>
  <c r="I55" i="6"/>
  <c r="I57" i="6"/>
  <c r="I59" i="6"/>
  <c r="I63" i="6"/>
  <c r="I67" i="6"/>
  <c r="I71" i="6"/>
  <c r="I75" i="6"/>
  <c r="I79" i="6"/>
  <c r="I83" i="6"/>
  <c r="I87" i="6"/>
  <c r="I91" i="6"/>
  <c r="I28" i="6"/>
  <c r="I37" i="6"/>
  <c r="I53" i="6"/>
  <c r="I58" i="6"/>
  <c r="I62" i="6"/>
  <c r="I66" i="6"/>
  <c r="I70" i="6"/>
  <c r="I74" i="6"/>
  <c r="I78" i="6"/>
  <c r="I82" i="6"/>
  <c r="I86" i="6"/>
  <c r="I90" i="6"/>
  <c r="I94" i="6"/>
  <c r="I98" i="6"/>
  <c r="I102" i="6"/>
  <c r="I106" i="6"/>
  <c r="I49" i="6"/>
  <c r="I73" i="6"/>
  <c r="I89" i="6"/>
  <c r="I99" i="6"/>
  <c r="I100" i="6"/>
  <c r="I101" i="6"/>
  <c r="I113" i="6"/>
  <c r="I117" i="6"/>
  <c r="I121" i="6"/>
  <c r="I125" i="6"/>
  <c r="I129" i="6"/>
  <c r="I133" i="6"/>
  <c r="I69" i="6"/>
  <c r="I85" i="6"/>
  <c r="I103" i="6"/>
  <c r="I104" i="6"/>
  <c r="I105" i="6"/>
  <c r="I112" i="6"/>
  <c r="I116" i="6"/>
  <c r="I120" i="6"/>
  <c r="I124" i="6"/>
  <c r="I128" i="6"/>
  <c r="I132" i="6"/>
  <c r="I136" i="6"/>
  <c r="I140" i="6"/>
  <c r="I144" i="6"/>
  <c r="I65" i="6"/>
  <c r="I81" i="6"/>
  <c r="I92" i="6"/>
  <c r="I93" i="6"/>
  <c r="I107" i="6"/>
  <c r="I108" i="6"/>
  <c r="I109" i="6"/>
  <c r="I111" i="6"/>
  <c r="I115" i="6"/>
  <c r="I119" i="6"/>
  <c r="I123" i="6"/>
  <c r="I127" i="6"/>
  <c r="I131" i="6"/>
  <c r="I135" i="6"/>
  <c r="I139" i="6"/>
  <c r="I143" i="6"/>
  <c r="I147" i="6"/>
  <c r="I61" i="6"/>
  <c r="I110" i="6"/>
  <c r="I126" i="6"/>
  <c r="I137" i="6"/>
  <c r="I145" i="6"/>
  <c r="I150" i="6"/>
  <c r="I154" i="6"/>
  <c r="I158" i="6"/>
  <c r="I162" i="6"/>
  <c r="I166" i="6"/>
  <c r="I170" i="6"/>
  <c r="I174" i="6"/>
  <c r="I178" i="6"/>
  <c r="I182" i="6"/>
  <c r="I186" i="6"/>
  <c r="I95" i="6"/>
  <c r="I97" i="6"/>
  <c r="I122" i="6"/>
  <c r="I138" i="6"/>
  <c r="I146" i="6"/>
  <c r="I149" i="6"/>
  <c r="I153" i="6"/>
  <c r="I157" i="6"/>
  <c r="I161" i="6"/>
  <c r="I165" i="6"/>
  <c r="I169" i="6"/>
  <c r="I173" i="6"/>
  <c r="I177" i="6"/>
  <c r="I181" i="6"/>
  <c r="I185" i="6"/>
  <c r="I189" i="6"/>
  <c r="I118" i="6"/>
  <c r="I141" i="6"/>
  <c r="I148" i="6"/>
  <c r="I152" i="6"/>
  <c r="I156" i="6"/>
  <c r="I160" i="6"/>
  <c r="I164" i="6"/>
  <c r="I168" i="6"/>
  <c r="I172" i="6"/>
  <c r="I176" i="6"/>
  <c r="I180" i="6"/>
  <c r="I184" i="6"/>
  <c r="I188" i="6"/>
  <c r="I77" i="6"/>
  <c r="I142" i="6"/>
  <c r="I159" i="6"/>
  <c r="I175" i="6"/>
  <c r="I191" i="6"/>
  <c r="I195" i="6"/>
  <c r="I199" i="6"/>
  <c r="I203" i="6"/>
  <c r="I207" i="6"/>
  <c r="I211" i="6"/>
  <c r="I215" i="6"/>
  <c r="I219" i="6"/>
  <c r="I223" i="6"/>
  <c r="I227" i="6"/>
  <c r="I231" i="6"/>
  <c r="I235" i="6"/>
  <c r="I239" i="6"/>
  <c r="I243" i="6"/>
  <c r="I247" i="6"/>
  <c r="I251" i="6"/>
  <c r="I255" i="6"/>
  <c r="I259" i="6"/>
  <c r="I263" i="6"/>
  <c r="I267" i="6"/>
  <c r="I271" i="6"/>
  <c r="I275" i="6"/>
  <c r="I279" i="6"/>
  <c r="I283" i="6"/>
  <c r="I287" i="6"/>
  <c r="I291" i="6"/>
  <c r="I295" i="6"/>
  <c r="I96" i="6"/>
  <c r="I134" i="6"/>
  <c r="I155" i="6"/>
  <c r="I171" i="6"/>
  <c r="I187" i="6"/>
  <c r="I194" i="6"/>
  <c r="I198" i="6"/>
  <c r="I202" i="6"/>
  <c r="I206" i="6"/>
  <c r="I210" i="6"/>
  <c r="I214" i="6"/>
  <c r="I218" i="6"/>
  <c r="I222" i="6"/>
  <c r="I226" i="6"/>
  <c r="I230" i="6"/>
  <c r="I234" i="6"/>
  <c r="I238" i="6"/>
  <c r="I242" i="6"/>
  <c r="I246" i="6"/>
  <c r="I250" i="6"/>
  <c r="I254" i="6"/>
  <c r="I258" i="6"/>
  <c r="I262" i="6"/>
  <c r="I266" i="6"/>
  <c r="I270" i="6"/>
  <c r="I130" i="6"/>
  <c r="I151" i="6"/>
  <c r="I167" i="6"/>
  <c r="I183" i="6"/>
  <c r="I190" i="6"/>
  <c r="I193" i="6"/>
  <c r="I197" i="6"/>
  <c r="I201" i="6"/>
  <c r="I205" i="6"/>
  <c r="I209" i="6"/>
  <c r="I213" i="6"/>
  <c r="I217" i="6"/>
  <c r="I221" i="6"/>
  <c r="I225" i="6"/>
  <c r="I229" i="6"/>
  <c r="I233" i="6"/>
  <c r="I237" i="6"/>
  <c r="I241" i="6"/>
  <c r="I245" i="6"/>
  <c r="I249" i="6"/>
  <c r="I253" i="6"/>
  <c r="I257" i="6"/>
  <c r="I261" i="6"/>
  <c r="I265" i="6"/>
  <c r="I269" i="6"/>
  <c r="I273" i="6"/>
  <c r="I277" i="6"/>
  <c r="I281" i="6"/>
  <c r="I285" i="6"/>
  <c r="I289" i="6"/>
  <c r="I293" i="6"/>
  <c r="I297" i="6"/>
  <c r="I114" i="6"/>
  <c r="I192" i="6"/>
  <c r="I208" i="6"/>
  <c r="I224" i="6"/>
  <c r="I240" i="6"/>
  <c r="I256" i="6"/>
  <c r="I272" i="6"/>
  <c r="I278" i="6"/>
  <c r="I286" i="6"/>
  <c r="I294" i="6"/>
  <c r="I299" i="6"/>
  <c r="I303" i="6"/>
  <c r="I307" i="6"/>
  <c r="I311" i="6"/>
  <c r="I315" i="6"/>
  <c r="I319" i="6"/>
  <c r="I323" i="6"/>
  <c r="I327" i="6"/>
  <c r="I331" i="6"/>
  <c r="I335" i="6"/>
  <c r="I339" i="6"/>
  <c r="I343" i="6"/>
  <c r="I347" i="6"/>
  <c r="I351" i="6"/>
  <c r="I355" i="6"/>
  <c r="I359" i="6"/>
  <c r="I363" i="6"/>
  <c r="I367" i="6"/>
  <c r="I371" i="6"/>
  <c r="I375" i="6"/>
  <c r="I379" i="6"/>
  <c r="I383" i="6"/>
  <c r="I204" i="6"/>
  <c r="I220" i="6"/>
  <c r="I236" i="6"/>
  <c r="I252" i="6"/>
  <c r="I268" i="6"/>
  <c r="I276" i="6"/>
  <c r="I284" i="6"/>
  <c r="I292" i="6"/>
  <c r="I302" i="6"/>
  <c r="I306" i="6"/>
  <c r="I310" i="6"/>
  <c r="I314" i="6"/>
  <c r="I318" i="6"/>
  <c r="I322" i="6"/>
  <c r="I326" i="6"/>
  <c r="I330" i="6"/>
  <c r="I334" i="6"/>
  <c r="I338" i="6"/>
  <c r="I342" i="6"/>
  <c r="I346" i="6"/>
  <c r="I350" i="6"/>
  <c r="I354" i="6"/>
  <c r="I358" i="6"/>
  <c r="I362" i="6"/>
  <c r="I366" i="6"/>
  <c r="I370" i="6"/>
  <c r="I374" i="6"/>
  <c r="I378" i="6"/>
  <c r="I382" i="6"/>
  <c r="I179" i="6"/>
  <c r="I200" i="6"/>
  <c r="I216" i="6"/>
  <c r="I232" i="6"/>
  <c r="I248" i="6"/>
  <c r="I264" i="6"/>
  <c r="I274" i="6"/>
  <c r="I282" i="6"/>
  <c r="I290" i="6"/>
  <c r="I298" i="6"/>
  <c r="I301" i="6"/>
  <c r="I305" i="6"/>
  <c r="I309" i="6"/>
  <c r="I313" i="6"/>
  <c r="I317" i="6"/>
  <c r="I321" i="6"/>
  <c r="I325" i="6"/>
  <c r="I329" i="6"/>
  <c r="I333" i="6"/>
  <c r="I337" i="6"/>
  <c r="I341" i="6"/>
  <c r="I345" i="6"/>
  <c r="I349" i="6"/>
  <c r="I353" i="6"/>
  <c r="I357" i="6"/>
  <c r="I361" i="6"/>
  <c r="I365" i="6"/>
  <c r="I369" i="6"/>
  <c r="I373" i="6"/>
  <c r="I377" i="6"/>
  <c r="I381" i="6"/>
  <c r="I385" i="6"/>
  <c r="I228" i="6"/>
  <c r="I280" i="6"/>
  <c r="I308" i="6"/>
  <c r="I324" i="6"/>
  <c r="I340" i="6"/>
  <c r="I356" i="6"/>
  <c r="I372" i="6"/>
  <c r="I386" i="6"/>
  <c r="I390" i="6"/>
  <c r="I394" i="6"/>
  <c r="I398" i="6"/>
  <c r="I402" i="6"/>
  <c r="I406" i="6"/>
  <c r="I410" i="6"/>
  <c r="I414" i="6"/>
  <c r="I418" i="6"/>
  <c r="I422" i="6"/>
  <c r="I426" i="6"/>
  <c r="I430" i="6"/>
  <c r="I434" i="6"/>
  <c r="I438" i="6"/>
  <c r="I442" i="6"/>
  <c r="I446" i="6"/>
  <c r="I450" i="6"/>
  <c r="I454" i="6"/>
  <c r="I458" i="6"/>
  <c r="I462" i="6"/>
  <c r="I466" i="6"/>
  <c r="I470" i="6"/>
  <c r="I474" i="6"/>
  <c r="I478" i="6"/>
  <c r="I482" i="6"/>
  <c r="I486" i="6"/>
  <c r="I490" i="6"/>
  <c r="I163" i="6"/>
  <c r="I212" i="6"/>
  <c r="I304" i="6"/>
  <c r="I320" i="6"/>
  <c r="I336" i="6"/>
  <c r="I352" i="6"/>
  <c r="I368" i="6"/>
  <c r="I384" i="6"/>
  <c r="I389" i="6"/>
  <c r="I393" i="6"/>
  <c r="I397" i="6"/>
  <c r="I401" i="6"/>
  <c r="I405" i="6"/>
  <c r="I409" i="6"/>
  <c r="I413" i="6"/>
  <c r="I417" i="6"/>
  <c r="I421" i="6"/>
  <c r="I425" i="6"/>
  <c r="I429" i="6"/>
  <c r="I433" i="6"/>
  <c r="I437" i="6"/>
  <c r="I441" i="6"/>
  <c r="I445" i="6"/>
  <c r="I449" i="6"/>
  <c r="I453" i="6"/>
  <c r="I457" i="6"/>
  <c r="I461" i="6"/>
  <c r="I465" i="6"/>
  <c r="I469" i="6"/>
  <c r="I473" i="6"/>
  <c r="I477" i="6"/>
  <c r="I196" i="6"/>
  <c r="I260" i="6"/>
  <c r="I296" i="6"/>
  <c r="I300" i="6"/>
  <c r="I316" i="6"/>
  <c r="I332" i="6"/>
  <c r="I348" i="6"/>
  <c r="I364" i="6"/>
  <c r="I380" i="6"/>
  <c r="I388" i="6"/>
  <c r="I392" i="6"/>
  <c r="I396" i="6"/>
  <c r="I400" i="6"/>
  <c r="I404" i="6"/>
  <c r="I408" i="6"/>
  <c r="I412" i="6"/>
  <c r="I416" i="6"/>
  <c r="I420" i="6"/>
  <c r="I424" i="6"/>
  <c r="I428" i="6"/>
  <c r="I432" i="6"/>
  <c r="I436" i="6"/>
  <c r="I440" i="6"/>
  <c r="I444" i="6"/>
  <c r="I448" i="6"/>
  <c r="I452" i="6"/>
  <c r="I456" i="6"/>
  <c r="I460" i="6"/>
  <c r="I464" i="6"/>
  <c r="I468" i="6"/>
  <c r="I472" i="6"/>
  <c r="I476" i="6"/>
  <c r="I480" i="6"/>
  <c r="I484" i="6"/>
  <c r="I488" i="6"/>
  <c r="I344" i="6"/>
  <c r="I395" i="6"/>
  <c r="I411" i="6"/>
  <c r="I427" i="6"/>
  <c r="I443" i="6"/>
  <c r="I459" i="6"/>
  <c r="I475" i="6"/>
  <c r="I483" i="6"/>
  <c r="I491" i="6"/>
  <c r="I495" i="6"/>
  <c r="I499" i="6"/>
  <c r="I503" i="6"/>
  <c r="I507" i="6"/>
  <c r="I511" i="6"/>
  <c r="I515" i="6"/>
  <c r="I519" i="6"/>
  <c r="I523" i="6"/>
  <c r="I527" i="6"/>
  <c r="I531" i="6"/>
  <c r="I535" i="6"/>
  <c r="I539" i="6"/>
  <c r="I543" i="6"/>
  <c r="I547" i="6"/>
  <c r="I551" i="6"/>
  <c r="I555" i="6"/>
  <c r="I559" i="6"/>
  <c r="I563" i="6"/>
  <c r="I567" i="6"/>
  <c r="I571" i="6"/>
  <c r="I575" i="6"/>
  <c r="I579" i="6"/>
  <c r="I583" i="6"/>
  <c r="I587" i="6"/>
  <c r="I591" i="6"/>
  <c r="I595" i="6"/>
  <c r="I599" i="6"/>
  <c r="I603" i="6"/>
  <c r="I607" i="6"/>
  <c r="I244" i="6"/>
  <c r="I508" i="6"/>
  <c r="I520" i="6"/>
  <c r="I540" i="6"/>
  <c r="I552" i="6"/>
  <c r="I564" i="6"/>
  <c r="I568" i="6"/>
  <c r="I576" i="6"/>
  <c r="I580" i="6"/>
  <c r="I604" i="6"/>
  <c r="I288" i="6"/>
  <c r="I328" i="6"/>
  <c r="I391" i="6"/>
  <c r="I407" i="6"/>
  <c r="I423" i="6"/>
  <c r="I439" i="6"/>
  <c r="I455" i="6"/>
  <c r="I471" i="6"/>
  <c r="I481" i="6"/>
  <c r="I489" i="6"/>
  <c r="I494" i="6"/>
  <c r="I498" i="6"/>
  <c r="I502" i="6"/>
  <c r="I506" i="6"/>
  <c r="I510" i="6"/>
  <c r="I514" i="6"/>
  <c r="I518" i="6"/>
  <c r="I522" i="6"/>
  <c r="I526" i="6"/>
  <c r="I530" i="6"/>
  <c r="I534" i="6"/>
  <c r="I538" i="6"/>
  <c r="I542" i="6"/>
  <c r="I546" i="6"/>
  <c r="I550" i="6"/>
  <c r="I554" i="6"/>
  <c r="I558" i="6"/>
  <c r="I562" i="6"/>
  <c r="I566" i="6"/>
  <c r="I570" i="6"/>
  <c r="I574" i="6"/>
  <c r="I578" i="6"/>
  <c r="I582" i="6"/>
  <c r="I586" i="6"/>
  <c r="I590" i="6"/>
  <c r="I594" i="6"/>
  <c r="I598" i="6"/>
  <c r="I602" i="6"/>
  <c r="I606" i="6"/>
  <c r="I512" i="6"/>
  <c r="I516" i="6"/>
  <c r="I532" i="6"/>
  <c r="I548" i="6"/>
  <c r="I556" i="6"/>
  <c r="I560" i="6"/>
  <c r="I584" i="6"/>
  <c r="I588" i="6"/>
  <c r="I600" i="6"/>
  <c r="I312" i="6"/>
  <c r="I376" i="6"/>
  <c r="I387" i="6"/>
  <c r="I403" i="6"/>
  <c r="I419" i="6"/>
  <c r="I435" i="6"/>
  <c r="I451" i="6"/>
  <c r="I467" i="6"/>
  <c r="I479" i="6"/>
  <c r="I487" i="6"/>
  <c r="I493" i="6"/>
  <c r="I497" i="6"/>
  <c r="I501" i="6"/>
  <c r="I505" i="6"/>
  <c r="I509" i="6"/>
  <c r="I513" i="6"/>
  <c r="I517" i="6"/>
  <c r="I521" i="6"/>
  <c r="I525" i="6"/>
  <c r="I529" i="6"/>
  <c r="I533" i="6"/>
  <c r="I537" i="6"/>
  <c r="I541" i="6"/>
  <c r="I545" i="6"/>
  <c r="I549" i="6"/>
  <c r="I553" i="6"/>
  <c r="I557" i="6"/>
  <c r="I561" i="6"/>
  <c r="I565" i="6"/>
  <c r="I569" i="6"/>
  <c r="I573" i="6"/>
  <c r="I577" i="6"/>
  <c r="I581" i="6"/>
  <c r="I585" i="6"/>
  <c r="I589" i="6"/>
  <c r="I593" i="6"/>
  <c r="I597" i="6"/>
  <c r="I601" i="6"/>
  <c r="I605" i="6"/>
  <c r="I360" i="6"/>
  <c r="I399" i="6"/>
  <c r="I415" i="6"/>
  <c r="I431" i="6"/>
  <c r="I447" i="6"/>
  <c r="I463" i="6"/>
  <c r="I485" i="6"/>
  <c r="I492" i="6"/>
  <c r="I496" i="6"/>
  <c r="I500" i="6"/>
  <c r="I504" i="6"/>
  <c r="I524" i="6"/>
  <c r="I528" i="6"/>
  <c r="I536" i="6"/>
  <c r="I544" i="6"/>
  <c r="I572" i="6"/>
  <c r="I592" i="6"/>
  <c r="I596" i="6"/>
  <c r="L6" i="6"/>
  <c r="L10" i="6"/>
  <c r="L14" i="6"/>
  <c r="L18" i="6"/>
  <c r="L22" i="6"/>
  <c r="L26" i="6"/>
  <c r="L30" i="6"/>
  <c r="L5" i="6"/>
  <c r="L9" i="6"/>
  <c r="L13" i="6"/>
  <c r="L17" i="6"/>
  <c r="L21" i="6"/>
  <c r="L25" i="6"/>
  <c r="L29" i="6"/>
  <c r="L33" i="6"/>
  <c r="L4" i="6"/>
  <c r="L8" i="6"/>
  <c r="L12" i="6"/>
  <c r="L16" i="6"/>
  <c r="L20" i="6"/>
  <c r="L24" i="6"/>
  <c r="L15" i="6"/>
  <c r="L28" i="6"/>
  <c r="L35" i="6"/>
  <c r="L39" i="6"/>
  <c r="L43" i="6"/>
  <c r="L47" i="6"/>
  <c r="L51" i="6"/>
  <c r="L55" i="6"/>
  <c r="L11" i="6"/>
  <c r="L31" i="6"/>
  <c r="L38" i="6"/>
  <c r="L42" i="6"/>
  <c r="L46" i="6"/>
  <c r="L50" i="6"/>
  <c r="L54" i="6"/>
  <c r="L7" i="6"/>
  <c r="L23" i="6"/>
  <c r="L32" i="6"/>
  <c r="L34" i="6"/>
  <c r="L37" i="6"/>
  <c r="L41" i="6"/>
  <c r="L45" i="6"/>
  <c r="L49" i="6"/>
  <c r="L53" i="6"/>
  <c r="L36" i="6"/>
  <c r="L52" i="6"/>
  <c r="L59" i="6"/>
  <c r="L63" i="6"/>
  <c r="L67" i="6"/>
  <c r="L71" i="6"/>
  <c r="L75" i="6"/>
  <c r="L79" i="6"/>
  <c r="L83" i="6"/>
  <c r="L87" i="6"/>
  <c r="L27" i="6"/>
  <c r="L48" i="6"/>
  <c r="L58" i="6"/>
  <c r="L62" i="6"/>
  <c r="L66" i="6"/>
  <c r="L70" i="6"/>
  <c r="L74" i="6"/>
  <c r="L78" i="6"/>
  <c r="L82" i="6"/>
  <c r="L86" i="6"/>
  <c r="L90" i="6"/>
  <c r="L19" i="6"/>
  <c r="L44" i="6"/>
  <c r="L61" i="6"/>
  <c r="L65" i="6"/>
  <c r="L69" i="6"/>
  <c r="L73" i="6"/>
  <c r="L77" i="6"/>
  <c r="L81" i="6"/>
  <c r="L85" i="6"/>
  <c r="L89" i="6"/>
  <c r="L93" i="6"/>
  <c r="L97" i="6"/>
  <c r="L101" i="6"/>
  <c r="L105" i="6"/>
  <c r="L109" i="6"/>
  <c r="L64" i="6"/>
  <c r="L80" i="6"/>
  <c r="L91" i="6"/>
  <c r="L92" i="6"/>
  <c r="L106" i="6"/>
  <c r="L107" i="6"/>
  <c r="L108" i="6"/>
  <c r="L112" i="6"/>
  <c r="L116" i="6"/>
  <c r="L120" i="6"/>
  <c r="L124" i="6"/>
  <c r="L128" i="6"/>
  <c r="L132" i="6"/>
  <c r="L57" i="6"/>
  <c r="L60" i="6"/>
  <c r="L76" i="6"/>
  <c r="L94" i="6"/>
  <c r="L95" i="6"/>
  <c r="L96" i="6"/>
  <c r="L111" i="6"/>
  <c r="L115" i="6"/>
  <c r="L119" i="6"/>
  <c r="L123" i="6"/>
  <c r="L127" i="6"/>
  <c r="L131" i="6"/>
  <c r="L135" i="6"/>
  <c r="L139" i="6"/>
  <c r="L143" i="6"/>
  <c r="L40" i="6"/>
  <c r="L72" i="6"/>
  <c r="L88" i="6"/>
  <c r="L98" i="6"/>
  <c r="L99" i="6"/>
  <c r="L100" i="6"/>
  <c r="L110" i="6"/>
  <c r="L114" i="6"/>
  <c r="L118" i="6"/>
  <c r="L122" i="6"/>
  <c r="L126" i="6"/>
  <c r="L130" i="6"/>
  <c r="L134" i="6"/>
  <c r="L138" i="6"/>
  <c r="L142" i="6"/>
  <c r="L146" i="6"/>
  <c r="L84" i="6"/>
  <c r="L102" i="6"/>
  <c r="L104" i="6"/>
  <c r="L117" i="6"/>
  <c r="L133" i="6"/>
  <c r="L136" i="6"/>
  <c r="L144" i="6"/>
  <c r="L149" i="6"/>
  <c r="L153" i="6"/>
  <c r="L157" i="6"/>
  <c r="L161" i="6"/>
  <c r="L165" i="6"/>
  <c r="L169" i="6"/>
  <c r="L173" i="6"/>
  <c r="L177" i="6"/>
  <c r="L181" i="6"/>
  <c r="L185" i="6"/>
  <c r="L189" i="6"/>
  <c r="L56" i="6"/>
  <c r="L68" i="6"/>
  <c r="L113" i="6"/>
  <c r="L129" i="6"/>
  <c r="L137" i="6"/>
  <c r="L145" i="6"/>
  <c r="L148" i="6"/>
  <c r="L152" i="6"/>
  <c r="L156" i="6"/>
  <c r="L160" i="6"/>
  <c r="L164" i="6"/>
  <c r="L168" i="6"/>
  <c r="L172" i="6"/>
  <c r="L176" i="6"/>
  <c r="L180" i="6"/>
  <c r="L184" i="6"/>
  <c r="L188" i="6"/>
  <c r="L103" i="6"/>
  <c r="L125" i="6"/>
  <c r="L140" i="6"/>
  <c r="L147" i="6"/>
  <c r="L151" i="6"/>
  <c r="L155" i="6"/>
  <c r="L159" i="6"/>
  <c r="L163" i="6"/>
  <c r="L167" i="6"/>
  <c r="L171" i="6"/>
  <c r="L175" i="6"/>
  <c r="L179" i="6"/>
  <c r="L183" i="6"/>
  <c r="L187" i="6"/>
  <c r="L121" i="6"/>
  <c r="L150" i="6"/>
  <c r="L166" i="6"/>
  <c r="L182" i="6"/>
  <c r="L190" i="6"/>
  <c r="L194" i="6"/>
  <c r="L198" i="6"/>
  <c r="L202" i="6"/>
  <c r="L206" i="6"/>
  <c r="L210" i="6"/>
  <c r="L214" i="6"/>
  <c r="L218" i="6"/>
  <c r="L222" i="6"/>
  <c r="L226" i="6"/>
  <c r="L230" i="6"/>
  <c r="L234" i="6"/>
  <c r="L238" i="6"/>
  <c r="L242" i="6"/>
  <c r="L246" i="6"/>
  <c r="L250" i="6"/>
  <c r="L254" i="6"/>
  <c r="L258" i="6"/>
  <c r="L262" i="6"/>
  <c r="L266" i="6"/>
  <c r="L270" i="6"/>
  <c r="L274" i="6"/>
  <c r="L278" i="6"/>
  <c r="L282" i="6"/>
  <c r="L286" i="6"/>
  <c r="L290" i="6"/>
  <c r="L294" i="6"/>
  <c r="L162" i="6"/>
  <c r="L178" i="6"/>
  <c r="L193" i="6"/>
  <c r="L197" i="6"/>
  <c r="L201" i="6"/>
  <c r="L205" i="6"/>
  <c r="L209" i="6"/>
  <c r="L213" i="6"/>
  <c r="L217" i="6"/>
  <c r="L221" i="6"/>
  <c r="L225" i="6"/>
  <c r="L229" i="6"/>
  <c r="L233" i="6"/>
  <c r="L237" i="6"/>
  <c r="L241" i="6"/>
  <c r="L245" i="6"/>
  <c r="L249" i="6"/>
  <c r="L253" i="6"/>
  <c r="L257" i="6"/>
  <c r="L261" i="6"/>
  <c r="L265" i="6"/>
  <c r="L269" i="6"/>
  <c r="L273" i="6"/>
  <c r="L158" i="6"/>
  <c r="L174" i="6"/>
  <c r="L192" i="6"/>
  <c r="L196" i="6"/>
  <c r="L200" i="6"/>
  <c r="L204" i="6"/>
  <c r="L208" i="6"/>
  <c r="L212" i="6"/>
  <c r="L216" i="6"/>
  <c r="L220" i="6"/>
  <c r="L224" i="6"/>
  <c r="L228" i="6"/>
  <c r="L232" i="6"/>
  <c r="L236" i="6"/>
  <c r="L240" i="6"/>
  <c r="L244" i="6"/>
  <c r="L248" i="6"/>
  <c r="L252" i="6"/>
  <c r="L256" i="6"/>
  <c r="L260" i="6"/>
  <c r="L264" i="6"/>
  <c r="L268" i="6"/>
  <c r="L272" i="6"/>
  <c r="L276" i="6"/>
  <c r="L280" i="6"/>
  <c r="L284" i="6"/>
  <c r="L288" i="6"/>
  <c r="L292" i="6"/>
  <c r="L296" i="6"/>
  <c r="L170" i="6"/>
  <c r="L199" i="6"/>
  <c r="L215" i="6"/>
  <c r="L231" i="6"/>
  <c r="L247" i="6"/>
  <c r="L263" i="6"/>
  <c r="L277" i="6"/>
  <c r="L285" i="6"/>
  <c r="L293" i="6"/>
  <c r="L298" i="6"/>
  <c r="L302" i="6"/>
  <c r="L306" i="6"/>
  <c r="L310" i="6"/>
  <c r="L314" i="6"/>
  <c r="L318" i="6"/>
  <c r="L322" i="6"/>
  <c r="L326" i="6"/>
  <c r="L330" i="6"/>
  <c r="L334" i="6"/>
  <c r="L338" i="6"/>
  <c r="L342" i="6"/>
  <c r="L346" i="6"/>
  <c r="L350" i="6"/>
  <c r="L354" i="6"/>
  <c r="L358" i="6"/>
  <c r="L362" i="6"/>
  <c r="L366" i="6"/>
  <c r="L370" i="6"/>
  <c r="L374" i="6"/>
  <c r="L378" i="6"/>
  <c r="L382" i="6"/>
  <c r="L154" i="6"/>
  <c r="L195" i="6"/>
  <c r="L211" i="6"/>
  <c r="L227" i="6"/>
  <c r="L243" i="6"/>
  <c r="L259" i="6"/>
  <c r="L275" i="6"/>
  <c r="L283" i="6"/>
  <c r="L291" i="6"/>
  <c r="L301" i="6"/>
  <c r="L305" i="6"/>
  <c r="L309" i="6"/>
  <c r="L313" i="6"/>
  <c r="L317" i="6"/>
  <c r="L321" i="6"/>
  <c r="L325" i="6"/>
  <c r="L329" i="6"/>
  <c r="L333" i="6"/>
  <c r="L337" i="6"/>
  <c r="L341" i="6"/>
  <c r="L345" i="6"/>
  <c r="L349" i="6"/>
  <c r="L353" i="6"/>
  <c r="L357" i="6"/>
  <c r="L361" i="6"/>
  <c r="L365" i="6"/>
  <c r="L369" i="6"/>
  <c r="L373" i="6"/>
  <c r="L377" i="6"/>
  <c r="L381" i="6"/>
  <c r="L141" i="6"/>
  <c r="L191" i="6"/>
  <c r="L207" i="6"/>
  <c r="L223" i="6"/>
  <c r="L239" i="6"/>
  <c r="L255" i="6"/>
  <c r="L271" i="6"/>
  <c r="L281" i="6"/>
  <c r="L289" i="6"/>
  <c r="L297" i="6"/>
  <c r="L300" i="6"/>
  <c r="L304" i="6"/>
  <c r="L308" i="6"/>
  <c r="L312" i="6"/>
  <c r="L316" i="6"/>
  <c r="L320" i="6"/>
  <c r="L324" i="6"/>
  <c r="L328" i="6"/>
  <c r="L332" i="6"/>
  <c r="L336" i="6"/>
  <c r="L340" i="6"/>
  <c r="L344" i="6"/>
  <c r="L348" i="6"/>
  <c r="L352" i="6"/>
  <c r="L356" i="6"/>
  <c r="L360" i="6"/>
  <c r="L364" i="6"/>
  <c r="L368" i="6"/>
  <c r="L372" i="6"/>
  <c r="L376" i="6"/>
  <c r="L380" i="6"/>
  <c r="L384" i="6"/>
  <c r="L251" i="6"/>
  <c r="L299" i="6"/>
  <c r="L315" i="6"/>
  <c r="L331" i="6"/>
  <c r="L347" i="6"/>
  <c r="L363" i="6"/>
  <c r="L379" i="6"/>
  <c r="L385" i="6"/>
  <c r="L389" i="6"/>
  <c r="L393" i="6"/>
  <c r="L397" i="6"/>
  <c r="L401" i="6"/>
  <c r="L405" i="6"/>
  <c r="L409" i="6"/>
  <c r="L413" i="6"/>
  <c r="L417" i="6"/>
  <c r="L421" i="6"/>
  <c r="L425" i="6"/>
  <c r="L429" i="6"/>
  <c r="L433" i="6"/>
  <c r="L437" i="6"/>
  <c r="L441" i="6"/>
  <c r="L445" i="6"/>
  <c r="L449" i="6"/>
  <c r="L453" i="6"/>
  <c r="L457" i="6"/>
  <c r="L461" i="6"/>
  <c r="L465" i="6"/>
  <c r="L469" i="6"/>
  <c r="L473" i="6"/>
  <c r="L477" i="6"/>
  <c r="L481" i="6"/>
  <c r="L485" i="6"/>
  <c r="L489" i="6"/>
  <c r="L186" i="6"/>
  <c r="L235" i="6"/>
  <c r="L295" i="6"/>
  <c r="L311" i="6"/>
  <c r="L327" i="6"/>
  <c r="L343" i="6"/>
  <c r="L359" i="6"/>
  <c r="L375" i="6"/>
  <c r="L388" i="6"/>
  <c r="L392" i="6"/>
  <c r="L396" i="6"/>
  <c r="L400" i="6"/>
  <c r="L404" i="6"/>
  <c r="L408" i="6"/>
  <c r="L412" i="6"/>
  <c r="L416" i="6"/>
  <c r="L420" i="6"/>
  <c r="L424" i="6"/>
  <c r="L428" i="6"/>
  <c r="L432" i="6"/>
  <c r="L436" i="6"/>
  <c r="L440" i="6"/>
  <c r="L444" i="6"/>
  <c r="L448" i="6"/>
  <c r="L452" i="6"/>
  <c r="L456" i="6"/>
  <c r="L460" i="6"/>
  <c r="L464" i="6"/>
  <c r="L468" i="6"/>
  <c r="L472" i="6"/>
  <c r="L476" i="6"/>
  <c r="L219" i="6"/>
  <c r="L287" i="6"/>
  <c r="L307" i="6"/>
  <c r="L323" i="6"/>
  <c r="L339" i="6"/>
  <c r="L355" i="6"/>
  <c r="L371" i="6"/>
  <c r="L387" i="6"/>
  <c r="L391" i="6"/>
  <c r="L395" i="6"/>
  <c r="L399" i="6"/>
  <c r="L403" i="6"/>
  <c r="L407" i="6"/>
  <c r="L411" i="6"/>
  <c r="L415" i="6"/>
  <c r="L419" i="6"/>
  <c r="L423" i="6"/>
  <c r="L427" i="6"/>
  <c r="L431" i="6"/>
  <c r="L435" i="6"/>
  <c r="L439" i="6"/>
  <c r="L443" i="6"/>
  <c r="L447" i="6"/>
  <c r="L451" i="6"/>
  <c r="L455" i="6"/>
  <c r="L459" i="6"/>
  <c r="L463" i="6"/>
  <c r="L467" i="6"/>
  <c r="L471" i="6"/>
  <c r="L475" i="6"/>
  <c r="L479" i="6"/>
  <c r="L483" i="6"/>
  <c r="L487" i="6"/>
  <c r="L491" i="6"/>
  <c r="L203" i="6"/>
  <c r="L303" i="6"/>
  <c r="L367" i="6"/>
  <c r="L386" i="6"/>
  <c r="L402" i="6"/>
  <c r="L418" i="6"/>
  <c r="L434" i="6"/>
  <c r="L450" i="6"/>
  <c r="L466" i="6"/>
  <c r="L482" i="6"/>
  <c r="L490" i="6"/>
  <c r="L494" i="6"/>
  <c r="L498" i="6"/>
  <c r="L502" i="6"/>
  <c r="L506" i="6"/>
  <c r="L510" i="6"/>
  <c r="L514" i="6"/>
  <c r="L518" i="6"/>
  <c r="L522" i="6"/>
  <c r="L526" i="6"/>
  <c r="L530" i="6"/>
  <c r="L534" i="6"/>
  <c r="L538" i="6"/>
  <c r="L542" i="6"/>
  <c r="L546" i="6"/>
  <c r="L550" i="6"/>
  <c r="L554" i="6"/>
  <c r="L558" i="6"/>
  <c r="L562" i="6"/>
  <c r="L566" i="6"/>
  <c r="L570" i="6"/>
  <c r="L574" i="6"/>
  <c r="L578" i="6"/>
  <c r="L582" i="6"/>
  <c r="L586" i="6"/>
  <c r="L590" i="6"/>
  <c r="L594" i="6"/>
  <c r="L598" i="6"/>
  <c r="L602" i="6"/>
  <c r="L606" i="6"/>
  <c r="L515" i="6"/>
  <c r="L523" i="6"/>
  <c r="L527" i="6"/>
  <c r="L543" i="6"/>
  <c r="L547" i="6"/>
  <c r="L551" i="6"/>
  <c r="L587" i="6"/>
  <c r="L591" i="6"/>
  <c r="L595" i="6"/>
  <c r="L599" i="6"/>
  <c r="L351" i="6"/>
  <c r="L398" i="6"/>
  <c r="L414" i="6"/>
  <c r="L430" i="6"/>
  <c r="L446" i="6"/>
  <c r="L462" i="6"/>
  <c r="L480" i="6"/>
  <c r="L488" i="6"/>
  <c r="L493" i="6"/>
  <c r="L497" i="6"/>
  <c r="L501" i="6"/>
  <c r="L505" i="6"/>
  <c r="L509" i="6"/>
  <c r="L513" i="6"/>
  <c r="L517" i="6"/>
  <c r="L521" i="6"/>
  <c r="L525" i="6"/>
  <c r="L529" i="6"/>
  <c r="L533" i="6"/>
  <c r="L537" i="6"/>
  <c r="L541" i="6"/>
  <c r="L545" i="6"/>
  <c r="L549" i="6"/>
  <c r="L553" i="6"/>
  <c r="L557" i="6"/>
  <c r="L561" i="6"/>
  <c r="L565" i="6"/>
  <c r="L569" i="6"/>
  <c r="L573" i="6"/>
  <c r="L577" i="6"/>
  <c r="L581" i="6"/>
  <c r="L585" i="6"/>
  <c r="L589" i="6"/>
  <c r="L593" i="6"/>
  <c r="L597" i="6"/>
  <c r="L601" i="6"/>
  <c r="L605" i="6"/>
  <c r="L503" i="6"/>
  <c r="L507" i="6"/>
  <c r="L511" i="6"/>
  <c r="L519" i="6"/>
  <c r="L535" i="6"/>
  <c r="L555" i="6"/>
  <c r="L563" i="6"/>
  <c r="L571" i="6"/>
  <c r="L575" i="6"/>
  <c r="L579" i="6"/>
  <c r="L583" i="6"/>
  <c r="L279" i="6"/>
  <c r="L335" i="6"/>
  <c r="L394" i="6"/>
  <c r="L410" i="6"/>
  <c r="L426" i="6"/>
  <c r="L442" i="6"/>
  <c r="L458" i="6"/>
  <c r="L474" i="6"/>
  <c r="L478" i="6"/>
  <c r="L486" i="6"/>
  <c r="L492" i="6"/>
  <c r="L496" i="6"/>
  <c r="L500" i="6"/>
  <c r="L504" i="6"/>
  <c r="L508" i="6"/>
  <c r="L512" i="6"/>
  <c r="L516" i="6"/>
  <c r="L520" i="6"/>
  <c r="L524" i="6"/>
  <c r="L528" i="6"/>
  <c r="L532" i="6"/>
  <c r="L536" i="6"/>
  <c r="L540" i="6"/>
  <c r="L544" i="6"/>
  <c r="L548" i="6"/>
  <c r="L552" i="6"/>
  <c r="L556" i="6"/>
  <c r="L560" i="6"/>
  <c r="L564" i="6"/>
  <c r="L568" i="6"/>
  <c r="L572" i="6"/>
  <c r="L576" i="6"/>
  <c r="L580" i="6"/>
  <c r="L584" i="6"/>
  <c r="L588" i="6"/>
  <c r="L592" i="6"/>
  <c r="L596" i="6"/>
  <c r="L600" i="6"/>
  <c r="L604" i="6"/>
  <c r="L267" i="6"/>
  <c r="L319" i="6"/>
  <c r="L383" i="6"/>
  <c r="L390" i="6"/>
  <c r="L406" i="6"/>
  <c r="L422" i="6"/>
  <c r="L438" i="6"/>
  <c r="L454" i="6"/>
  <c r="L470" i="6"/>
  <c r="L484" i="6"/>
  <c r="L495" i="6"/>
  <c r="L499" i="6"/>
  <c r="L531" i="6"/>
  <c r="L539" i="6"/>
  <c r="L559" i="6"/>
  <c r="L567" i="6"/>
  <c r="L603" i="6"/>
  <c r="L607" i="6"/>
  <c r="D6" i="6"/>
  <c r="D10" i="6"/>
  <c r="D14" i="6"/>
  <c r="D18" i="6"/>
  <c r="D22" i="6"/>
  <c r="D26" i="6"/>
  <c r="D30" i="6"/>
  <c r="D34" i="6"/>
  <c r="D5" i="6"/>
  <c r="D9" i="6"/>
  <c r="D13" i="6"/>
  <c r="D17" i="6"/>
  <c r="D21" i="6"/>
  <c r="D25" i="6"/>
  <c r="D29" i="6"/>
  <c r="D33" i="6"/>
  <c r="D4" i="6"/>
  <c r="D8" i="6"/>
  <c r="D12" i="6"/>
  <c r="D16" i="6"/>
  <c r="D20" i="6"/>
  <c r="D24" i="6"/>
  <c r="D7" i="6"/>
  <c r="D23" i="6"/>
  <c r="D28" i="6"/>
  <c r="D35" i="6"/>
  <c r="D39" i="6"/>
  <c r="D43" i="6"/>
  <c r="D47" i="6"/>
  <c r="D51" i="6"/>
  <c r="D55" i="6"/>
  <c r="D19" i="6"/>
  <c r="D31" i="6"/>
  <c r="D38" i="6"/>
  <c r="D42" i="6"/>
  <c r="D46" i="6"/>
  <c r="D50" i="6"/>
  <c r="D54" i="6"/>
  <c r="D15" i="6"/>
  <c r="D32" i="6"/>
  <c r="D37" i="6"/>
  <c r="D41" i="6"/>
  <c r="D45" i="6"/>
  <c r="D49" i="6"/>
  <c r="D53" i="6"/>
  <c r="D11" i="6"/>
  <c r="D27" i="6"/>
  <c r="D44" i="6"/>
  <c r="D59" i="6"/>
  <c r="D63" i="6"/>
  <c r="D67" i="6"/>
  <c r="D71" i="6"/>
  <c r="D75" i="6"/>
  <c r="D79" i="6"/>
  <c r="D83" i="6"/>
  <c r="D87" i="6"/>
  <c r="D91" i="6"/>
  <c r="D40" i="6"/>
  <c r="D56" i="6"/>
  <c r="D57" i="6"/>
  <c r="D58" i="6"/>
  <c r="D62" i="6"/>
  <c r="D66" i="6"/>
  <c r="D70" i="6"/>
  <c r="D74" i="6"/>
  <c r="D78" i="6"/>
  <c r="D82" i="6"/>
  <c r="D86" i="6"/>
  <c r="D90" i="6"/>
  <c r="D36" i="6"/>
  <c r="D52" i="6"/>
  <c r="D61" i="6"/>
  <c r="D65" i="6"/>
  <c r="D69" i="6"/>
  <c r="D73" i="6"/>
  <c r="D77" i="6"/>
  <c r="D81" i="6"/>
  <c r="D85" i="6"/>
  <c r="D89" i="6"/>
  <c r="D93" i="6"/>
  <c r="D97" i="6"/>
  <c r="D101" i="6"/>
  <c r="D105" i="6"/>
  <c r="D109" i="6"/>
  <c r="D72" i="6"/>
  <c r="D88" i="6"/>
  <c r="D98" i="6"/>
  <c r="D99" i="6"/>
  <c r="D100" i="6"/>
  <c r="D112" i="6"/>
  <c r="D116" i="6"/>
  <c r="D120" i="6"/>
  <c r="D124" i="6"/>
  <c r="D128" i="6"/>
  <c r="D132" i="6"/>
  <c r="D68" i="6"/>
  <c r="D84" i="6"/>
  <c r="D102" i="6"/>
  <c r="D103" i="6"/>
  <c r="D104" i="6"/>
  <c r="D111" i="6"/>
  <c r="D115" i="6"/>
  <c r="D119" i="6"/>
  <c r="D123" i="6"/>
  <c r="D127" i="6"/>
  <c r="D131" i="6"/>
  <c r="D135" i="6"/>
  <c r="D139" i="6"/>
  <c r="D143" i="6"/>
  <c r="D147" i="6"/>
  <c r="D64" i="6"/>
  <c r="D80" i="6"/>
  <c r="D92" i="6"/>
  <c r="D106" i="6"/>
  <c r="D107" i="6"/>
  <c r="D108" i="6"/>
  <c r="D114" i="6"/>
  <c r="D118" i="6"/>
  <c r="D122" i="6"/>
  <c r="D126" i="6"/>
  <c r="D130" i="6"/>
  <c r="D134" i="6"/>
  <c r="D138" i="6"/>
  <c r="D142" i="6"/>
  <c r="D146" i="6"/>
  <c r="D95" i="6"/>
  <c r="D125" i="6"/>
  <c r="D136" i="6"/>
  <c r="D144" i="6"/>
  <c r="D149" i="6"/>
  <c r="D153" i="6"/>
  <c r="D157" i="6"/>
  <c r="D161" i="6"/>
  <c r="D165" i="6"/>
  <c r="D169" i="6"/>
  <c r="D173" i="6"/>
  <c r="D177" i="6"/>
  <c r="D181" i="6"/>
  <c r="D185" i="6"/>
  <c r="D189" i="6"/>
  <c r="D121" i="6"/>
  <c r="D137" i="6"/>
  <c r="D145" i="6"/>
  <c r="D148" i="6"/>
  <c r="D152" i="6"/>
  <c r="D156" i="6"/>
  <c r="D160" i="6"/>
  <c r="D164" i="6"/>
  <c r="D168" i="6"/>
  <c r="D172" i="6"/>
  <c r="D176" i="6"/>
  <c r="D180" i="6"/>
  <c r="D184" i="6"/>
  <c r="D188" i="6"/>
  <c r="D76" i="6"/>
  <c r="D94" i="6"/>
  <c r="D96" i="6"/>
  <c r="D117" i="6"/>
  <c r="D133" i="6"/>
  <c r="D140" i="6"/>
  <c r="D151" i="6"/>
  <c r="D155" i="6"/>
  <c r="D159" i="6"/>
  <c r="D163" i="6"/>
  <c r="D167" i="6"/>
  <c r="D171" i="6"/>
  <c r="D175" i="6"/>
  <c r="D179" i="6"/>
  <c r="D183" i="6"/>
  <c r="D187" i="6"/>
  <c r="D48" i="6"/>
  <c r="D110" i="6"/>
  <c r="D158" i="6"/>
  <c r="D174" i="6"/>
  <c r="D194" i="6"/>
  <c r="D198" i="6"/>
  <c r="D202" i="6"/>
  <c r="D206" i="6"/>
  <c r="D210" i="6"/>
  <c r="D214" i="6"/>
  <c r="D218" i="6"/>
  <c r="D222" i="6"/>
  <c r="D226" i="6"/>
  <c r="D230" i="6"/>
  <c r="D234" i="6"/>
  <c r="D238" i="6"/>
  <c r="D242" i="6"/>
  <c r="D246" i="6"/>
  <c r="D250" i="6"/>
  <c r="D254" i="6"/>
  <c r="D258" i="6"/>
  <c r="D262" i="6"/>
  <c r="D266" i="6"/>
  <c r="D270" i="6"/>
  <c r="D274" i="6"/>
  <c r="D278" i="6"/>
  <c r="D282" i="6"/>
  <c r="D286" i="6"/>
  <c r="D290" i="6"/>
  <c r="D294" i="6"/>
  <c r="D298" i="6"/>
  <c r="D60" i="6"/>
  <c r="D129" i="6"/>
  <c r="D154" i="6"/>
  <c r="D170" i="6"/>
  <c r="D186" i="6"/>
  <c r="D193" i="6"/>
  <c r="D197" i="6"/>
  <c r="D201" i="6"/>
  <c r="D205" i="6"/>
  <c r="D209" i="6"/>
  <c r="D213" i="6"/>
  <c r="D217" i="6"/>
  <c r="D221" i="6"/>
  <c r="D225" i="6"/>
  <c r="D229" i="6"/>
  <c r="D233" i="6"/>
  <c r="D237" i="6"/>
  <c r="D241" i="6"/>
  <c r="D245" i="6"/>
  <c r="D249" i="6"/>
  <c r="D253" i="6"/>
  <c r="D257" i="6"/>
  <c r="D261" i="6"/>
  <c r="D265" i="6"/>
  <c r="D269" i="6"/>
  <c r="D273" i="6"/>
  <c r="D113" i="6"/>
  <c r="D141" i="6"/>
  <c r="D150" i="6"/>
  <c r="D166" i="6"/>
  <c r="D182" i="6"/>
  <c r="D192" i="6"/>
  <c r="D196" i="6"/>
  <c r="D200" i="6"/>
  <c r="D204" i="6"/>
  <c r="D208" i="6"/>
  <c r="D212" i="6"/>
  <c r="D216" i="6"/>
  <c r="D220" i="6"/>
  <c r="D224" i="6"/>
  <c r="D228" i="6"/>
  <c r="D232" i="6"/>
  <c r="D236" i="6"/>
  <c r="D240" i="6"/>
  <c r="D244" i="6"/>
  <c r="D248" i="6"/>
  <c r="D252" i="6"/>
  <c r="D256" i="6"/>
  <c r="D260" i="6"/>
  <c r="D264" i="6"/>
  <c r="D268" i="6"/>
  <c r="D272" i="6"/>
  <c r="D276" i="6"/>
  <c r="D280" i="6"/>
  <c r="D284" i="6"/>
  <c r="D288" i="6"/>
  <c r="D292" i="6"/>
  <c r="D296" i="6"/>
  <c r="D191" i="6"/>
  <c r="D207" i="6"/>
  <c r="D223" i="6"/>
  <c r="D239" i="6"/>
  <c r="D255" i="6"/>
  <c r="D271" i="6"/>
  <c r="D277" i="6"/>
  <c r="D285" i="6"/>
  <c r="D293" i="6"/>
  <c r="D302" i="6"/>
  <c r="D306" i="6"/>
  <c r="D310" i="6"/>
  <c r="D314" i="6"/>
  <c r="D318" i="6"/>
  <c r="D322" i="6"/>
  <c r="D326" i="6"/>
  <c r="D330" i="6"/>
  <c r="D334" i="6"/>
  <c r="D338" i="6"/>
  <c r="D342" i="6"/>
  <c r="D346" i="6"/>
  <c r="D350" i="6"/>
  <c r="D354" i="6"/>
  <c r="D358" i="6"/>
  <c r="D362" i="6"/>
  <c r="D366" i="6"/>
  <c r="D370" i="6"/>
  <c r="D374" i="6"/>
  <c r="D378" i="6"/>
  <c r="D382" i="6"/>
  <c r="D178" i="6"/>
  <c r="D203" i="6"/>
  <c r="D219" i="6"/>
  <c r="D235" i="6"/>
  <c r="D251" i="6"/>
  <c r="D267" i="6"/>
  <c r="D275" i="6"/>
  <c r="D283" i="6"/>
  <c r="D291" i="6"/>
  <c r="D301" i="6"/>
  <c r="D305" i="6"/>
  <c r="D309" i="6"/>
  <c r="D313" i="6"/>
  <c r="D317" i="6"/>
  <c r="D321" i="6"/>
  <c r="D325" i="6"/>
  <c r="D329" i="6"/>
  <c r="D333" i="6"/>
  <c r="D337" i="6"/>
  <c r="D341" i="6"/>
  <c r="D345" i="6"/>
  <c r="D349" i="6"/>
  <c r="D353" i="6"/>
  <c r="D357" i="6"/>
  <c r="D361" i="6"/>
  <c r="D365" i="6"/>
  <c r="D369" i="6"/>
  <c r="D373" i="6"/>
  <c r="D377" i="6"/>
  <c r="D381" i="6"/>
  <c r="D385" i="6"/>
  <c r="D162" i="6"/>
  <c r="D190" i="6"/>
  <c r="D199" i="6"/>
  <c r="D215" i="6"/>
  <c r="D231" i="6"/>
  <c r="D247" i="6"/>
  <c r="D263" i="6"/>
  <c r="D281" i="6"/>
  <c r="D289" i="6"/>
  <c r="D297" i="6"/>
  <c r="D300" i="6"/>
  <c r="D304" i="6"/>
  <c r="D308" i="6"/>
  <c r="D312" i="6"/>
  <c r="D316" i="6"/>
  <c r="D320" i="6"/>
  <c r="D324" i="6"/>
  <c r="D328" i="6"/>
  <c r="D332" i="6"/>
  <c r="D336" i="6"/>
  <c r="D340" i="6"/>
  <c r="D344" i="6"/>
  <c r="D348" i="6"/>
  <c r="D352" i="6"/>
  <c r="D356" i="6"/>
  <c r="D360" i="6"/>
  <c r="D364" i="6"/>
  <c r="D368" i="6"/>
  <c r="D372" i="6"/>
  <c r="D376" i="6"/>
  <c r="D380" i="6"/>
  <c r="D384" i="6"/>
  <c r="D211" i="6"/>
  <c r="D295" i="6"/>
  <c r="D307" i="6"/>
  <c r="D323" i="6"/>
  <c r="D339" i="6"/>
  <c r="D355" i="6"/>
  <c r="D371" i="6"/>
  <c r="D389" i="6"/>
  <c r="D393" i="6"/>
  <c r="D397" i="6"/>
  <c r="D401" i="6"/>
  <c r="D405" i="6"/>
  <c r="D409" i="6"/>
  <c r="D413" i="6"/>
  <c r="D417" i="6"/>
  <c r="D421" i="6"/>
  <c r="D425" i="6"/>
  <c r="D429" i="6"/>
  <c r="D433" i="6"/>
  <c r="D437" i="6"/>
  <c r="D441" i="6"/>
  <c r="D445" i="6"/>
  <c r="D449" i="6"/>
  <c r="D453" i="6"/>
  <c r="D457" i="6"/>
  <c r="D461" i="6"/>
  <c r="D465" i="6"/>
  <c r="D469" i="6"/>
  <c r="D473" i="6"/>
  <c r="D477" i="6"/>
  <c r="D481" i="6"/>
  <c r="D485" i="6"/>
  <c r="D489" i="6"/>
  <c r="D195" i="6"/>
  <c r="D259" i="6"/>
  <c r="D287" i="6"/>
  <c r="D303" i="6"/>
  <c r="D319" i="6"/>
  <c r="D335" i="6"/>
  <c r="D351" i="6"/>
  <c r="D367" i="6"/>
  <c r="D383" i="6"/>
  <c r="D388" i="6"/>
  <c r="D392" i="6"/>
  <c r="D396" i="6"/>
  <c r="D400" i="6"/>
  <c r="D404" i="6"/>
  <c r="D408" i="6"/>
  <c r="D412" i="6"/>
  <c r="D416" i="6"/>
  <c r="D420" i="6"/>
  <c r="D424" i="6"/>
  <c r="D428" i="6"/>
  <c r="D432" i="6"/>
  <c r="D436" i="6"/>
  <c r="D440" i="6"/>
  <c r="D444" i="6"/>
  <c r="D448" i="6"/>
  <c r="D452" i="6"/>
  <c r="D456" i="6"/>
  <c r="D460" i="6"/>
  <c r="D464" i="6"/>
  <c r="D468" i="6"/>
  <c r="D472" i="6"/>
  <c r="D476" i="6"/>
  <c r="D243" i="6"/>
  <c r="D279" i="6"/>
  <c r="D299" i="6"/>
  <c r="D315" i="6"/>
  <c r="D331" i="6"/>
  <c r="D347" i="6"/>
  <c r="D363" i="6"/>
  <c r="D379" i="6"/>
  <c r="D387" i="6"/>
  <c r="D391" i="6"/>
  <c r="D395" i="6"/>
  <c r="D399" i="6"/>
  <c r="D403" i="6"/>
  <c r="D407" i="6"/>
  <c r="D411" i="6"/>
  <c r="D415" i="6"/>
  <c r="D419" i="6"/>
  <c r="D423" i="6"/>
  <c r="D427" i="6"/>
  <c r="D431" i="6"/>
  <c r="D435" i="6"/>
  <c r="D439" i="6"/>
  <c r="D443" i="6"/>
  <c r="D447" i="6"/>
  <c r="D451" i="6"/>
  <c r="D455" i="6"/>
  <c r="D459" i="6"/>
  <c r="D463" i="6"/>
  <c r="D467" i="6"/>
  <c r="D471" i="6"/>
  <c r="D475" i="6"/>
  <c r="D479" i="6"/>
  <c r="D483" i="6"/>
  <c r="D487" i="6"/>
  <c r="D491" i="6"/>
  <c r="D227" i="6"/>
  <c r="D327" i="6"/>
  <c r="D394" i="6"/>
  <c r="D410" i="6"/>
  <c r="D426" i="6"/>
  <c r="D442" i="6"/>
  <c r="D458" i="6"/>
  <c r="D474" i="6"/>
  <c r="D482" i="6"/>
  <c r="D490" i="6"/>
  <c r="D494" i="6"/>
  <c r="D498" i="6"/>
  <c r="D502" i="6"/>
  <c r="D506" i="6"/>
  <c r="D510" i="6"/>
  <c r="D514" i="6"/>
  <c r="D518" i="6"/>
  <c r="D522" i="6"/>
  <c r="D526" i="6"/>
  <c r="D530" i="6"/>
  <c r="D534" i="6"/>
  <c r="D538" i="6"/>
  <c r="D542" i="6"/>
  <c r="D546" i="6"/>
  <c r="D550" i="6"/>
  <c r="D554" i="6"/>
  <c r="D558" i="6"/>
  <c r="D562" i="6"/>
  <c r="D566" i="6"/>
  <c r="D570" i="6"/>
  <c r="D574" i="6"/>
  <c r="D578" i="6"/>
  <c r="D582" i="6"/>
  <c r="D586" i="6"/>
  <c r="D590" i="6"/>
  <c r="D594" i="6"/>
  <c r="D598" i="6"/>
  <c r="D602" i="6"/>
  <c r="D606" i="6"/>
  <c r="D503" i="6"/>
  <c r="D531" i="6"/>
  <c r="D535" i="6"/>
  <c r="D547" i="6"/>
  <c r="D555" i="6"/>
  <c r="D559" i="6"/>
  <c r="D571" i="6"/>
  <c r="D587" i="6"/>
  <c r="D599" i="6"/>
  <c r="D603" i="6"/>
  <c r="D607" i="6"/>
  <c r="D311" i="6"/>
  <c r="D375" i="6"/>
  <c r="D390" i="6"/>
  <c r="D406" i="6"/>
  <c r="D422" i="6"/>
  <c r="D438" i="6"/>
  <c r="D454" i="6"/>
  <c r="D470" i="6"/>
  <c r="D480" i="6"/>
  <c r="D488" i="6"/>
  <c r="D493" i="6"/>
  <c r="D497" i="6"/>
  <c r="D501" i="6"/>
  <c r="D505" i="6"/>
  <c r="D509" i="6"/>
  <c r="D513" i="6"/>
  <c r="D517" i="6"/>
  <c r="D521" i="6"/>
  <c r="D525" i="6"/>
  <c r="D529" i="6"/>
  <c r="D533" i="6"/>
  <c r="D537" i="6"/>
  <c r="D541" i="6"/>
  <c r="D545" i="6"/>
  <c r="D549" i="6"/>
  <c r="D553" i="6"/>
  <c r="D557" i="6"/>
  <c r="D561" i="6"/>
  <c r="D565" i="6"/>
  <c r="D569" i="6"/>
  <c r="D573" i="6"/>
  <c r="D577" i="6"/>
  <c r="D581" i="6"/>
  <c r="D585" i="6"/>
  <c r="D589" i="6"/>
  <c r="D593" i="6"/>
  <c r="D597" i="6"/>
  <c r="D601" i="6"/>
  <c r="D605" i="6"/>
  <c r="D507" i="6"/>
  <c r="D519" i="6"/>
  <c r="D523" i="6"/>
  <c r="D527" i="6"/>
  <c r="D539" i="6"/>
  <c r="D551" i="6"/>
  <c r="D567" i="6"/>
  <c r="D591" i="6"/>
  <c r="D359" i="6"/>
  <c r="D386" i="6"/>
  <c r="D402" i="6"/>
  <c r="D418" i="6"/>
  <c r="D434" i="6"/>
  <c r="D450" i="6"/>
  <c r="D466" i="6"/>
  <c r="D486" i="6"/>
  <c r="D496" i="6"/>
  <c r="D500" i="6"/>
  <c r="D504" i="6"/>
  <c r="D508" i="6"/>
  <c r="D512" i="6"/>
  <c r="D516" i="6"/>
  <c r="D520" i="6"/>
  <c r="D524" i="6"/>
  <c r="D528" i="6"/>
  <c r="D532" i="6"/>
  <c r="D536" i="6"/>
  <c r="D540" i="6"/>
  <c r="D544" i="6"/>
  <c r="D548" i="6"/>
  <c r="D552" i="6"/>
  <c r="D556" i="6"/>
  <c r="D560" i="6"/>
  <c r="D564" i="6"/>
  <c r="D568" i="6"/>
  <c r="D572" i="6"/>
  <c r="D576" i="6"/>
  <c r="D580" i="6"/>
  <c r="D584" i="6"/>
  <c r="D588" i="6"/>
  <c r="D592" i="6"/>
  <c r="D596" i="6"/>
  <c r="D600" i="6"/>
  <c r="D604" i="6"/>
  <c r="D343" i="6"/>
  <c r="D398" i="6"/>
  <c r="D414" i="6"/>
  <c r="D430" i="6"/>
  <c r="D446" i="6"/>
  <c r="D462" i="6"/>
  <c r="D478" i="6"/>
  <c r="D484" i="6"/>
  <c r="D492" i="6"/>
  <c r="D495" i="6"/>
  <c r="D499" i="6"/>
  <c r="D511" i="6"/>
  <c r="D515" i="6"/>
  <c r="D543" i="6"/>
  <c r="D563" i="6"/>
  <c r="D575" i="6"/>
  <c r="D579" i="6"/>
  <c r="D583" i="6"/>
  <c r="D595" i="6"/>
  <c r="C5" i="6"/>
  <c r="C9" i="6"/>
  <c r="C13" i="6"/>
  <c r="C17" i="6"/>
  <c r="C21" i="6"/>
  <c r="C25" i="6"/>
  <c r="C29" i="6"/>
  <c r="C33" i="6"/>
  <c r="C4" i="6"/>
  <c r="C8" i="6"/>
  <c r="C12" i="6"/>
  <c r="C16" i="6"/>
  <c r="C20" i="6"/>
  <c r="C24" i="6"/>
  <c r="C28" i="6"/>
  <c r="C32" i="6"/>
  <c r="C7" i="6"/>
  <c r="C11" i="6"/>
  <c r="C15" i="6"/>
  <c r="C19" i="6"/>
  <c r="C23" i="6"/>
  <c r="C10" i="6"/>
  <c r="C31" i="6"/>
  <c r="C38" i="6"/>
  <c r="C42" i="6"/>
  <c r="C46" i="6"/>
  <c r="C50" i="6"/>
  <c r="C54" i="6"/>
  <c r="C58" i="6"/>
  <c r="C6" i="6"/>
  <c r="C22" i="6"/>
  <c r="C26" i="6"/>
  <c r="C34" i="6"/>
  <c r="C37" i="6"/>
  <c r="C41" i="6"/>
  <c r="C45" i="6"/>
  <c r="C49" i="6"/>
  <c r="C53" i="6"/>
  <c r="C18" i="6"/>
  <c r="C27" i="6"/>
  <c r="C36" i="6"/>
  <c r="C40" i="6"/>
  <c r="C44" i="6"/>
  <c r="C48" i="6"/>
  <c r="C52" i="6"/>
  <c r="C30" i="6"/>
  <c r="C47" i="6"/>
  <c r="C56" i="6"/>
  <c r="C57" i="6"/>
  <c r="C62" i="6"/>
  <c r="C66" i="6"/>
  <c r="C70" i="6"/>
  <c r="C74" i="6"/>
  <c r="C78" i="6"/>
  <c r="C82" i="6"/>
  <c r="C86" i="6"/>
  <c r="C90" i="6"/>
  <c r="C43" i="6"/>
  <c r="C61" i="6"/>
  <c r="C65" i="6"/>
  <c r="C69" i="6"/>
  <c r="C73" i="6"/>
  <c r="C77" i="6"/>
  <c r="C81" i="6"/>
  <c r="C85" i="6"/>
  <c r="C89" i="6"/>
  <c r="C14" i="6"/>
  <c r="C39" i="6"/>
  <c r="C55" i="6"/>
  <c r="C60" i="6"/>
  <c r="C64" i="6"/>
  <c r="C68" i="6"/>
  <c r="C72" i="6"/>
  <c r="C76" i="6"/>
  <c r="C80" i="6"/>
  <c r="C84" i="6"/>
  <c r="C88" i="6"/>
  <c r="C92" i="6"/>
  <c r="C96" i="6"/>
  <c r="C100" i="6"/>
  <c r="C104" i="6"/>
  <c r="C108" i="6"/>
  <c r="C59" i="6"/>
  <c r="C75" i="6"/>
  <c r="C91" i="6"/>
  <c r="C101" i="6"/>
  <c r="C102" i="6"/>
  <c r="C103" i="6"/>
  <c r="C111" i="6"/>
  <c r="C115" i="6"/>
  <c r="C119" i="6"/>
  <c r="C123" i="6"/>
  <c r="C127" i="6"/>
  <c r="C131" i="6"/>
  <c r="C51" i="6"/>
  <c r="C71" i="6"/>
  <c r="C87" i="6"/>
  <c r="C105" i="6"/>
  <c r="C106" i="6"/>
  <c r="C107" i="6"/>
  <c r="C114" i="6"/>
  <c r="C118" i="6"/>
  <c r="C122" i="6"/>
  <c r="C126" i="6"/>
  <c r="C130" i="6"/>
  <c r="C134" i="6"/>
  <c r="C138" i="6"/>
  <c r="C142" i="6"/>
  <c r="C146" i="6"/>
  <c r="C35" i="6"/>
  <c r="C67" i="6"/>
  <c r="C83" i="6"/>
  <c r="C93" i="6"/>
  <c r="C94" i="6"/>
  <c r="C95" i="6"/>
  <c r="C109" i="6"/>
  <c r="C110" i="6"/>
  <c r="C113" i="6"/>
  <c r="C117" i="6"/>
  <c r="C121" i="6"/>
  <c r="C125" i="6"/>
  <c r="C129" i="6"/>
  <c r="C133" i="6"/>
  <c r="C137" i="6"/>
  <c r="C141" i="6"/>
  <c r="C145" i="6"/>
  <c r="C79" i="6"/>
  <c r="C97" i="6"/>
  <c r="C99" i="6"/>
  <c r="C112" i="6"/>
  <c r="C128" i="6"/>
  <c r="C139" i="6"/>
  <c r="C147" i="6"/>
  <c r="C148" i="6"/>
  <c r="C152" i="6"/>
  <c r="C156" i="6"/>
  <c r="C160" i="6"/>
  <c r="C164" i="6"/>
  <c r="C168" i="6"/>
  <c r="C172" i="6"/>
  <c r="C176" i="6"/>
  <c r="C180" i="6"/>
  <c r="C184" i="6"/>
  <c r="C188" i="6"/>
  <c r="C63" i="6"/>
  <c r="C124" i="6"/>
  <c r="C140" i="6"/>
  <c r="C151" i="6"/>
  <c r="C155" i="6"/>
  <c r="C159" i="6"/>
  <c r="C163" i="6"/>
  <c r="C167" i="6"/>
  <c r="C171" i="6"/>
  <c r="C175" i="6"/>
  <c r="C179" i="6"/>
  <c r="C183" i="6"/>
  <c r="C187" i="6"/>
  <c r="C98" i="6"/>
  <c r="C120" i="6"/>
  <c r="C135" i="6"/>
  <c r="C143" i="6"/>
  <c r="C150" i="6"/>
  <c r="C154" i="6"/>
  <c r="C158" i="6"/>
  <c r="C162" i="6"/>
  <c r="C166" i="6"/>
  <c r="C170" i="6"/>
  <c r="C174" i="6"/>
  <c r="C178" i="6"/>
  <c r="C182" i="6"/>
  <c r="C186" i="6"/>
  <c r="C116" i="6"/>
  <c r="C161" i="6"/>
  <c r="C177" i="6"/>
  <c r="C193" i="6"/>
  <c r="C197" i="6"/>
  <c r="C201" i="6"/>
  <c r="C205" i="6"/>
  <c r="C209" i="6"/>
  <c r="C213" i="6"/>
  <c r="C217" i="6"/>
  <c r="C221" i="6"/>
  <c r="C225" i="6"/>
  <c r="C229" i="6"/>
  <c r="C233" i="6"/>
  <c r="C237" i="6"/>
  <c r="C241" i="6"/>
  <c r="C245" i="6"/>
  <c r="C249" i="6"/>
  <c r="C253" i="6"/>
  <c r="C257" i="6"/>
  <c r="C261" i="6"/>
  <c r="C265" i="6"/>
  <c r="C269" i="6"/>
  <c r="C273" i="6"/>
  <c r="C277" i="6"/>
  <c r="C281" i="6"/>
  <c r="C285" i="6"/>
  <c r="C289" i="6"/>
  <c r="C293" i="6"/>
  <c r="C297" i="6"/>
  <c r="C157" i="6"/>
  <c r="C173" i="6"/>
  <c r="C189" i="6"/>
  <c r="C192" i="6"/>
  <c r="C196" i="6"/>
  <c r="C200" i="6"/>
  <c r="C204" i="6"/>
  <c r="C208" i="6"/>
  <c r="C212" i="6"/>
  <c r="C216" i="6"/>
  <c r="C220" i="6"/>
  <c r="C224" i="6"/>
  <c r="C228" i="6"/>
  <c r="C232" i="6"/>
  <c r="C236" i="6"/>
  <c r="C240" i="6"/>
  <c r="C244" i="6"/>
  <c r="C248" i="6"/>
  <c r="C252" i="6"/>
  <c r="C256" i="6"/>
  <c r="C260" i="6"/>
  <c r="C264" i="6"/>
  <c r="C268" i="6"/>
  <c r="C272" i="6"/>
  <c r="C144" i="6"/>
  <c r="C153" i="6"/>
  <c r="C169" i="6"/>
  <c r="C185" i="6"/>
  <c r="C190" i="6"/>
  <c r="C191" i="6"/>
  <c r="C195" i="6"/>
  <c r="C199" i="6"/>
  <c r="C203" i="6"/>
  <c r="C207" i="6"/>
  <c r="C211" i="6"/>
  <c r="C215" i="6"/>
  <c r="C219" i="6"/>
  <c r="C223" i="6"/>
  <c r="C227" i="6"/>
  <c r="C231" i="6"/>
  <c r="C235" i="6"/>
  <c r="C239" i="6"/>
  <c r="C243" i="6"/>
  <c r="C247" i="6"/>
  <c r="C251" i="6"/>
  <c r="C255" i="6"/>
  <c r="C259" i="6"/>
  <c r="C263" i="6"/>
  <c r="C267" i="6"/>
  <c r="C271" i="6"/>
  <c r="C275" i="6"/>
  <c r="C279" i="6"/>
  <c r="C283" i="6"/>
  <c r="C287" i="6"/>
  <c r="C291" i="6"/>
  <c r="C295" i="6"/>
  <c r="C136" i="6"/>
  <c r="C165" i="6"/>
  <c r="C194" i="6"/>
  <c r="C210" i="6"/>
  <c r="C226" i="6"/>
  <c r="C242" i="6"/>
  <c r="C258" i="6"/>
  <c r="C274" i="6"/>
  <c r="C280" i="6"/>
  <c r="C288" i="6"/>
  <c r="C296" i="6"/>
  <c r="C301" i="6"/>
  <c r="C305" i="6"/>
  <c r="C309" i="6"/>
  <c r="C313" i="6"/>
  <c r="C317" i="6"/>
  <c r="C321" i="6"/>
  <c r="C325" i="6"/>
  <c r="C329" i="6"/>
  <c r="C333" i="6"/>
  <c r="C337" i="6"/>
  <c r="C341" i="6"/>
  <c r="C345" i="6"/>
  <c r="C349" i="6"/>
  <c r="C353" i="6"/>
  <c r="C357" i="6"/>
  <c r="C361" i="6"/>
  <c r="C365" i="6"/>
  <c r="C369" i="6"/>
  <c r="C373" i="6"/>
  <c r="C377" i="6"/>
  <c r="C381" i="6"/>
  <c r="C385" i="6"/>
  <c r="C149" i="6"/>
  <c r="C206" i="6"/>
  <c r="C222" i="6"/>
  <c r="C238" i="6"/>
  <c r="C254" i="6"/>
  <c r="C270" i="6"/>
  <c r="C278" i="6"/>
  <c r="C286" i="6"/>
  <c r="C294" i="6"/>
  <c r="C300" i="6"/>
  <c r="C304" i="6"/>
  <c r="C308" i="6"/>
  <c r="C312" i="6"/>
  <c r="C316" i="6"/>
  <c r="C320" i="6"/>
  <c r="C324" i="6"/>
  <c r="C328" i="6"/>
  <c r="C332" i="6"/>
  <c r="C336" i="6"/>
  <c r="C340" i="6"/>
  <c r="C344" i="6"/>
  <c r="C348" i="6"/>
  <c r="C352" i="6"/>
  <c r="C356" i="6"/>
  <c r="C360" i="6"/>
  <c r="C364" i="6"/>
  <c r="C368" i="6"/>
  <c r="C372" i="6"/>
  <c r="C376" i="6"/>
  <c r="C380" i="6"/>
  <c r="C384" i="6"/>
  <c r="C202" i="6"/>
  <c r="C218" i="6"/>
  <c r="C234" i="6"/>
  <c r="C250" i="6"/>
  <c r="C266" i="6"/>
  <c r="C276" i="6"/>
  <c r="C284" i="6"/>
  <c r="C292" i="6"/>
  <c r="C299" i="6"/>
  <c r="C303" i="6"/>
  <c r="C307" i="6"/>
  <c r="C311" i="6"/>
  <c r="C315" i="6"/>
  <c r="C319" i="6"/>
  <c r="C323" i="6"/>
  <c r="C327" i="6"/>
  <c r="C331" i="6"/>
  <c r="C335" i="6"/>
  <c r="C339" i="6"/>
  <c r="C343" i="6"/>
  <c r="C347" i="6"/>
  <c r="C351" i="6"/>
  <c r="C355" i="6"/>
  <c r="C359" i="6"/>
  <c r="C363" i="6"/>
  <c r="C367" i="6"/>
  <c r="C371" i="6"/>
  <c r="C375" i="6"/>
  <c r="C379" i="6"/>
  <c r="C383" i="6"/>
  <c r="C181" i="6"/>
  <c r="C246" i="6"/>
  <c r="C298" i="6"/>
  <c r="C310" i="6"/>
  <c r="C326" i="6"/>
  <c r="C342" i="6"/>
  <c r="C358" i="6"/>
  <c r="C374" i="6"/>
  <c r="C388" i="6"/>
  <c r="C392" i="6"/>
  <c r="C396" i="6"/>
  <c r="C400" i="6"/>
  <c r="C404" i="6"/>
  <c r="C408" i="6"/>
  <c r="C412" i="6"/>
  <c r="C416" i="6"/>
  <c r="C420" i="6"/>
  <c r="C424" i="6"/>
  <c r="C428" i="6"/>
  <c r="C432" i="6"/>
  <c r="C436" i="6"/>
  <c r="C440" i="6"/>
  <c r="C444" i="6"/>
  <c r="C448" i="6"/>
  <c r="C452" i="6"/>
  <c r="C456" i="6"/>
  <c r="C460" i="6"/>
  <c r="C464" i="6"/>
  <c r="C468" i="6"/>
  <c r="C472" i="6"/>
  <c r="C476" i="6"/>
  <c r="C480" i="6"/>
  <c r="C484" i="6"/>
  <c r="C488" i="6"/>
  <c r="C492" i="6"/>
  <c r="C132" i="6"/>
  <c r="C230" i="6"/>
  <c r="C290" i="6"/>
  <c r="C306" i="6"/>
  <c r="C322" i="6"/>
  <c r="C338" i="6"/>
  <c r="C354" i="6"/>
  <c r="C370" i="6"/>
  <c r="C387" i="6"/>
  <c r="C391" i="6"/>
  <c r="C395" i="6"/>
  <c r="C399" i="6"/>
  <c r="C403" i="6"/>
  <c r="C407" i="6"/>
  <c r="C411" i="6"/>
  <c r="C415" i="6"/>
  <c r="C419" i="6"/>
  <c r="C423" i="6"/>
  <c r="C427" i="6"/>
  <c r="C431" i="6"/>
  <c r="C435" i="6"/>
  <c r="C439" i="6"/>
  <c r="C443" i="6"/>
  <c r="C447" i="6"/>
  <c r="C451" i="6"/>
  <c r="C455" i="6"/>
  <c r="C459" i="6"/>
  <c r="C463" i="6"/>
  <c r="C467" i="6"/>
  <c r="C471" i="6"/>
  <c r="C475" i="6"/>
  <c r="C214" i="6"/>
  <c r="C282" i="6"/>
  <c r="C302" i="6"/>
  <c r="C318" i="6"/>
  <c r="C334" i="6"/>
  <c r="C350" i="6"/>
  <c r="C366" i="6"/>
  <c r="C382" i="6"/>
  <c r="C386" i="6"/>
  <c r="C390" i="6"/>
  <c r="C394" i="6"/>
  <c r="C398" i="6"/>
  <c r="C402" i="6"/>
  <c r="C406" i="6"/>
  <c r="C410" i="6"/>
  <c r="C414" i="6"/>
  <c r="C418" i="6"/>
  <c r="C422" i="6"/>
  <c r="C426" i="6"/>
  <c r="C430" i="6"/>
  <c r="C434" i="6"/>
  <c r="C438" i="6"/>
  <c r="C442" i="6"/>
  <c r="C446" i="6"/>
  <c r="C450" i="6"/>
  <c r="C454" i="6"/>
  <c r="C458" i="6"/>
  <c r="C462" i="6"/>
  <c r="C466" i="6"/>
  <c r="C470" i="6"/>
  <c r="C474" i="6"/>
  <c r="C478" i="6"/>
  <c r="C482" i="6"/>
  <c r="C486" i="6"/>
  <c r="C490" i="6"/>
  <c r="C362" i="6"/>
  <c r="C397" i="6"/>
  <c r="C413" i="6"/>
  <c r="C429" i="6"/>
  <c r="C445" i="6"/>
  <c r="C461" i="6"/>
  <c r="C477" i="6"/>
  <c r="C485" i="6"/>
  <c r="C493" i="6"/>
  <c r="C497" i="6"/>
  <c r="C501" i="6"/>
  <c r="C505" i="6"/>
  <c r="C509" i="6"/>
  <c r="C513" i="6"/>
  <c r="C517" i="6"/>
  <c r="C521" i="6"/>
  <c r="C525" i="6"/>
  <c r="C529" i="6"/>
  <c r="C533" i="6"/>
  <c r="C537" i="6"/>
  <c r="C541" i="6"/>
  <c r="C545" i="6"/>
  <c r="C549" i="6"/>
  <c r="C553" i="6"/>
  <c r="C557" i="6"/>
  <c r="C561" i="6"/>
  <c r="C565" i="6"/>
  <c r="C569" i="6"/>
  <c r="C573" i="6"/>
  <c r="C577" i="6"/>
  <c r="C581" i="6"/>
  <c r="C585" i="6"/>
  <c r="C589" i="6"/>
  <c r="C593" i="6"/>
  <c r="C597" i="6"/>
  <c r="C601" i="6"/>
  <c r="C605" i="6"/>
  <c r="C498" i="6"/>
  <c r="C526" i="6"/>
  <c r="C530" i="6"/>
  <c r="C534" i="6"/>
  <c r="C546" i="6"/>
  <c r="C558" i="6"/>
  <c r="C586" i="6"/>
  <c r="C594" i="6"/>
  <c r="C598" i="6"/>
  <c r="C602" i="6"/>
  <c r="C606" i="6"/>
  <c r="C346" i="6"/>
  <c r="C393" i="6"/>
  <c r="C409" i="6"/>
  <c r="C425" i="6"/>
  <c r="C441" i="6"/>
  <c r="C457" i="6"/>
  <c r="C473" i="6"/>
  <c r="C483" i="6"/>
  <c r="C491" i="6"/>
  <c r="C496" i="6"/>
  <c r="C500" i="6"/>
  <c r="C504" i="6"/>
  <c r="C508" i="6"/>
  <c r="C512" i="6"/>
  <c r="C516" i="6"/>
  <c r="C520" i="6"/>
  <c r="C524" i="6"/>
  <c r="C528" i="6"/>
  <c r="C532" i="6"/>
  <c r="C536" i="6"/>
  <c r="C540" i="6"/>
  <c r="C544" i="6"/>
  <c r="C548" i="6"/>
  <c r="C552" i="6"/>
  <c r="C556" i="6"/>
  <c r="C560" i="6"/>
  <c r="C564" i="6"/>
  <c r="C568" i="6"/>
  <c r="C572" i="6"/>
  <c r="C576" i="6"/>
  <c r="C580" i="6"/>
  <c r="C584" i="6"/>
  <c r="C588" i="6"/>
  <c r="C592" i="6"/>
  <c r="C596" i="6"/>
  <c r="C600" i="6"/>
  <c r="C604" i="6"/>
  <c r="C506" i="6"/>
  <c r="C510" i="6"/>
  <c r="C518" i="6"/>
  <c r="C522" i="6"/>
  <c r="C538" i="6"/>
  <c r="C566" i="6"/>
  <c r="C582" i="6"/>
  <c r="C590" i="6"/>
  <c r="C262" i="6"/>
  <c r="C330" i="6"/>
  <c r="C389" i="6"/>
  <c r="C405" i="6"/>
  <c r="C421" i="6"/>
  <c r="C437" i="6"/>
  <c r="C453" i="6"/>
  <c r="C469" i="6"/>
  <c r="C481" i="6"/>
  <c r="C489" i="6"/>
  <c r="C495" i="6"/>
  <c r="C499" i="6"/>
  <c r="C503" i="6"/>
  <c r="C507" i="6"/>
  <c r="C511" i="6"/>
  <c r="C515" i="6"/>
  <c r="C519" i="6"/>
  <c r="C523" i="6"/>
  <c r="C527" i="6"/>
  <c r="C531" i="6"/>
  <c r="C535" i="6"/>
  <c r="C539" i="6"/>
  <c r="C543" i="6"/>
  <c r="C547" i="6"/>
  <c r="C551" i="6"/>
  <c r="C555" i="6"/>
  <c r="C559" i="6"/>
  <c r="C563" i="6"/>
  <c r="C567" i="6"/>
  <c r="C571" i="6"/>
  <c r="C575" i="6"/>
  <c r="C579" i="6"/>
  <c r="C583" i="6"/>
  <c r="C587" i="6"/>
  <c r="C591" i="6"/>
  <c r="C595" i="6"/>
  <c r="C599" i="6"/>
  <c r="C603" i="6"/>
  <c r="C607" i="6"/>
  <c r="C198" i="6"/>
  <c r="C314" i="6"/>
  <c r="C378" i="6"/>
  <c r="C401" i="6"/>
  <c r="C417" i="6"/>
  <c r="C433" i="6"/>
  <c r="C449" i="6"/>
  <c r="C465" i="6"/>
  <c r="C479" i="6"/>
  <c r="C487" i="6"/>
  <c r="C494" i="6"/>
  <c r="C502" i="6"/>
  <c r="C514" i="6"/>
  <c r="C542" i="6"/>
  <c r="C550" i="6"/>
  <c r="C554" i="6"/>
  <c r="C562" i="6"/>
  <c r="C570" i="6"/>
  <c r="C574" i="6"/>
  <c r="C578" i="6"/>
  <c r="E7" i="6"/>
  <c r="E11" i="6"/>
  <c r="E15" i="6"/>
  <c r="E19" i="6"/>
  <c r="E23" i="6"/>
  <c r="E27" i="6"/>
  <c r="E31" i="6"/>
  <c r="E6" i="6"/>
  <c r="E10" i="6"/>
  <c r="E14" i="6"/>
  <c r="E18" i="6"/>
  <c r="E22" i="6"/>
  <c r="E26" i="6"/>
  <c r="E30" i="6"/>
  <c r="E34" i="6"/>
  <c r="E5" i="6"/>
  <c r="E9" i="6"/>
  <c r="E13" i="6"/>
  <c r="E17" i="6"/>
  <c r="E21" i="6"/>
  <c r="E25" i="6"/>
  <c r="E4" i="6"/>
  <c r="E20" i="6"/>
  <c r="E33" i="6"/>
  <c r="E36" i="6"/>
  <c r="E40" i="6"/>
  <c r="E44" i="6"/>
  <c r="E48" i="6"/>
  <c r="E52" i="6"/>
  <c r="E56" i="6"/>
  <c r="E16" i="6"/>
  <c r="E28" i="6"/>
  <c r="E35" i="6"/>
  <c r="E39" i="6"/>
  <c r="E43" i="6"/>
  <c r="E47" i="6"/>
  <c r="E51" i="6"/>
  <c r="E12" i="6"/>
  <c r="E29" i="6"/>
  <c r="E38" i="6"/>
  <c r="E42" i="6"/>
  <c r="E46" i="6"/>
  <c r="E50" i="6"/>
  <c r="E54" i="6"/>
  <c r="E41" i="6"/>
  <c r="E60" i="6"/>
  <c r="E64" i="6"/>
  <c r="E68" i="6"/>
  <c r="E72" i="6"/>
  <c r="E76" i="6"/>
  <c r="E80" i="6"/>
  <c r="E84" i="6"/>
  <c r="E88" i="6"/>
  <c r="E24" i="6"/>
  <c r="E37" i="6"/>
  <c r="E53" i="6"/>
  <c r="E59" i="6"/>
  <c r="E63" i="6"/>
  <c r="E67" i="6"/>
  <c r="E71" i="6"/>
  <c r="E75" i="6"/>
  <c r="E79" i="6"/>
  <c r="E83" i="6"/>
  <c r="E87" i="6"/>
  <c r="E91" i="6"/>
  <c r="E8" i="6"/>
  <c r="E49" i="6"/>
  <c r="E57" i="6"/>
  <c r="E58" i="6"/>
  <c r="E62" i="6"/>
  <c r="E66" i="6"/>
  <c r="E70" i="6"/>
  <c r="E74" i="6"/>
  <c r="E78" i="6"/>
  <c r="E82" i="6"/>
  <c r="E86" i="6"/>
  <c r="E90" i="6"/>
  <c r="E94" i="6"/>
  <c r="E98" i="6"/>
  <c r="E102" i="6"/>
  <c r="E106" i="6"/>
  <c r="E110" i="6"/>
  <c r="E55" i="6"/>
  <c r="E69" i="6"/>
  <c r="E85" i="6"/>
  <c r="E95" i="6"/>
  <c r="E96" i="6"/>
  <c r="E97" i="6"/>
  <c r="E113" i="6"/>
  <c r="E117" i="6"/>
  <c r="E121" i="6"/>
  <c r="E125" i="6"/>
  <c r="E129" i="6"/>
  <c r="E133" i="6"/>
  <c r="E32" i="6"/>
  <c r="E45" i="6"/>
  <c r="E65" i="6"/>
  <c r="E81" i="6"/>
  <c r="E99" i="6"/>
  <c r="E100" i="6"/>
  <c r="E101" i="6"/>
  <c r="E112" i="6"/>
  <c r="E116" i="6"/>
  <c r="E120" i="6"/>
  <c r="E124" i="6"/>
  <c r="E128" i="6"/>
  <c r="E132" i="6"/>
  <c r="E136" i="6"/>
  <c r="E140" i="6"/>
  <c r="E144" i="6"/>
  <c r="E61" i="6"/>
  <c r="E77" i="6"/>
  <c r="E103" i="6"/>
  <c r="E104" i="6"/>
  <c r="E105" i="6"/>
  <c r="E111" i="6"/>
  <c r="E115" i="6"/>
  <c r="E119" i="6"/>
  <c r="E123" i="6"/>
  <c r="E127" i="6"/>
  <c r="E131" i="6"/>
  <c r="E135" i="6"/>
  <c r="E139" i="6"/>
  <c r="E143" i="6"/>
  <c r="E147" i="6"/>
  <c r="E73" i="6"/>
  <c r="E93" i="6"/>
  <c r="E122" i="6"/>
  <c r="E141" i="6"/>
  <c r="E150" i="6"/>
  <c r="E154" i="6"/>
  <c r="E158" i="6"/>
  <c r="E162" i="6"/>
  <c r="E166" i="6"/>
  <c r="E170" i="6"/>
  <c r="E174" i="6"/>
  <c r="E178" i="6"/>
  <c r="E182" i="6"/>
  <c r="E186" i="6"/>
  <c r="E190" i="6"/>
  <c r="E107" i="6"/>
  <c r="E109" i="6"/>
  <c r="E118" i="6"/>
  <c r="E134" i="6"/>
  <c r="E142" i="6"/>
  <c r="E149" i="6"/>
  <c r="E153" i="6"/>
  <c r="E157" i="6"/>
  <c r="E161" i="6"/>
  <c r="E165" i="6"/>
  <c r="E169" i="6"/>
  <c r="E173" i="6"/>
  <c r="E177" i="6"/>
  <c r="E181" i="6"/>
  <c r="E185" i="6"/>
  <c r="E189" i="6"/>
  <c r="E92" i="6"/>
  <c r="E114" i="6"/>
  <c r="E130" i="6"/>
  <c r="E137" i="6"/>
  <c r="E145" i="6"/>
  <c r="E148" i="6"/>
  <c r="E152" i="6"/>
  <c r="E156" i="6"/>
  <c r="E160" i="6"/>
  <c r="E164" i="6"/>
  <c r="E168" i="6"/>
  <c r="E172" i="6"/>
  <c r="E176" i="6"/>
  <c r="E180" i="6"/>
  <c r="E184" i="6"/>
  <c r="E188" i="6"/>
  <c r="E155" i="6"/>
  <c r="E171" i="6"/>
  <c r="E187" i="6"/>
  <c r="E191" i="6"/>
  <c r="E195" i="6"/>
  <c r="E199" i="6"/>
  <c r="E203" i="6"/>
  <c r="E207" i="6"/>
  <c r="E211" i="6"/>
  <c r="E215" i="6"/>
  <c r="E219" i="6"/>
  <c r="E223" i="6"/>
  <c r="E227" i="6"/>
  <c r="E231" i="6"/>
  <c r="E235" i="6"/>
  <c r="E239" i="6"/>
  <c r="E243" i="6"/>
  <c r="E247" i="6"/>
  <c r="E251" i="6"/>
  <c r="E255" i="6"/>
  <c r="E259" i="6"/>
  <c r="E263" i="6"/>
  <c r="E267" i="6"/>
  <c r="E271" i="6"/>
  <c r="E275" i="6"/>
  <c r="E279" i="6"/>
  <c r="E283" i="6"/>
  <c r="E287" i="6"/>
  <c r="E291" i="6"/>
  <c r="E295" i="6"/>
  <c r="E146" i="6"/>
  <c r="E151" i="6"/>
  <c r="E167" i="6"/>
  <c r="E183" i="6"/>
  <c r="E194" i="6"/>
  <c r="E198" i="6"/>
  <c r="E202" i="6"/>
  <c r="E206" i="6"/>
  <c r="E210" i="6"/>
  <c r="E214" i="6"/>
  <c r="E218" i="6"/>
  <c r="E222" i="6"/>
  <c r="E226" i="6"/>
  <c r="E230" i="6"/>
  <c r="E234" i="6"/>
  <c r="E238" i="6"/>
  <c r="E242" i="6"/>
  <c r="E246" i="6"/>
  <c r="E250" i="6"/>
  <c r="E254" i="6"/>
  <c r="E258" i="6"/>
  <c r="E262" i="6"/>
  <c r="E266" i="6"/>
  <c r="E270" i="6"/>
  <c r="E274" i="6"/>
  <c r="E89" i="6"/>
  <c r="E138" i="6"/>
  <c r="E163" i="6"/>
  <c r="E179" i="6"/>
  <c r="E193" i="6"/>
  <c r="E197" i="6"/>
  <c r="E201" i="6"/>
  <c r="E205" i="6"/>
  <c r="E209" i="6"/>
  <c r="E213" i="6"/>
  <c r="E217" i="6"/>
  <c r="E221" i="6"/>
  <c r="E225" i="6"/>
  <c r="E229" i="6"/>
  <c r="E233" i="6"/>
  <c r="E237" i="6"/>
  <c r="E241" i="6"/>
  <c r="E245" i="6"/>
  <c r="E249" i="6"/>
  <c r="E253" i="6"/>
  <c r="E257" i="6"/>
  <c r="E261" i="6"/>
  <c r="E265" i="6"/>
  <c r="E269" i="6"/>
  <c r="E273" i="6"/>
  <c r="E277" i="6"/>
  <c r="E281" i="6"/>
  <c r="E285" i="6"/>
  <c r="E289" i="6"/>
  <c r="E293" i="6"/>
  <c r="E297" i="6"/>
  <c r="E159" i="6"/>
  <c r="E204" i="6"/>
  <c r="E220" i="6"/>
  <c r="E236" i="6"/>
  <c r="E252" i="6"/>
  <c r="E268" i="6"/>
  <c r="E282" i="6"/>
  <c r="E290" i="6"/>
  <c r="E298" i="6"/>
  <c r="E299" i="6"/>
  <c r="E303" i="6"/>
  <c r="E307" i="6"/>
  <c r="E311" i="6"/>
  <c r="E315" i="6"/>
  <c r="E319" i="6"/>
  <c r="E323" i="6"/>
  <c r="E327" i="6"/>
  <c r="E331" i="6"/>
  <c r="E335" i="6"/>
  <c r="E339" i="6"/>
  <c r="E343" i="6"/>
  <c r="E347" i="6"/>
  <c r="E351" i="6"/>
  <c r="E355" i="6"/>
  <c r="E359" i="6"/>
  <c r="E363" i="6"/>
  <c r="E367" i="6"/>
  <c r="E371" i="6"/>
  <c r="E375" i="6"/>
  <c r="E379" i="6"/>
  <c r="E383" i="6"/>
  <c r="E200" i="6"/>
  <c r="E216" i="6"/>
  <c r="E232" i="6"/>
  <c r="E248" i="6"/>
  <c r="E264" i="6"/>
  <c r="E280" i="6"/>
  <c r="E288" i="6"/>
  <c r="E296" i="6"/>
  <c r="E302" i="6"/>
  <c r="E306" i="6"/>
  <c r="E310" i="6"/>
  <c r="E314" i="6"/>
  <c r="E318" i="6"/>
  <c r="E322" i="6"/>
  <c r="E326" i="6"/>
  <c r="E330" i="6"/>
  <c r="E334" i="6"/>
  <c r="E338" i="6"/>
  <c r="E342" i="6"/>
  <c r="E346" i="6"/>
  <c r="E350" i="6"/>
  <c r="E354" i="6"/>
  <c r="E358" i="6"/>
  <c r="E362" i="6"/>
  <c r="E366" i="6"/>
  <c r="E370" i="6"/>
  <c r="E374" i="6"/>
  <c r="E378" i="6"/>
  <c r="E382" i="6"/>
  <c r="E126" i="6"/>
  <c r="E196" i="6"/>
  <c r="E212" i="6"/>
  <c r="E228" i="6"/>
  <c r="E244" i="6"/>
  <c r="E260" i="6"/>
  <c r="E278" i="6"/>
  <c r="E286" i="6"/>
  <c r="E294" i="6"/>
  <c r="E301" i="6"/>
  <c r="E305" i="6"/>
  <c r="E309" i="6"/>
  <c r="E313" i="6"/>
  <c r="E317" i="6"/>
  <c r="E321" i="6"/>
  <c r="E325" i="6"/>
  <c r="E329" i="6"/>
  <c r="E333" i="6"/>
  <c r="E337" i="6"/>
  <c r="E341" i="6"/>
  <c r="E345" i="6"/>
  <c r="E349" i="6"/>
  <c r="E353" i="6"/>
  <c r="E357" i="6"/>
  <c r="E361" i="6"/>
  <c r="E365" i="6"/>
  <c r="E369" i="6"/>
  <c r="E373" i="6"/>
  <c r="E377" i="6"/>
  <c r="E381" i="6"/>
  <c r="E385" i="6"/>
  <c r="E108" i="6"/>
  <c r="E240" i="6"/>
  <c r="E292" i="6"/>
  <c r="E304" i="6"/>
  <c r="E320" i="6"/>
  <c r="E336" i="6"/>
  <c r="E352" i="6"/>
  <c r="E368" i="6"/>
  <c r="E384" i="6"/>
  <c r="E386" i="6"/>
  <c r="E390" i="6"/>
  <c r="E394" i="6"/>
  <c r="E398" i="6"/>
  <c r="E402" i="6"/>
  <c r="E406" i="6"/>
  <c r="E410" i="6"/>
  <c r="E414" i="6"/>
  <c r="E418" i="6"/>
  <c r="E422" i="6"/>
  <c r="E426" i="6"/>
  <c r="E430" i="6"/>
  <c r="E434" i="6"/>
  <c r="E438" i="6"/>
  <c r="E442" i="6"/>
  <c r="E446" i="6"/>
  <c r="E450" i="6"/>
  <c r="E454" i="6"/>
  <c r="E458" i="6"/>
  <c r="E462" i="6"/>
  <c r="E466" i="6"/>
  <c r="E470" i="6"/>
  <c r="E474" i="6"/>
  <c r="E478" i="6"/>
  <c r="E482" i="6"/>
  <c r="E486" i="6"/>
  <c r="E490" i="6"/>
  <c r="E224" i="6"/>
  <c r="E284" i="6"/>
  <c r="E300" i="6"/>
  <c r="E316" i="6"/>
  <c r="E332" i="6"/>
  <c r="E348" i="6"/>
  <c r="E364" i="6"/>
  <c r="E380" i="6"/>
  <c r="E389" i="6"/>
  <c r="E393" i="6"/>
  <c r="E397" i="6"/>
  <c r="E401" i="6"/>
  <c r="E405" i="6"/>
  <c r="E409" i="6"/>
  <c r="E413" i="6"/>
  <c r="E417" i="6"/>
  <c r="E421" i="6"/>
  <c r="E425" i="6"/>
  <c r="E429" i="6"/>
  <c r="E433" i="6"/>
  <c r="E437" i="6"/>
  <c r="E441" i="6"/>
  <c r="E445" i="6"/>
  <c r="E449" i="6"/>
  <c r="E453" i="6"/>
  <c r="E457" i="6"/>
  <c r="E461" i="6"/>
  <c r="E465" i="6"/>
  <c r="E469" i="6"/>
  <c r="E473" i="6"/>
  <c r="E477" i="6"/>
  <c r="E208" i="6"/>
  <c r="E272" i="6"/>
  <c r="E276" i="6"/>
  <c r="E312" i="6"/>
  <c r="E328" i="6"/>
  <c r="E344" i="6"/>
  <c r="E360" i="6"/>
  <c r="E376" i="6"/>
  <c r="E388" i="6"/>
  <c r="E392" i="6"/>
  <c r="E396" i="6"/>
  <c r="E400" i="6"/>
  <c r="E404" i="6"/>
  <c r="E408" i="6"/>
  <c r="E412" i="6"/>
  <c r="E416" i="6"/>
  <c r="E420" i="6"/>
  <c r="E424" i="6"/>
  <c r="E428" i="6"/>
  <c r="E432" i="6"/>
  <c r="E436" i="6"/>
  <c r="E440" i="6"/>
  <c r="E444" i="6"/>
  <c r="E448" i="6"/>
  <c r="E452" i="6"/>
  <c r="E456" i="6"/>
  <c r="E460" i="6"/>
  <c r="E464" i="6"/>
  <c r="E468" i="6"/>
  <c r="E472" i="6"/>
  <c r="E476" i="6"/>
  <c r="E480" i="6"/>
  <c r="E484" i="6"/>
  <c r="E488" i="6"/>
  <c r="E492" i="6"/>
  <c r="E356" i="6"/>
  <c r="E391" i="6"/>
  <c r="E407" i="6"/>
  <c r="E423" i="6"/>
  <c r="E439" i="6"/>
  <c r="E455" i="6"/>
  <c r="E471" i="6"/>
  <c r="E479" i="6"/>
  <c r="E487" i="6"/>
  <c r="E495" i="6"/>
  <c r="E499" i="6"/>
  <c r="E503" i="6"/>
  <c r="E507" i="6"/>
  <c r="E511" i="6"/>
  <c r="E515" i="6"/>
  <c r="E519" i="6"/>
  <c r="E523" i="6"/>
  <c r="E527" i="6"/>
  <c r="E531" i="6"/>
  <c r="E535" i="6"/>
  <c r="E539" i="6"/>
  <c r="E543" i="6"/>
  <c r="E547" i="6"/>
  <c r="E551" i="6"/>
  <c r="E555" i="6"/>
  <c r="E559" i="6"/>
  <c r="E563" i="6"/>
  <c r="E567" i="6"/>
  <c r="E571" i="6"/>
  <c r="E575" i="6"/>
  <c r="E579" i="6"/>
  <c r="E583" i="6"/>
  <c r="E587" i="6"/>
  <c r="E591" i="6"/>
  <c r="E595" i="6"/>
  <c r="E599" i="6"/>
  <c r="E603" i="6"/>
  <c r="E607" i="6"/>
  <c r="E504" i="6"/>
  <c r="E512" i="6"/>
  <c r="E532" i="6"/>
  <c r="E536" i="6"/>
  <c r="E556" i="6"/>
  <c r="E560" i="6"/>
  <c r="E572" i="6"/>
  <c r="E175" i="6"/>
  <c r="E256" i="6"/>
  <c r="E340" i="6"/>
  <c r="E387" i="6"/>
  <c r="E403" i="6"/>
  <c r="E419" i="6"/>
  <c r="E435" i="6"/>
  <c r="E451" i="6"/>
  <c r="E467" i="6"/>
  <c r="E485" i="6"/>
  <c r="E494" i="6"/>
  <c r="E498" i="6"/>
  <c r="E502" i="6"/>
  <c r="E506" i="6"/>
  <c r="E510" i="6"/>
  <c r="E514" i="6"/>
  <c r="E518" i="6"/>
  <c r="E522" i="6"/>
  <c r="E526" i="6"/>
  <c r="E530" i="6"/>
  <c r="E534" i="6"/>
  <c r="E538" i="6"/>
  <c r="E542" i="6"/>
  <c r="E546" i="6"/>
  <c r="E550" i="6"/>
  <c r="E554" i="6"/>
  <c r="E558" i="6"/>
  <c r="E562" i="6"/>
  <c r="E566" i="6"/>
  <c r="E570" i="6"/>
  <c r="E574" i="6"/>
  <c r="E578" i="6"/>
  <c r="E582" i="6"/>
  <c r="E586" i="6"/>
  <c r="E590" i="6"/>
  <c r="E594" i="6"/>
  <c r="E598" i="6"/>
  <c r="E602" i="6"/>
  <c r="E606" i="6"/>
  <c r="E524" i="6"/>
  <c r="E528" i="6"/>
  <c r="E540" i="6"/>
  <c r="E544" i="6"/>
  <c r="E552" i="6"/>
  <c r="E568" i="6"/>
  <c r="E592" i="6"/>
  <c r="E596" i="6"/>
  <c r="E604" i="6"/>
  <c r="E192" i="6"/>
  <c r="E324" i="6"/>
  <c r="E399" i="6"/>
  <c r="E415" i="6"/>
  <c r="E431" i="6"/>
  <c r="E447" i="6"/>
  <c r="E463" i="6"/>
  <c r="E483" i="6"/>
  <c r="E491" i="6"/>
  <c r="E493" i="6"/>
  <c r="E497" i="6"/>
  <c r="E501" i="6"/>
  <c r="E505" i="6"/>
  <c r="E509" i="6"/>
  <c r="E513" i="6"/>
  <c r="E517" i="6"/>
  <c r="E521" i="6"/>
  <c r="E525" i="6"/>
  <c r="E529" i="6"/>
  <c r="E533" i="6"/>
  <c r="E537" i="6"/>
  <c r="E541" i="6"/>
  <c r="E545" i="6"/>
  <c r="E549" i="6"/>
  <c r="E553" i="6"/>
  <c r="E557" i="6"/>
  <c r="E561" i="6"/>
  <c r="E565" i="6"/>
  <c r="E569" i="6"/>
  <c r="E573" i="6"/>
  <c r="E577" i="6"/>
  <c r="E581" i="6"/>
  <c r="E585" i="6"/>
  <c r="E589" i="6"/>
  <c r="E593" i="6"/>
  <c r="E597" i="6"/>
  <c r="E601" i="6"/>
  <c r="E605" i="6"/>
  <c r="E308" i="6"/>
  <c r="E372" i="6"/>
  <c r="E395" i="6"/>
  <c r="E411" i="6"/>
  <c r="E427" i="6"/>
  <c r="E443" i="6"/>
  <c r="E459" i="6"/>
  <c r="E475" i="6"/>
  <c r="E481" i="6"/>
  <c r="E489" i="6"/>
  <c r="E496" i="6"/>
  <c r="E500" i="6"/>
  <c r="E508" i="6"/>
  <c r="E516" i="6"/>
  <c r="E520" i="6"/>
  <c r="E548" i="6"/>
  <c r="E564" i="6"/>
  <c r="E576" i="6"/>
  <c r="E580" i="6"/>
  <c r="E584" i="6"/>
  <c r="E588" i="6"/>
  <c r="E600" i="6"/>
  <c r="K5" i="6"/>
  <c r="K9" i="6"/>
  <c r="K13" i="6"/>
  <c r="K17" i="6"/>
  <c r="K21" i="6"/>
  <c r="K25" i="6"/>
  <c r="K29" i="6"/>
  <c r="K33" i="6"/>
  <c r="K4" i="6"/>
  <c r="K8" i="6"/>
  <c r="K12" i="6"/>
  <c r="K16" i="6"/>
  <c r="K20" i="6"/>
  <c r="K24" i="6"/>
  <c r="K28" i="6"/>
  <c r="K32" i="6"/>
  <c r="K7" i="6"/>
  <c r="K11" i="6"/>
  <c r="K15" i="6"/>
  <c r="K19" i="6"/>
  <c r="K23" i="6"/>
  <c r="K18" i="6"/>
  <c r="K31" i="6"/>
  <c r="K38" i="6"/>
  <c r="K42" i="6"/>
  <c r="K46" i="6"/>
  <c r="K50" i="6"/>
  <c r="K54" i="6"/>
  <c r="K14" i="6"/>
  <c r="K26" i="6"/>
  <c r="K34" i="6"/>
  <c r="K37" i="6"/>
  <c r="K41" i="6"/>
  <c r="K45" i="6"/>
  <c r="K49" i="6"/>
  <c r="K53" i="6"/>
  <c r="K10" i="6"/>
  <c r="K27" i="6"/>
  <c r="K36" i="6"/>
  <c r="K40" i="6"/>
  <c r="K44" i="6"/>
  <c r="K48" i="6"/>
  <c r="K52" i="6"/>
  <c r="K22" i="6"/>
  <c r="K39" i="6"/>
  <c r="K58" i="6"/>
  <c r="K62" i="6"/>
  <c r="K66" i="6"/>
  <c r="K70" i="6"/>
  <c r="K74" i="6"/>
  <c r="K78" i="6"/>
  <c r="K82" i="6"/>
  <c r="K86" i="6"/>
  <c r="K90" i="6"/>
  <c r="K6" i="6"/>
  <c r="K30" i="6"/>
  <c r="K35" i="6"/>
  <c r="K51" i="6"/>
  <c r="K61" i="6"/>
  <c r="K65" i="6"/>
  <c r="K69" i="6"/>
  <c r="K73" i="6"/>
  <c r="K77" i="6"/>
  <c r="K81" i="6"/>
  <c r="K85" i="6"/>
  <c r="K89" i="6"/>
  <c r="K47" i="6"/>
  <c r="K55" i="6"/>
  <c r="K56" i="6"/>
  <c r="K57" i="6"/>
  <c r="K60" i="6"/>
  <c r="K64" i="6"/>
  <c r="K68" i="6"/>
  <c r="K72" i="6"/>
  <c r="K76" i="6"/>
  <c r="K80" i="6"/>
  <c r="K84" i="6"/>
  <c r="K88" i="6"/>
  <c r="K92" i="6"/>
  <c r="K96" i="6"/>
  <c r="K100" i="6"/>
  <c r="K104" i="6"/>
  <c r="K108" i="6"/>
  <c r="K43" i="6"/>
  <c r="K67" i="6"/>
  <c r="K83" i="6"/>
  <c r="K93" i="6"/>
  <c r="K94" i="6"/>
  <c r="K95" i="6"/>
  <c r="K109" i="6"/>
  <c r="K111" i="6"/>
  <c r="K115" i="6"/>
  <c r="K119" i="6"/>
  <c r="K123" i="6"/>
  <c r="K127" i="6"/>
  <c r="K131" i="6"/>
  <c r="K63" i="6"/>
  <c r="K79" i="6"/>
  <c r="K97" i="6"/>
  <c r="K98" i="6"/>
  <c r="K99" i="6"/>
  <c r="K110" i="6"/>
  <c r="K114" i="6"/>
  <c r="K118" i="6"/>
  <c r="K122" i="6"/>
  <c r="K126" i="6"/>
  <c r="K130" i="6"/>
  <c r="K134" i="6"/>
  <c r="K138" i="6"/>
  <c r="K142" i="6"/>
  <c r="K146" i="6"/>
  <c r="K59" i="6"/>
  <c r="K75" i="6"/>
  <c r="K101" i="6"/>
  <c r="K102" i="6"/>
  <c r="K103" i="6"/>
  <c r="K113" i="6"/>
  <c r="K117" i="6"/>
  <c r="K121" i="6"/>
  <c r="K125" i="6"/>
  <c r="K129" i="6"/>
  <c r="K133" i="6"/>
  <c r="K137" i="6"/>
  <c r="K141" i="6"/>
  <c r="K145" i="6"/>
  <c r="K106" i="6"/>
  <c r="K120" i="6"/>
  <c r="K139" i="6"/>
  <c r="K148" i="6"/>
  <c r="K152" i="6"/>
  <c r="K156" i="6"/>
  <c r="K160" i="6"/>
  <c r="K164" i="6"/>
  <c r="K168" i="6"/>
  <c r="K172" i="6"/>
  <c r="K176" i="6"/>
  <c r="K180" i="6"/>
  <c r="K184" i="6"/>
  <c r="K188" i="6"/>
  <c r="K91" i="6"/>
  <c r="K116" i="6"/>
  <c r="K132" i="6"/>
  <c r="K140" i="6"/>
  <c r="K147" i="6"/>
  <c r="K151" i="6"/>
  <c r="K155" i="6"/>
  <c r="K159" i="6"/>
  <c r="K163" i="6"/>
  <c r="K167" i="6"/>
  <c r="K171" i="6"/>
  <c r="K175" i="6"/>
  <c r="K179" i="6"/>
  <c r="K183" i="6"/>
  <c r="K187" i="6"/>
  <c r="K87" i="6"/>
  <c r="K105" i="6"/>
  <c r="K107" i="6"/>
  <c r="K112" i="6"/>
  <c r="K128" i="6"/>
  <c r="K135" i="6"/>
  <c r="K143" i="6"/>
  <c r="K150" i="6"/>
  <c r="K154" i="6"/>
  <c r="K158" i="6"/>
  <c r="K162" i="6"/>
  <c r="K166" i="6"/>
  <c r="K170" i="6"/>
  <c r="K174" i="6"/>
  <c r="K178" i="6"/>
  <c r="K182" i="6"/>
  <c r="K186" i="6"/>
  <c r="K136" i="6"/>
  <c r="K153" i="6"/>
  <c r="K169" i="6"/>
  <c r="K185" i="6"/>
  <c r="K193" i="6"/>
  <c r="K197" i="6"/>
  <c r="K201" i="6"/>
  <c r="K205" i="6"/>
  <c r="K209" i="6"/>
  <c r="K213" i="6"/>
  <c r="K217" i="6"/>
  <c r="K221" i="6"/>
  <c r="K225" i="6"/>
  <c r="K229" i="6"/>
  <c r="K233" i="6"/>
  <c r="K237" i="6"/>
  <c r="K241" i="6"/>
  <c r="K245" i="6"/>
  <c r="K249" i="6"/>
  <c r="K253" i="6"/>
  <c r="K257" i="6"/>
  <c r="K261" i="6"/>
  <c r="K265" i="6"/>
  <c r="K269" i="6"/>
  <c r="K273" i="6"/>
  <c r="K277" i="6"/>
  <c r="K281" i="6"/>
  <c r="K285" i="6"/>
  <c r="K289" i="6"/>
  <c r="K293" i="6"/>
  <c r="K297" i="6"/>
  <c r="K149" i="6"/>
  <c r="K165" i="6"/>
  <c r="K181" i="6"/>
  <c r="K189" i="6"/>
  <c r="K192" i="6"/>
  <c r="K196" i="6"/>
  <c r="K200" i="6"/>
  <c r="K204" i="6"/>
  <c r="K208" i="6"/>
  <c r="K212" i="6"/>
  <c r="K216" i="6"/>
  <c r="K220" i="6"/>
  <c r="K224" i="6"/>
  <c r="K228" i="6"/>
  <c r="K232" i="6"/>
  <c r="K236" i="6"/>
  <c r="K240" i="6"/>
  <c r="K244" i="6"/>
  <c r="K248" i="6"/>
  <c r="K252" i="6"/>
  <c r="K256" i="6"/>
  <c r="K260" i="6"/>
  <c r="K264" i="6"/>
  <c r="K268" i="6"/>
  <c r="K272" i="6"/>
  <c r="K124" i="6"/>
  <c r="K161" i="6"/>
  <c r="K177" i="6"/>
  <c r="K191" i="6"/>
  <c r="K195" i="6"/>
  <c r="K199" i="6"/>
  <c r="K203" i="6"/>
  <c r="K207" i="6"/>
  <c r="K211" i="6"/>
  <c r="K215" i="6"/>
  <c r="K219" i="6"/>
  <c r="K223" i="6"/>
  <c r="K227" i="6"/>
  <c r="K231" i="6"/>
  <c r="K235" i="6"/>
  <c r="K239" i="6"/>
  <c r="K243" i="6"/>
  <c r="K247" i="6"/>
  <c r="K251" i="6"/>
  <c r="K255" i="6"/>
  <c r="K259" i="6"/>
  <c r="K263" i="6"/>
  <c r="K267" i="6"/>
  <c r="K271" i="6"/>
  <c r="K275" i="6"/>
  <c r="K279" i="6"/>
  <c r="K283" i="6"/>
  <c r="K287" i="6"/>
  <c r="K291" i="6"/>
  <c r="K295" i="6"/>
  <c r="K71" i="6"/>
  <c r="K202" i="6"/>
  <c r="K218" i="6"/>
  <c r="K234" i="6"/>
  <c r="K250" i="6"/>
  <c r="K266" i="6"/>
  <c r="K280" i="6"/>
  <c r="K288" i="6"/>
  <c r="K296" i="6"/>
  <c r="K301" i="6"/>
  <c r="K305" i="6"/>
  <c r="K309" i="6"/>
  <c r="K313" i="6"/>
  <c r="K317" i="6"/>
  <c r="K321" i="6"/>
  <c r="K325" i="6"/>
  <c r="K329" i="6"/>
  <c r="K333" i="6"/>
  <c r="K337" i="6"/>
  <c r="K341" i="6"/>
  <c r="K345" i="6"/>
  <c r="K349" i="6"/>
  <c r="K353" i="6"/>
  <c r="K357" i="6"/>
  <c r="K361" i="6"/>
  <c r="K365" i="6"/>
  <c r="K369" i="6"/>
  <c r="K373" i="6"/>
  <c r="K377" i="6"/>
  <c r="K381" i="6"/>
  <c r="K198" i="6"/>
  <c r="K214" i="6"/>
  <c r="K230" i="6"/>
  <c r="K246" i="6"/>
  <c r="K262" i="6"/>
  <c r="K278" i="6"/>
  <c r="K286" i="6"/>
  <c r="K294" i="6"/>
  <c r="K300" i="6"/>
  <c r="K304" i="6"/>
  <c r="K308" i="6"/>
  <c r="K312" i="6"/>
  <c r="K316" i="6"/>
  <c r="K320" i="6"/>
  <c r="K324" i="6"/>
  <c r="K328" i="6"/>
  <c r="K332" i="6"/>
  <c r="K336" i="6"/>
  <c r="K340" i="6"/>
  <c r="K344" i="6"/>
  <c r="K348" i="6"/>
  <c r="K352" i="6"/>
  <c r="K356" i="6"/>
  <c r="K360" i="6"/>
  <c r="K364" i="6"/>
  <c r="K368" i="6"/>
  <c r="K372" i="6"/>
  <c r="K376" i="6"/>
  <c r="K380" i="6"/>
  <c r="K384" i="6"/>
  <c r="K173" i="6"/>
  <c r="K194" i="6"/>
  <c r="K210" i="6"/>
  <c r="K226" i="6"/>
  <c r="K242" i="6"/>
  <c r="K258" i="6"/>
  <c r="K276" i="6"/>
  <c r="K284" i="6"/>
  <c r="K292" i="6"/>
  <c r="K299" i="6"/>
  <c r="K303" i="6"/>
  <c r="K307" i="6"/>
  <c r="K311" i="6"/>
  <c r="K315" i="6"/>
  <c r="K319" i="6"/>
  <c r="K323" i="6"/>
  <c r="K327" i="6"/>
  <c r="K331" i="6"/>
  <c r="K335" i="6"/>
  <c r="K339" i="6"/>
  <c r="K343" i="6"/>
  <c r="K347" i="6"/>
  <c r="K351" i="6"/>
  <c r="K355" i="6"/>
  <c r="K359" i="6"/>
  <c r="K363" i="6"/>
  <c r="K367" i="6"/>
  <c r="K371" i="6"/>
  <c r="K375" i="6"/>
  <c r="K379" i="6"/>
  <c r="K383" i="6"/>
  <c r="K157" i="6"/>
  <c r="K222" i="6"/>
  <c r="K274" i="6"/>
  <c r="K302" i="6"/>
  <c r="K318" i="6"/>
  <c r="K334" i="6"/>
  <c r="K350" i="6"/>
  <c r="K366" i="6"/>
  <c r="K382" i="6"/>
  <c r="K388" i="6"/>
  <c r="K392" i="6"/>
  <c r="K396" i="6"/>
  <c r="K400" i="6"/>
  <c r="K404" i="6"/>
  <c r="K408" i="6"/>
  <c r="K412" i="6"/>
  <c r="K416" i="6"/>
  <c r="K420" i="6"/>
  <c r="K424" i="6"/>
  <c r="K428" i="6"/>
  <c r="K432" i="6"/>
  <c r="K436" i="6"/>
  <c r="K440" i="6"/>
  <c r="K444" i="6"/>
  <c r="K448" i="6"/>
  <c r="K452" i="6"/>
  <c r="K456" i="6"/>
  <c r="K460" i="6"/>
  <c r="K464" i="6"/>
  <c r="K468" i="6"/>
  <c r="K472" i="6"/>
  <c r="K476" i="6"/>
  <c r="K480" i="6"/>
  <c r="K484" i="6"/>
  <c r="K488" i="6"/>
  <c r="K206" i="6"/>
  <c r="K270" i="6"/>
  <c r="K298" i="6"/>
  <c r="K314" i="6"/>
  <c r="K330" i="6"/>
  <c r="K346" i="6"/>
  <c r="K362" i="6"/>
  <c r="K378" i="6"/>
  <c r="K387" i="6"/>
  <c r="K391" i="6"/>
  <c r="K395" i="6"/>
  <c r="K399" i="6"/>
  <c r="K403" i="6"/>
  <c r="K407" i="6"/>
  <c r="K411" i="6"/>
  <c r="K415" i="6"/>
  <c r="K419" i="6"/>
  <c r="K423" i="6"/>
  <c r="K427" i="6"/>
  <c r="K431" i="6"/>
  <c r="K435" i="6"/>
  <c r="K439" i="6"/>
  <c r="K443" i="6"/>
  <c r="K447" i="6"/>
  <c r="K451" i="6"/>
  <c r="K455" i="6"/>
  <c r="K459" i="6"/>
  <c r="K463" i="6"/>
  <c r="K467" i="6"/>
  <c r="K471" i="6"/>
  <c r="K475" i="6"/>
  <c r="K144" i="6"/>
  <c r="K190" i="6"/>
  <c r="K254" i="6"/>
  <c r="K290" i="6"/>
  <c r="K310" i="6"/>
  <c r="K326" i="6"/>
  <c r="K342" i="6"/>
  <c r="K358" i="6"/>
  <c r="K374" i="6"/>
  <c r="K386" i="6"/>
  <c r="K390" i="6"/>
  <c r="K394" i="6"/>
  <c r="K398" i="6"/>
  <c r="K402" i="6"/>
  <c r="K406" i="6"/>
  <c r="K410" i="6"/>
  <c r="K414" i="6"/>
  <c r="K418" i="6"/>
  <c r="K422" i="6"/>
  <c r="K426" i="6"/>
  <c r="K430" i="6"/>
  <c r="K434" i="6"/>
  <c r="K438" i="6"/>
  <c r="K442" i="6"/>
  <c r="K446" i="6"/>
  <c r="K450" i="6"/>
  <c r="K454" i="6"/>
  <c r="K458" i="6"/>
  <c r="K462" i="6"/>
  <c r="K466" i="6"/>
  <c r="K470" i="6"/>
  <c r="K474" i="6"/>
  <c r="K478" i="6"/>
  <c r="K482" i="6"/>
  <c r="K486" i="6"/>
  <c r="K490" i="6"/>
  <c r="K338" i="6"/>
  <c r="K389" i="6"/>
  <c r="K405" i="6"/>
  <c r="K421" i="6"/>
  <c r="K437" i="6"/>
  <c r="K453" i="6"/>
  <c r="K469" i="6"/>
  <c r="K485" i="6"/>
  <c r="K493" i="6"/>
  <c r="K497" i="6"/>
  <c r="K501" i="6"/>
  <c r="K505" i="6"/>
  <c r="K509" i="6"/>
  <c r="K513" i="6"/>
  <c r="K517" i="6"/>
  <c r="K521" i="6"/>
  <c r="K525" i="6"/>
  <c r="K529" i="6"/>
  <c r="K533" i="6"/>
  <c r="K537" i="6"/>
  <c r="K541" i="6"/>
  <c r="K545" i="6"/>
  <c r="K549" i="6"/>
  <c r="K553" i="6"/>
  <c r="K557" i="6"/>
  <c r="K561" i="6"/>
  <c r="K565" i="6"/>
  <c r="K569" i="6"/>
  <c r="K573" i="6"/>
  <c r="K577" i="6"/>
  <c r="K581" i="6"/>
  <c r="K585" i="6"/>
  <c r="K589" i="6"/>
  <c r="K593" i="6"/>
  <c r="K597" i="6"/>
  <c r="K601" i="6"/>
  <c r="K605" i="6"/>
  <c r="K514" i="6"/>
  <c r="K518" i="6"/>
  <c r="K522" i="6"/>
  <c r="K526" i="6"/>
  <c r="K542" i="6"/>
  <c r="K550" i="6"/>
  <c r="K590" i="6"/>
  <c r="K594" i="6"/>
  <c r="K322" i="6"/>
  <c r="K385" i="6"/>
  <c r="K401" i="6"/>
  <c r="K417" i="6"/>
  <c r="K433" i="6"/>
  <c r="K449" i="6"/>
  <c r="K465" i="6"/>
  <c r="K483" i="6"/>
  <c r="K491" i="6"/>
  <c r="K492" i="6"/>
  <c r="K496" i="6"/>
  <c r="K500" i="6"/>
  <c r="K504" i="6"/>
  <c r="K508" i="6"/>
  <c r="K512" i="6"/>
  <c r="K516" i="6"/>
  <c r="K520" i="6"/>
  <c r="K524" i="6"/>
  <c r="K528" i="6"/>
  <c r="K532" i="6"/>
  <c r="K536" i="6"/>
  <c r="K540" i="6"/>
  <c r="K544" i="6"/>
  <c r="K548" i="6"/>
  <c r="K552" i="6"/>
  <c r="K556" i="6"/>
  <c r="K560" i="6"/>
  <c r="K564" i="6"/>
  <c r="K568" i="6"/>
  <c r="K572" i="6"/>
  <c r="K576" i="6"/>
  <c r="K580" i="6"/>
  <c r="K584" i="6"/>
  <c r="K588" i="6"/>
  <c r="K592" i="6"/>
  <c r="K596" i="6"/>
  <c r="K600" i="6"/>
  <c r="K604" i="6"/>
  <c r="K502" i="6"/>
  <c r="K510" i="6"/>
  <c r="K534" i="6"/>
  <c r="K554" i="6"/>
  <c r="K562" i="6"/>
  <c r="K570" i="6"/>
  <c r="K574" i="6"/>
  <c r="K578" i="6"/>
  <c r="K582" i="6"/>
  <c r="K586" i="6"/>
  <c r="K238" i="6"/>
  <c r="K306" i="6"/>
  <c r="K370" i="6"/>
  <c r="K397" i="6"/>
  <c r="K413" i="6"/>
  <c r="K429" i="6"/>
  <c r="K445" i="6"/>
  <c r="K461" i="6"/>
  <c r="K477" i="6"/>
  <c r="K481" i="6"/>
  <c r="K489" i="6"/>
  <c r="K495" i="6"/>
  <c r="K499" i="6"/>
  <c r="K503" i="6"/>
  <c r="K507" i="6"/>
  <c r="K511" i="6"/>
  <c r="K515" i="6"/>
  <c r="K519" i="6"/>
  <c r="K523" i="6"/>
  <c r="K527" i="6"/>
  <c r="K531" i="6"/>
  <c r="K535" i="6"/>
  <c r="K539" i="6"/>
  <c r="K543" i="6"/>
  <c r="K547" i="6"/>
  <c r="K551" i="6"/>
  <c r="K555" i="6"/>
  <c r="K559" i="6"/>
  <c r="K563" i="6"/>
  <c r="K567" i="6"/>
  <c r="K571" i="6"/>
  <c r="K575" i="6"/>
  <c r="K579" i="6"/>
  <c r="K583" i="6"/>
  <c r="K587" i="6"/>
  <c r="K591" i="6"/>
  <c r="K595" i="6"/>
  <c r="K599" i="6"/>
  <c r="K603" i="6"/>
  <c r="K607" i="6"/>
  <c r="K282" i="6"/>
  <c r="K354" i="6"/>
  <c r="K393" i="6"/>
  <c r="K409" i="6"/>
  <c r="K425" i="6"/>
  <c r="K441" i="6"/>
  <c r="K457" i="6"/>
  <c r="K473" i="6"/>
  <c r="K479" i="6"/>
  <c r="K487" i="6"/>
  <c r="K494" i="6"/>
  <c r="K498" i="6"/>
  <c r="K506" i="6"/>
  <c r="K530" i="6"/>
  <c r="K538" i="6"/>
  <c r="K546" i="6"/>
  <c r="K558" i="6"/>
  <c r="K566" i="6"/>
  <c r="K598" i="6"/>
  <c r="K602" i="6"/>
  <c r="K606" i="6"/>
  <c r="B3" i="6"/>
  <c r="B4" i="6"/>
  <c r="B8" i="6"/>
  <c r="B12" i="6"/>
  <c r="B16" i="6"/>
  <c r="B20" i="6"/>
  <c r="B24" i="6"/>
  <c r="B28" i="6"/>
  <c r="B32" i="6"/>
  <c r="B7" i="6"/>
  <c r="B11" i="6"/>
  <c r="B15" i="6"/>
  <c r="B19" i="6"/>
  <c r="B23" i="6"/>
  <c r="B27" i="6"/>
  <c r="B31" i="6"/>
  <c r="B35" i="6"/>
  <c r="B6" i="6"/>
  <c r="B10" i="6"/>
  <c r="B14" i="6"/>
  <c r="B18" i="6"/>
  <c r="B22" i="6"/>
  <c r="B13" i="6"/>
  <c r="B26" i="6"/>
  <c r="B34" i="6"/>
  <c r="B37" i="6"/>
  <c r="B41" i="6"/>
  <c r="B45" i="6"/>
  <c r="B49" i="6"/>
  <c r="B53" i="6"/>
  <c r="B57" i="6"/>
  <c r="B9" i="6"/>
  <c r="B25" i="6"/>
  <c r="B29" i="6"/>
  <c r="B36" i="6"/>
  <c r="B40" i="6"/>
  <c r="B44" i="6"/>
  <c r="B48" i="6"/>
  <c r="B52" i="6"/>
  <c r="B5" i="6"/>
  <c r="B21" i="6"/>
  <c r="B30" i="6"/>
  <c r="B39" i="6"/>
  <c r="B43" i="6"/>
  <c r="B47" i="6"/>
  <c r="B51" i="6"/>
  <c r="B55" i="6"/>
  <c r="B17" i="6"/>
  <c r="B33" i="6"/>
  <c r="B50" i="6"/>
  <c r="B58" i="6"/>
  <c r="B61" i="6"/>
  <c r="B65" i="6"/>
  <c r="B69" i="6"/>
  <c r="B73" i="6"/>
  <c r="B77" i="6"/>
  <c r="B81" i="6"/>
  <c r="B85" i="6"/>
  <c r="B89" i="6"/>
  <c r="B46" i="6"/>
  <c r="B60" i="6"/>
  <c r="B64" i="6"/>
  <c r="B68" i="6"/>
  <c r="B72" i="6"/>
  <c r="B76" i="6"/>
  <c r="B80" i="6"/>
  <c r="B84" i="6"/>
  <c r="B88" i="6"/>
  <c r="B42" i="6"/>
  <c r="B59" i="6"/>
  <c r="B63" i="6"/>
  <c r="B67" i="6"/>
  <c r="B71" i="6"/>
  <c r="B75" i="6"/>
  <c r="B79" i="6"/>
  <c r="B83" i="6"/>
  <c r="B87" i="6"/>
  <c r="B91" i="6"/>
  <c r="B95" i="6"/>
  <c r="B99" i="6"/>
  <c r="B103" i="6"/>
  <c r="B107" i="6"/>
  <c r="B38" i="6"/>
  <c r="B62" i="6"/>
  <c r="B78" i="6"/>
  <c r="B104" i="6"/>
  <c r="B105" i="6"/>
  <c r="B106" i="6"/>
  <c r="B114" i="6"/>
  <c r="B118" i="6"/>
  <c r="B122" i="6"/>
  <c r="B126" i="6"/>
  <c r="B130" i="6"/>
  <c r="B134" i="6"/>
  <c r="B56" i="6"/>
  <c r="B74" i="6"/>
  <c r="B90" i="6"/>
  <c r="B92" i="6"/>
  <c r="B93" i="6"/>
  <c r="B94" i="6"/>
  <c r="B108" i="6"/>
  <c r="B109" i="6"/>
  <c r="B110" i="6"/>
  <c r="B113" i="6"/>
  <c r="B117" i="6"/>
  <c r="B121" i="6"/>
  <c r="B125" i="6"/>
  <c r="B129" i="6"/>
  <c r="B133" i="6"/>
  <c r="B137" i="6"/>
  <c r="B141" i="6"/>
  <c r="B145" i="6"/>
  <c r="B70" i="6"/>
  <c r="B86" i="6"/>
  <c r="B96" i="6"/>
  <c r="B97" i="6"/>
  <c r="B98" i="6"/>
  <c r="B112" i="6"/>
  <c r="B116" i="6"/>
  <c r="B120" i="6"/>
  <c r="B124" i="6"/>
  <c r="B128" i="6"/>
  <c r="B132" i="6"/>
  <c r="B136" i="6"/>
  <c r="B140" i="6"/>
  <c r="B144" i="6"/>
  <c r="B54" i="6"/>
  <c r="B101" i="6"/>
  <c r="B115" i="6"/>
  <c r="B131" i="6"/>
  <c r="B142" i="6"/>
  <c r="B151" i="6"/>
  <c r="B155" i="6"/>
  <c r="B159" i="6"/>
  <c r="B163" i="6"/>
  <c r="B167" i="6"/>
  <c r="B171" i="6"/>
  <c r="B175" i="6"/>
  <c r="B179" i="6"/>
  <c r="B183" i="6"/>
  <c r="B187" i="6"/>
  <c r="B111" i="6"/>
  <c r="B127" i="6"/>
  <c r="B135" i="6"/>
  <c r="B143" i="6"/>
  <c r="B150" i="6"/>
  <c r="B154" i="6"/>
  <c r="B158" i="6"/>
  <c r="B162" i="6"/>
  <c r="B166" i="6"/>
  <c r="B170" i="6"/>
  <c r="B174" i="6"/>
  <c r="B178" i="6"/>
  <c r="B182" i="6"/>
  <c r="B186" i="6"/>
  <c r="B190" i="6"/>
  <c r="B82" i="6"/>
  <c r="B100" i="6"/>
  <c r="B102" i="6"/>
  <c r="B123" i="6"/>
  <c r="B138" i="6"/>
  <c r="B146" i="6"/>
  <c r="B149" i="6"/>
  <c r="B153" i="6"/>
  <c r="B157" i="6"/>
  <c r="B161" i="6"/>
  <c r="B165" i="6"/>
  <c r="B169" i="6"/>
  <c r="B173" i="6"/>
  <c r="B177" i="6"/>
  <c r="B181" i="6"/>
  <c r="B185" i="6"/>
  <c r="B189" i="6"/>
  <c r="B148" i="6"/>
  <c r="B164" i="6"/>
  <c r="B180" i="6"/>
  <c r="B192" i="6"/>
  <c r="B196" i="6"/>
  <c r="B200" i="6"/>
  <c r="B204" i="6"/>
  <c r="B208" i="6"/>
  <c r="B212" i="6"/>
  <c r="B216" i="6"/>
  <c r="B220" i="6"/>
  <c r="B224" i="6"/>
  <c r="B228" i="6"/>
  <c r="B232" i="6"/>
  <c r="B236" i="6"/>
  <c r="B240" i="6"/>
  <c r="B244" i="6"/>
  <c r="B248" i="6"/>
  <c r="B252" i="6"/>
  <c r="B256" i="6"/>
  <c r="B260" i="6"/>
  <c r="B264" i="6"/>
  <c r="B268" i="6"/>
  <c r="B272" i="6"/>
  <c r="B276" i="6"/>
  <c r="B280" i="6"/>
  <c r="B284" i="6"/>
  <c r="B288" i="6"/>
  <c r="B292" i="6"/>
  <c r="B296" i="6"/>
  <c r="B160" i="6"/>
  <c r="B176" i="6"/>
  <c r="B191" i="6"/>
  <c r="B195" i="6"/>
  <c r="B199" i="6"/>
  <c r="B203" i="6"/>
  <c r="B207" i="6"/>
  <c r="B211" i="6"/>
  <c r="B215" i="6"/>
  <c r="B219" i="6"/>
  <c r="B223" i="6"/>
  <c r="B227" i="6"/>
  <c r="B231" i="6"/>
  <c r="B235" i="6"/>
  <c r="B239" i="6"/>
  <c r="B243" i="6"/>
  <c r="B247" i="6"/>
  <c r="B251" i="6"/>
  <c r="B255" i="6"/>
  <c r="B259" i="6"/>
  <c r="B263" i="6"/>
  <c r="B267" i="6"/>
  <c r="B271" i="6"/>
  <c r="B66" i="6"/>
  <c r="B119" i="6"/>
  <c r="B147" i="6"/>
  <c r="B156" i="6"/>
  <c r="B172" i="6"/>
  <c r="B188" i="6"/>
  <c r="B194" i="6"/>
  <c r="B198" i="6"/>
  <c r="B202" i="6"/>
  <c r="B206" i="6"/>
  <c r="B210" i="6"/>
  <c r="B214" i="6"/>
  <c r="B218" i="6"/>
  <c r="B222" i="6"/>
  <c r="B226" i="6"/>
  <c r="B230" i="6"/>
  <c r="B234" i="6"/>
  <c r="B238" i="6"/>
  <c r="B242" i="6"/>
  <c r="B246" i="6"/>
  <c r="B250" i="6"/>
  <c r="B254" i="6"/>
  <c r="B258" i="6"/>
  <c r="B262" i="6"/>
  <c r="B266" i="6"/>
  <c r="B270" i="6"/>
  <c r="B274" i="6"/>
  <c r="B278" i="6"/>
  <c r="B282" i="6"/>
  <c r="B286" i="6"/>
  <c r="B290" i="6"/>
  <c r="B294" i="6"/>
  <c r="B298" i="6"/>
  <c r="B197" i="6"/>
  <c r="B213" i="6"/>
  <c r="B229" i="6"/>
  <c r="B245" i="6"/>
  <c r="B261" i="6"/>
  <c r="B275" i="6"/>
  <c r="B283" i="6"/>
  <c r="B291" i="6"/>
  <c r="B300" i="6"/>
  <c r="B304" i="6"/>
  <c r="B308" i="6"/>
  <c r="B312" i="6"/>
  <c r="B316" i="6"/>
  <c r="B320" i="6"/>
  <c r="B324" i="6"/>
  <c r="B328" i="6"/>
  <c r="B332" i="6"/>
  <c r="B336" i="6"/>
  <c r="B340" i="6"/>
  <c r="B344" i="6"/>
  <c r="B348" i="6"/>
  <c r="B352" i="6"/>
  <c r="B356" i="6"/>
  <c r="B360" i="6"/>
  <c r="B364" i="6"/>
  <c r="B368" i="6"/>
  <c r="B372" i="6"/>
  <c r="B376" i="6"/>
  <c r="B380" i="6"/>
  <c r="B384" i="6"/>
  <c r="B139" i="6"/>
  <c r="B184" i="6"/>
  <c r="B193" i="6"/>
  <c r="B209" i="6"/>
  <c r="B225" i="6"/>
  <c r="B241" i="6"/>
  <c r="B257" i="6"/>
  <c r="B273" i="6"/>
  <c r="B281" i="6"/>
  <c r="B289" i="6"/>
  <c r="B297" i="6"/>
  <c r="B299" i="6"/>
  <c r="B303" i="6"/>
  <c r="B307" i="6"/>
  <c r="B311" i="6"/>
  <c r="B315" i="6"/>
  <c r="B319" i="6"/>
  <c r="B323" i="6"/>
  <c r="B327" i="6"/>
  <c r="B331" i="6"/>
  <c r="B335" i="6"/>
  <c r="B339" i="6"/>
  <c r="B343" i="6"/>
  <c r="B347" i="6"/>
  <c r="B351" i="6"/>
  <c r="B355" i="6"/>
  <c r="B359" i="6"/>
  <c r="B363" i="6"/>
  <c r="B367" i="6"/>
  <c r="B371" i="6"/>
  <c r="B375" i="6"/>
  <c r="B379" i="6"/>
  <c r="B383" i="6"/>
  <c r="B168" i="6"/>
  <c r="B205" i="6"/>
  <c r="B221" i="6"/>
  <c r="B237" i="6"/>
  <c r="B253" i="6"/>
  <c r="B269" i="6"/>
  <c r="B279" i="6"/>
  <c r="B287" i="6"/>
  <c r="B295" i="6"/>
  <c r="B302" i="6"/>
  <c r="B306" i="6"/>
  <c r="B310" i="6"/>
  <c r="B314" i="6"/>
  <c r="B318" i="6"/>
  <c r="B322" i="6"/>
  <c r="B326" i="6"/>
  <c r="B330" i="6"/>
  <c r="B334" i="6"/>
  <c r="B338" i="6"/>
  <c r="B342" i="6"/>
  <c r="B346" i="6"/>
  <c r="B350" i="6"/>
  <c r="B354" i="6"/>
  <c r="B358" i="6"/>
  <c r="B362" i="6"/>
  <c r="B366" i="6"/>
  <c r="B370" i="6"/>
  <c r="B374" i="6"/>
  <c r="B378" i="6"/>
  <c r="B382" i="6"/>
  <c r="B217" i="6"/>
  <c r="B313" i="6"/>
  <c r="B329" i="6"/>
  <c r="B345" i="6"/>
  <c r="B361" i="6"/>
  <c r="B377" i="6"/>
  <c r="B387" i="6"/>
  <c r="B391" i="6"/>
  <c r="B395" i="6"/>
  <c r="B399" i="6"/>
  <c r="B403" i="6"/>
  <c r="B407" i="6"/>
  <c r="B411" i="6"/>
  <c r="B415" i="6"/>
  <c r="B419" i="6"/>
  <c r="B423" i="6"/>
  <c r="B427" i="6"/>
  <c r="B431" i="6"/>
  <c r="B435" i="6"/>
  <c r="B439" i="6"/>
  <c r="B443" i="6"/>
  <c r="B447" i="6"/>
  <c r="B451" i="6"/>
  <c r="B455" i="6"/>
  <c r="B459" i="6"/>
  <c r="B463" i="6"/>
  <c r="B467" i="6"/>
  <c r="B471" i="6"/>
  <c r="B475" i="6"/>
  <c r="B479" i="6"/>
  <c r="B483" i="6"/>
  <c r="B487" i="6"/>
  <c r="B491" i="6"/>
  <c r="B201" i="6"/>
  <c r="B265" i="6"/>
  <c r="B293" i="6"/>
  <c r="B309" i="6"/>
  <c r="B325" i="6"/>
  <c r="B341" i="6"/>
  <c r="B357" i="6"/>
  <c r="B373" i="6"/>
  <c r="B386" i="6"/>
  <c r="B390" i="6"/>
  <c r="B394" i="6"/>
  <c r="B398" i="6"/>
  <c r="B402" i="6"/>
  <c r="B406" i="6"/>
  <c r="B410" i="6"/>
  <c r="B414" i="6"/>
  <c r="B418" i="6"/>
  <c r="B422" i="6"/>
  <c r="B426" i="6"/>
  <c r="B430" i="6"/>
  <c r="B434" i="6"/>
  <c r="B438" i="6"/>
  <c r="B442" i="6"/>
  <c r="B446" i="6"/>
  <c r="B450" i="6"/>
  <c r="B454" i="6"/>
  <c r="B458" i="6"/>
  <c r="B462" i="6"/>
  <c r="B466" i="6"/>
  <c r="B470" i="6"/>
  <c r="B474" i="6"/>
  <c r="B478" i="6"/>
  <c r="B249" i="6"/>
  <c r="B285" i="6"/>
  <c r="B305" i="6"/>
  <c r="B321" i="6"/>
  <c r="B337" i="6"/>
  <c r="B353" i="6"/>
  <c r="B369" i="6"/>
  <c r="B385" i="6"/>
  <c r="B389" i="6"/>
  <c r="B393" i="6"/>
  <c r="B397" i="6"/>
  <c r="B401" i="6"/>
  <c r="B405" i="6"/>
  <c r="B409" i="6"/>
  <c r="B413" i="6"/>
  <c r="B417" i="6"/>
  <c r="B421" i="6"/>
  <c r="B425" i="6"/>
  <c r="B429" i="6"/>
  <c r="B433" i="6"/>
  <c r="B437" i="6"/>
  <c r="B441" i="6"/>
  <c r="B445" i="6"/>
  <c r="B449" i="6"/>
  <c r="B453" i="6"/>
  <c r="B457" i="6"/>
  <c r="B461" i="6"/>
  <c r="B465" i="6"/>
  <c r="B469" i="6"/>
  <c r="B473" i="6"/>
  <c r="B477" i="6"/>
  <c r="B481" i="6"/>
  <c r="B485" i="6"/>
  <c r="B489" i="6"/>
  <c r="B152" i="6"/>
  <c r="B333" i="6"/>
  <c r="B400" i="6"/>
  <c r="B416" i="6"/>
  <c r="B432" i="6"/>
  <c r="B448" i="6"/>
  <c r="B464" i="6"/>
  <c r="B480" i="6"/>
  <c r="B488" i="6"/>
  <c r="B496" i="6"/>
  <c r="B500" i="6"/>
  <c r="B504" i="6"/>
  <c r="B508" i="6"/>
  <c r="B512" i="6"/>
  <c r="B516" i="6"/>
  <c r="B520" i="6"/>
  <c r="B524" i="6"/>
  <c r="B528" i="6"/>
  <c r="B532" i="6"/>
  <c r="B536" i="6"/>
  <c r="B540" i="6"/>
  <c r="B544" i="6"/>
  <c r="B548" i="6"/>
  <c r="B552" i="6"/>
  <c r="B556" i="6"/>
  <c r="B560" i="6"/>
  <c r="B564" i="6"/>
  <c r="B568" i="6"/>
  <c r="B572" i="6"/>
  <c r="B576" i="6"/>
  <c r="B580" i="6"/>
  <c r="B584" i="6"/>
  <c r="B588" i="6"/>
  <c r="B592" i="6"/>
  <c r="B596" i="6"/>
  <c r="B600" i="6"/>
  <c r="B604" i="6"/>
  <c r="B517" i="6"/>
  <c r="B525" i="6"/>
  <c r="B529" i="6"/>
  <c r="B533" i="6"/>
  <c r="B545" i="6"/>
  <c r="B549" i="6"/>
  <c r="B585" i="6"/>
  <c r="B589" i="6"/>
  <c r="B593" i="6"/>
  <c r="B597" i="6"/>
  <c r="B601" i="6"/>
  <c r="B233" i="6"/>
  <c r="B277" i="6"/>
  <c r="B317" i="6"/>
  <c r="B381" i="6"/>
  <c r="B396" i="6"/>
  <c r="B412" i="6"/>
  <c r="B428" i="6"/>
  <c r="B444" i="6"/>
  <c r="B460" i="6"/>
  <c r="B476" i="6"/>
  <c r="B486" i="6"/>
  <c r="B495" i="6"/>
  <c r="B499" i="6"/>
  <c r="B503" i="6"/>
  <c r="B507" i="6"/>
  <c r="B511" i="6"/>
  <c r="B515" i="6"/>
  <c r="B519" i="6"/>
  <c r="B523" i="6"/>
  <c r="B527" i="6"/>
  <c r="B531" i="6"/>
  <c r="B535" i="6"/>
  <c r="B539" i="6"/>
  <c r="B543" i="6"/>
  <c r="B547" i="6"/>
  <c r="B551" i="6"/>
  <c r="B555" i="6"/>
  <c r="B559" i="6"/>
  <c r="B563" i="6"/>
  <c r="B567" i="6"/>
  <c r="B571" i="6"/>
  <c r="B575" i="6"/>
  <c r="B579" i="6"/>
  <c r="B583" i="6"/>
  <c r="B587" i="6"/>
  <c r="B591" i="6"/>
  <c r="B595" i="6"/>
  <c r="B599" i="6"/>
  <c r="B603" i="6"/>
  <c r="B607" i="6"/>
  <c r="B505" i="6"/>
  <c r="B509" i="6"/>
  <c r="B521" i="6"/>
  <c r="B537" i="6"/>
  <c r="B565" i="6"/>
  <c r="B573" i="6"/>
  <c r="B577" i="6"/>
  <c r="B581" i="6"/>
  <c r="B301" i="6"/>
  <c r="B365" i="6"/>
  <c r="B392" i="6"/>
  <c r="B408" i="6"/>
  <c r="B424" i="6"/>
  <c r="B440" i="6"/>
  <c r="B456" i="6"/>
  <c r="B472" i="6"/>
  <c r="B484" i="6"/>
  <c r="B492" i="6"/>
  <c r="B494" i="6"/>
  <c r="B498" i="6"/>
  <c r="B502" i="6"/>
  <c r="B506" i="6"/>
  <c r="B510" i="6"/>
  <c r="B514" i="6"/>
  <c r="B518" i="6"/>
  <c r="B522" i="6"/>
  <c r="B526" i="6"/>
  <c r="B530" i="6"/>
  <c r="B534" i="6"/>
  <c r="B538" i="6"/>
  <c r="B542" i="6"/>
  <c r="B546" i="6"/>
  <c r="B550" i="6"/>
  <c r="B554" i="6"/>
  <c r="B558" i="6"/>
  <c r="B562" i="6"/>
  <c r="B566" i="6"/>
  <c r="B570" i="6"/>
  <c r="B574" i="6"/>
  <c r="B578" i="6"/>
  <c r="B582" i="6"/>
  <c r="B586" i="6"/>
  <c r="B590" i="6"/>
  <c r="B594" i="6"/>
  <c r="B598" i="6"/>
  <c r="B602" i="6"/>
  <c r="B606" i="6"/>
  <c r="B349" i="6"/>
  <c r="B388" i="6"/>
  <c r="B404" i="6"/>
  <c r="B420" i="6"/>
  <c r="B436" i="6"/>
  <c r="B452" i="6"/>
  <c r="B468" i="6"/>
  <c r="B482" i="6"/>
  <c r="B490" i="6"/>
  <c r="B493" i="6"/>
  <c r="B497" i="6"/>
  <c r="B501" i="6"/>
  <c r="B513" i="6"/>
  <c r="B541" i="6"/>
  <c r="B553" i="6"/>
  <c r="B557" i="6"/>
  <c r="B561" i="6"/>
  <c r="B569" i="6"/>
  <c r="B605" i="6"/>
  <c r="F4" i="6"/>
  <c r="F8" i="6"/>
  <c r="F12" i="6"/>
  <c r="F16" i="6"/>
  <c r="F20" i="6"/>
  <c r="F24" i="6"/>
  <c r="F28" i="6"/>
  <c r="F32" i="6"/>
  <c r="F7" i="6"/>
  <c r="F11" i="6"/>
  <c r="F15" i="6"/>
  <c r="F19" i="6"/>
  <c r="F23" i="6"/>
  <c r="F27" i="6"/>
  <c r="F31" i="6"/>
  <c r="F6" i="6"/>
  <c r="F10" i="6"/>
  <c r="F14" i="6"/>
  <c r="F18" i="6"/>
  <c r="F22" i="6"/>
  <c r="F17" i="6"/>
  <c r="F30" i="6"/>
  <c r="F37" i="6"/>
  <c r="F41" i="6"/>
  <c r="F45" i="6"/>
  <c r="F49" i="6"/>
  <c r="F53" i="6"/>
  <c r="F57" i="6"/>
  <c r="F13" i="6"/>
  <c r="F33" i="6"/>
  <c r="F36" i="6"/>
  <c r="F40" i="6"/>
  <c r="F44" i="6"/>
  <c r="F48" i="6"/>
  <c r="F52" i="6"/>
  <c r="F9" i="6"/>
  <c r="F25" i="6"/>
  <c r="F26" i="6"/>
  <c r="F34" i="6"/>
  <c r="F35" i="6"/>
  <c r="F39" i="6"/>
  <c r="F43" i="6"/>
  <c r="F47" i="6"/>
  <c r="F51" i="6"/>
  <c r="F55" i="6"/>
  <c r="F5" i="6"/>
  <c r="F38" i="6"/>
  <c r="F54" i="6"/>
  <c r="F61" i="6"/>
  <c r="F65" i="6"/>
  <c r="F69" i="6"/>
  <c r="F73" i="6"/>
  <c r="F77" i="6"/>
  <c r="F81" i="6"/>
  <c r="F85" i="6"/>
  <c r="F89" i="6"/>
  <c r="F50" i="6"/>
  <c r="F60" i="6"/>
  <c r="F64" i="6"/>
  <c r="F68" i="6"/>
  <c r="F72" i="6"/>
  <c r="F76" i="6"/>
  <c r="F80" i="6"/>
  <c r="F84" i="6"/>
  <c r="F88" i="6"/>
  <c r="F46" i="6"/>
  <c r="F56" i="6"/>
  <c r="F59" i="6"/>
  <c r="F63" i="6"/>
  <c r="F67" i="6"/>
  <c r="F71" i="6"/>
  <c r="F75" i="6"/>
  <c r="F79" i="6"/>
  <c r="F83" i="6"/>
  <c r="F87" i="6"/>
  <c r="F91" i="6"/>
  <c r="F95" i="6"/>
  <c r="F99" i="6"/>
  <c r="F103" i="6"/>
  <c r="F107" i="6"/>
  <c r="F29" i="6"/>
  <c r="F66" i="6"/>
  <c r="F82" i="6"/>
  <c r="F92" i="6"/>
  <c r="F93" i="6"/>
  <c r="F94" i="6"/>
  <c r="F108" i="6"/>
  <c r="F109" i="6"/>
  <c r="F110" i="6"/>
  <c r="F114" i="6"/>
  <c r="F118" i="6"/>
  <c r="F122" i="6"/>
  <c r="F126" i="6"/>
  <c r="F130" i="6"/>
  <c r="F62" i="6"/>
  <c r="F78" i="6"/>
  <c r="F96" i="6"/>
  <c r="F97" i="6"/>
  <c r="F98" i="6"/>
  <c r="F113" i="6"/>
  <c r="F117" i="6"/>
  <c r="F121" i="6"/>
  <c r="F125" i="6"/>
  <c r="F129" i="6"/>
  <c r="F133" i="6"/>
  <c r="F137" i="6"/>
  <c r="F141" i="6"/>
  <c r="F145" i="6"/>
  <c r="F21" i="6"/>
  <c r="F58" i="6"/>
  <c r="F74" i="6"/>
  <c r="F90" i="6"/>
  <c r="F100" i="6"/>
  <c r="F101" i="6"/>
  <c r="F102" i="6"/>
  <c r="F112" i="6"/>
  <c r="F116" i="6"/>
  <c r="F120" i="6"/>
  <c r="F124" i="6"/>
  <c r="F128" i="6"/>
  <c r="F132" i="6"/>
  <c r="F136" i="6"/>
  <c r="F140" i="6"/>
  <c r="F144" i="6"/>
  <c r="F119" i="6"/>
  <c r="F138" i="6"/>
  <c r="F146" i="6"/>
  <c r="F151" i="6"/>
  <c r="F155" i="6"/>
  <c r="F159" i="6"/>
  <c r="F163" i="6"/>
  <c r="F167" i="6"/>
  <c r="F171" i="6"/>
  <c r="F175" i="6"/>
  <c r="F179" i="6"/>
  <c r="F183" i="6"/>
  <c r="F187" i="6"/>
  <c r="F86" i="6"/>
  <c r="F105" i="6"/>
  <c r="F115" i="6"/>
  <c r="F131" i="6"/>
  <c r="F139" i="6"/>
  <c r="F147" i="6"/>
  <c r="F150" i="6"/>
  <c r="F154" i="6"/>
  <c r="F158" i="6"/>
  <c r="F162" i="6"/>
  <c r="F166" i="6"/>
  <c r="F170" i="6"/>
  <c r="F174" i="6"/>
  <c r="F178" i="6"/>
  <c r="F182" i="6"/>
  <c r="F186" i="6"/>
  <c r="F190" i="6"/>
  <c r="F42" i="6"/>
  <c r="F70" i="6"/>
  <c r="F111" i="6"/>
  <c r="F127" i="6"/>
  <c r="F134" i="6"/>
  <c r="F142" i="6"/>
  <c r="F149" i="6"/>
  <c r="F153" i="6"/>
  <c r="F157" i="6"/>
  <c r="F161" i="6"/>
  <c r="F165" i="6"/>
  <c r="F169" i="6"/>
  <c r="F173" i="6"/>
  <c r="F177" i="6"/>
  <c r="F181" i="6"/>
  <c r="F185" i="6"/>
  <c r="F152" i="6"/>
  <c r="F168" i="6"/>
  <c r="F184" i="6"/>
  <c r="F192" i="6"/>
  <c r="F196" i="6"/>
  <c r="F200" i="6"/>
  <c r="F204" i="6"/>
  <c r="F208" i="6"/>
  <c r="F212" i="6"/>
  <c r="F216" i="6"/>
  <c r="F220" i="6"/>
  <c r="F224" i="6"/>
  <c r="F228" i="6"/>
  <c r="F232" i="6"/>
  <c r="F236" i="6"/>
  <c r="F240" i="6"/>
  <c r="F244" i="6"/>
  <c r="F248" i="6"/>
  <c r="F252" i="6"/>
  <c r="F256" i="6"/>
  <c r="F260" i="6"/>
  <c r="F264" i="6"/>
  <c r="F268" i="6"/>
  <c r="F272" i="6"/>
  <c r="F276" i="6"/>
  <c r="F280" i="6"/>
  <c r="F284" i="6"/>
  <c r="F288" i="6"/>
  <c r="F292" i="6"/>
  <c r="F296" i="6"/>
  <c r="F104" i="6"/>
  <c r="F123" i="6"/>
  <c r="F143" i="6"/>
  <c r="F148" i="6"/>
  <c r="F164" i="6"/>
  <c r="F180" i="6"/>
  <c r="F191" i="6"/>
  <c r="F195" i="6"/>
  <c r="F199" i="6"/>
  <c r="F203" i="6"/>
  <c r="F207" i="6"/>
  <c r="F211" i="6"/>
  <c r="F215" i="6"/>
  <c r="F219" i="6"/>
  <c r="F223" i="6"/>
  <c r="F227" i="6"/>
  <c r="F231" i="6"/>
  <c r="F235" i="6"/>
  <c r="F239" i="6"/>
  <c r="F243" i="6"/>
  <c r="F247" i="6"/>
  <c r="F251" i="6"/>
  <c r="F255" i="6"/>
  <c r="F259" i="6"/>
  <c r="F263" i="6"/>
  <c r="F267" i="6"/>
  <c r="F271" i="6"/>
  <c r="F106" i="6"/>
  <c r="F135" i="6"/>
  <c r="F160" i="6"/>
  <c r="F176" i="6"/>
  <c r="F189" i="6"/>
  <c r="F194" i="6"/>
  <c r="F198" i="6"/>
  <c r="F202" i="6"/>
  <c r="F206" i="6"/>
  <c r="F210" i="6"/>
  <c r="F214" i="6"/>
  <c r="F218" i="6"/>
  <c r="F222" i="6"/>
  <c r="F226" i="6"/>
  <c r="F230" i="6"/>
  <c r="F234" i="6"/>
  <c r="F238" i="6"/>
  <c r="F242" i="6"/>
  <c r="F246" i="6"/>
  <c r="F250" i="6"/>
  <c r="F254" i="6"/>
  <c r="F258" i="6"/>
  <c r="F262" i="6"/>
  <c r="F266" i="6"/>
  <c r="F270" i="6"/>
  <c r="F274" i="6"/>
  <c r="F278" i="6"/>
  <c r="F282" i="6"/>
  <c r="F286" i="6"/>
  <c r="F290" i="6"/>
  <c r="F294" i="6"/>
  <c r="F298" i="6"/>
  <c r="F188" i="6"/>
  <c r="F201" i="6"/>
  <c r="F217" i="6"/>
  <c r="F233" i="6"/>
  <c r="F249" i="6"/>
  <c r="F265" i="6"/>
  <c r="F279" i="6"/>
  <c r="F287" i="6"/>
  <c r="F295" i="6"/>
  <c r="F300" i="6"/>
  <c r="F304" i="6"/>
  <c r="F308" i="6"/>
  <c r="F312" i="6"/>
  <c r="F316" i="6"/>
  <c r="F320" i="6"/>
  <c r="F324" i="6"/>
  <c r="F328" i="6"/>
  <c r="F332" i="6"/>
  <c r="F336" i="6"/>
  <c r="F340" i="6"/>
  <c r="F344" i="6"/>
  <c r="F348" i="6"/>
  <c r="F352" i="6"/>
  <c r="F356" i="6"/>
  <c r="F360" i="6"/>
  <c r="F364" i="6"/>
  <c r="F368" i="6"/>
  <c r="F372" i="6"/>
  <c r="F376" i="6"/>
  <c r="F380" i="6"/>
  <c r="F384" i="6"/>
  <c r="F172" i="6"/>
  <c r="F197" i="6"/>
  <c r="F213" i="6"/>
  <c r="F229" i="6"/>
  <c r="F245" i="6"/>
  <c r="F261" i="6"/>
  <c r="F277" i="6"/>
  <c r="F285" i="6"/>
  <c r="F293" i="6"/>
  <c r="F299" i="6"/>
  <c r="F303" i="6"/>
  <c r="F307" i="6"/>
  <c r="F311" i="6"/>
  <c r="F315" i="6"/>
  <c r="F319" i="6"/>
  <c r="F323" i="6"/>
  <c r="F327" i="6"/>
  <c r="F331" i="6"/>
  <c r="F335" i="6"/>
  <c r="F339" i="6"/>
  <c r="F343" i="6"/>
  <c r="F347" i="6"/>
  <c r="F351" i="6"/>
  <c r="F355" i="6"/>
  <c r="F359" i="6"/>
  <c r="F363" i="6"/>
  <c r="F367" i="6"/>
  <c r="F371" i="6"/>
  <c r="F375" i="6"/>
  <c r="F379" i="6"/>
  <c r="F383" i="6"/>
  <c r="F156" i="6"/>
  <c r="F193" i="6"/>
  <c r="F209" i="6"/>
  <c r="F225" i="6"/>
  <c r="F241" i="6"/>
  <c r="F257" i="6"/>
  <c r="F273" i="6"/>
  <c r="F275" i="6"/>
  <c r="F283" i="6"/>
  <c r="F291" i="6"/>
  <c r="F302" i="6"/>
  <c r="F306" i="6"/>
  <c r="F310" i="6"/>
  <c r="F314" i="6"/>
  <c r="F318" i="6"/>
  <c r="F322" i="6"/>
  <c r="F326" i="6"/>
  <c r="F330" i="6"/>
  <c r="F334" i="6"/>
  <c r="F338" i="6"/>
  <c r="F342" i="6"/>
  <c r="F346" i="6"/>
  <c r="F350" i="6"/>
  <c r="F354" i="6"/>
  <c r="F358" i="6"/>
  <c r="F362" i="6"/>
  <c r="F366" i="6"/>
  <c r="F370" i="6"/>
  <c r="F374" i="6"/>
  <c r="F378" i="6"/>
  <c r="F382" i="6"/>
  <c r="F205" i="6"/>
  <c r="F269" i="6"/>
  <c r="F289" i="6"/>
  <c r="F301" i="6"/>
  <c r="F317" i="6"/>
  <c r="F333" i="6"/>
  <c r="F349" i="6"/>
  <c r="F365" i="6"/>
  <c r="F381" i="6"/>
  <c r="F387" i="6"/>
  <c r="F391" i="6"/>
  <c r="F395" i="6"/>
  <c r="F399" i="6"/>
  <c r="F403" i="6"/>
  <c r="F407" i="6"/>
  <c r="F411" i="6"/>
  <c r="F415" i="6"/>
  <c r="F419" i="6"/>
  <c r="F423" i="6"/>
  <c r="F427" i="6"/>
  <c r="F431" i="6"/>
  <c r="F435" i="6"/>
  <c r="F439" i="6"/>
  <c r="F443" i="6"/>
  <c r="F447" i="6"/>
  <c r="F451" i="6"/>
  <c r="F455" i="6"/>
  <c r="F459" i="6"/>
  <c r="F463" i="6"/>
  <c r="F467" i="6"/>
  <c r="F471" i="6"/>
  <c r="F475" i="6"/>
  <c r="F479" i="6"/>
  <c r="F483" i="6"/>
  <c r="F487" i="6"/>
  <c r="F491" i="6"/>
  <c r="F253" i="6"/>
  <c r="F281" i="6"/>
  <c r="F313" i="6"/>
  <c r="F329" i="6"/>
  <c r="F345" i="6"/>
  <c r="F361" i="6"/>
  <c r="F377" i="6"/>
  <c r="F386" i="6"/>
  <c r="F390" i="6"/>
  <c r="F394" i="6"/>
  <c r="F398" i="6"/>
  <c r="F402" i="6"/>
  <c r="F406" i="6"/>
  <c r="F410" i="6"/>
  <c r="F414" i="6"/>
  <c r="F418" i="6"/>
  <c r="F422" i="6"/>
  <c r="F426" i="6"/>
  <c r="F430" i="6"/>
  <c r="F434" i="6"/>
  <c r="F438" i="6"/>
  <c r="F442" i="6"/>
  <c r="F446" i="6"/>
  <c r="F450" i="6"/>
  <c r="F454" i="6"/>
  <c r="F458" i="6"/>
  <c r="F462" i="6"/>
  <c r="F466" i="6"/>
  <c r="F470" i="6"/>
  <c r="F474" i="6"/>
  <c r="F478" i="6"/>
  <c r="F237" i="6"/>
  <c r="F309" i="6"/>
  <c r="F325" i="6"/>
  <c r="F341" i="6"/>
  <c r="F357" i="6"/>
  <c r="F373" i="6"/>
  <c r="F389" i="6"/>
  <c r="F393" i="6"/>
  <c r="F397" i="6"/>
  <c r="F401" i="6"/>
  <c r="F405" i="6"/>
  <c r="F409" i="6"/>
  <c r="F413" i="6"/>
  <c r="F417" i="6"/>
  <c r="F421" i="6"/>
  <c r="F425" i="6"/>
  <c r="F429" i="6"/>
  <c r="F433" i="6"/>
  <c r="F437" i="6"/>
  <c r="F441" i="6"/>
  <c r="F445" i="6"/>
  <c r="F449" i="6"/>
  <c r="F453" i="6"/>
  <c r="F457" i="6"/>
  <c r="F461" i="6"/>
  <c r="F465" i="6"/>
  <c r="F469" i="6"/>
  <c r="F473" i="6"/>
  <c r="F477" i="6"/>
  <c r="F481" i="6"/>
  <c r="F485" i="6"/>
  <c r="F489" i="6"/>
  <c r="F297" i="6"/>
  <c r="F321" i="6"/>
  <c r="F385" i="6"/>
  <c r="F388" i="6"/>
  <c r="F404" i="6"/>
  <c r="F420" i="6"/>
  <c r="F436" i="6"/>
  <c r="F452" i="6"/>
  <c r="F468" i="6"/>
  <c r="F484" i="6"/>
  <c r="F492" i="6"/>
  <c r="F496" i="6"/>
  <c r="F500" i="6"/>
  <c r="F504" i="6"/>
  <c r="F508" i="6"/>
  <c r="F512" i="6"/>
  <c r="F516" i="6"/>
  <c r="F520" i="6"/>
  <c r="F524" i="6"/>
  <c r="F528" i="6"/>
  <c r="F532" i="6"/>
  <c r="F536" i="6"/>
  <c r="F540" i="6"/>
  <c r="F544" i="6"/>
  <c r="F548" i="6"/>
  <c r="F552" i="6"/>
  <c r="F556" i="6"/>
  <c r="F560" i="6"/>
  <c r="F564" i="6"/>
  <c r="F568" i="6"/>
  <c r="F572" i="6"/>
  <c r="F576" i="6"/>
  <c r="F580" i="6"/>
  <c r="F584" i="6"/>
  <c r="F588" i="6"/>
  <c r="F592" i="6"/>
  <c r="F596" i="6"/>
  <c r="F600" i="6"/>
  <c r="F604" i="6"/>
  <c r="F501" i="6"/>
  <c r="F505" i="6"/>
  <c r="F509" i="6"/>
  <c r="F513" i="6"/>
  <c r="F537" i="6"/>
  <c r="F557" i="6"/>
  <c r="F561" i="6"/>
  <c r="F573" i="6"/>
  <c r="F577" i="6"/>
  <c r="F605" i="6"/>
  <c r="F305" i="6"/>
  <c r="F369" i="6"/>
  <c r="F400" i="6"/>
  <c r="F416" i="6"/>
  <c r="F432" i="6"/>
  <c r="F448" i="6"/>
  <c r="F464" i="6"/>
  <c r="F482" i="6"/>
  <c r="F490" i="6"/>
  <c r="F495" i="6"/>
  <c r="F499" i="6"/>
  <c r="F503" i="6"/>
  <c r="F507" i="6"/>
  <c r="F511" i="6"/>
  <c r="F515" i="6"/>
  <c r="F519" i="6"/>
  <c r="F523" i="6"/>
  <c r="F527" i="6"/>
  <c r="F531" i="6"/>
  <c r="F535" i="6"/>
  <c r="F539" i="6"/>
  <c r="F543" i="6"/>
  <c r="F547" i="6"/>
  <c r="F551" i="6"/>
  <c r="F555" i="6"/>
  <c r="F559" i="6"/>
  <c r="F563" i="6"/>
  <c r="F567" i="6"/>
  <c r="F571" i="6"/>
  <c r="F575" i="6"/>
  <c r="F579" i="6"/>
  <c r="F583" i="6"/>
  <c r="F587" i="6"/>
  <c r="F591" i="6"/>
  <c r="F595" i="6"/>
  <c r="F599" i="6"/>
  <c r="F603" i="6"/>
  <c r="F607" i="6"/>
  <c r="F221" i="6"/>
  <c r="F525" i="6"/>
  <c r="F529" i="6"/>
  <c r="F541" i="6"/>
  <c r="F545" i="6"/>
  <c r="F549" i="6"/>
  <c r="F553" i="6"/>
  <c r="F569" i="6"/>
  <c r="F593" i="6"/>
  <c r="F597" i="6"/>
  <c r="F601" i="6"/>
  <c r="F353" i="6"/>
  <c r="F396" i="6"/>
  <c r="F412" i="6"/>
  <c r="F428" i="6"/>
  <c r="F444" i="6"/>
  <c r="F460" i="6"/>
  <c r="F476" i="6"/>
  <c r="F480" i="6"/>
  <c r="F488" i="6"/>
  <c r="F494" i="6"/>
  <c r="F498" i="6"/>
  <c r="F502" i="6"/>
  <c r="F506" i="6"/>
  <c r="F510" i="6"/>
  <c r="F514" i="6"/>
  <c r="F518" i="6"/>
  <c r="F522" i="6"/>
  <c r="F526" i="6"/>
  <c r="F530" i="6"/>
  <c r="F534" i="6"/>
  <c r="F538" i="6"/>
  <c r="F542" i="6"/>
  <c r="F546" i="6"/>
  <c r="F550" i="6"/>
  <c r="F554" i="6"/>
  <c r="F558" i="6"/>
  <c r="F562" i="6"/>
  <c r="F566" i="6"/>
  <c r="F570" i="6"/>
  <c r="F574" i="6"/>
  <c r="F578" i="6"/>
  <c r="F582" i="6"/>
  <c r="F586" i="6"/>
  <c r="F590" i="6"/>
  <c r="F594" i="6"/>
  <c r="F598" i="6"/>
  <c r="F602" i="6"/>
  <c r="F606" i="6"/>
  <c r="F337" i="6"/>
  <c r="F392" i="6"/>
  <c r="F408" i="6"/>
  <c r="F424" i="6"/>
  <c r="F440" i="6"/>
  <c r="F456" i="6"/>
  <c r="F472" i="6"/>
  <c r="F486" i="6"/>
  <c r="F493" i="6"/>
  <c r="F497" i="6"/>
  <c r="F517" i="6"/>
  <c r="F521" i="6"/>
  <c r="F533" i="6"/>
  <c r="F565" i="6"/>
  <c r="F581" i="6"/>
  <c r="F585" i="6"/>
  <c r="F589" i="6"/>
  <c r="K5" i="5"/>
  <c r="K7" i="7" s="1"/>
  <c r="J3" i="6"/>
  <c r="I5" i="5"/>
  <c r="I7" i="7" s="1"/>
  <c r="H3" i="6"/>
  <c r="H5" i="5"/>
  <c r="H7" i="7" s="1"/>
  <c r="G3" i="6"/>
  <c r="J5" i="5"/>
  <c r="J7" i="7" s="1"/>
  <c r="I3" i="6"/>
  <c r="L5" i="5"/>
  <c r="L7" i="7" s="1"/>
  <c r="K3" i="6"/>
  <c r="M5" i="5"/>
  <c r="M7" i="7" s="1"/>
  <c r="L3" i="6"/>
  <c r="E5" i="5"/>
  <c r="E7" i="7" s="1"/>
  <c r="D3" i="6"/>
  <c r="D5" i="5"/>
  <c r="D7" i="7" s="1"/>
  <c r="C3" i="6"/>
  <c r="F5" i="5"/>
  <c r="F7" i="7" s="1"/>
  <c r="E3" i="6"/>
  <c r="G5" i="5"/>
  <c r="G7" i="7" s="1"/>
  <c r="F3" i="6"/>
  <c r="C5" i="5"/>
  <c r="C7" i="7" s="1"/>
  <c r="K8" i="7" l="1"/>
  <c r="I8" i="7"/>
  <c r="D8" i="7"/>
  <c r="M8" i="7"/>
  <c r="J8" i="7"/>
  <c r="E8" i="7"/>
  <c r="H8" i="7"/>
  <c r="B13" i="7"/>
  <c r="B16" i="7" s="1"/>
  <c r="F8" i="7"/>
  <c r="L8" i="7"/>
  <c r="G8" i="7"/>
  <c r="C8" i="7"/>
  <c r="B15" i="7" l="1" a="1"/>
  <c r="B15" i="7" s="1"/>
  <c r="B17" i="7" l="1"/>
  <c r="B18" i="7" s="1"/>
  <c r="B20" i="7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<sst xmlns="http://schemas.openxmlformats.org/spreadsheetml/2006/main" count="214" uniqueCount="56">
  <si>
    <t>Date</t>
  </si>
  <si>
    <t>IHD</t>
  </si>
  <si>
    <t>QUS</t>
  </si>
  <si>
    <t>ETHI</t>
  </si>
  <si>
    <t>VDHG</t>
  </si>
  <si>
    <t>CRED</t>
  </si>
  <si>
    <t>VBND</t>
  </si>
  <si>
    <t>IOZ</t>
  </si>
  <si>
    <t>VHY</t>
  </si>
  <si>
    <t>VEU</t>
  </si>
  <si>
    <t>QOZ</t>
  </si>
  <si>
    <t>Summary Stats</t>
  </si>
  <si>
    <t>Annualised Return</t>
  </si>
  <si>
    <t>Annualised Std. Dev.</t>
  </si>
  <si>
    <t>Sharpe Ratio</t>
  </si>
  <si>
    <t>Risk-Free Rate</t>
  </si>
  <si>
    <t>Covariance Matrix</t>
  </si>
  <si>
    <t>Matrix</t>
  </si>
  <si>
    <t>CAPM Calculations</t>
  </si>
  <si>
    <t>Beta</t>
  </si>
  <si>
    <t>Alpha</t>
  </si>
  <si>
    <t>Training Set</t>
  </si>
  <si>
    <t>Return</t>
  </si>
  <si>
    <t xml:space="preserve">Standard Deviation </t>
  </si>
  <si>
    <t>(Sigma_e)^2</t>
  </si>
  <si>
    <t>w</t>
  </si>
  <si>
    <t>w*</t>
  </si>
  <si>
    <t>Sum of weights</t>
  </si>
  <si>
    <t>Alpha_p</t>
  </si>
  <si>
    <t>Beta_p</t>
  </si>
  <si>
    <t>(Sigma_e(p))^2</t>
  </si>
  <si>
    <t>Expected Return_p</t>
  </si>
  <si>
    <t>Sigma_p</t>
  </si>
  <si>
    <t>Variance_p</t>
  </si>
  <si>
    <t>Asset Allocation (No div)</t>
  </si>
  <si>
    <t>Portfolio</t>
  </si>
  <si>
    <t>Up Beta</t>
  </si>
  <si>
    <t>Correlation</t>
  </si>
  <si>
    <t>Down Beta (long)</t>
  </si>
  <si>
    <t>Down Beta (short)</t>
  </si>
  <si>
    <t>Up Beta (short)</t>
  </si>
  <si>
    <t>AAPL</t>
  </si>
  <si>
    <t>AMZN</t>
  </si>
  <si>
    <t>ARKG</t>
  </si>
  <si>
    <t>ARKK</t>
  </si>
  <si>
    <t>GOOGL</t>
  </si>
  <si>
    <t>ICLN</t>
  </si>
  <si>
    <t>MSFT</t>
  </si>
  <si>
    <t>SQ</t>
  </si>
  <si>
    <t>XLF</t>
  </si>
  <si>
    <t>SP500</t>
  </si>
  <si>
    <t>TQQQ</t>
  </si>
  <si>
    <t>UPRO</t>
  </si>
  <si>
    <t>Riskier Sharpe_p</t>
  </si>
  <si>
    <t>ARKF</t>
  </si>
  <si>
    <t>BetaMatrix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</si>
</sst>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;[Red]\-&quot;$&quot;#,##0.00"/>
    <numFmt numFmtId="44" formatCode="_-&quot;$&quot;* #,##0.00_-;\-&quot;$&quot;* #,##0.00_-;_-&quot;$&quot;* &quot;-&quot;??_-;_-@_-"/>
    <numFmt numFmtId="164" formatCode="0.0000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9" fontId="0" fillId="0" borderId="0" xfId="0" applyNumberFormat="1"/>
    <xf numFmtId="164" fontId="0" fillId="0" borderId="0" xfId="0" applyNumberFormat="1"/>
    <xf numFmtId="165" fontId="0" fillId="0" borderId="0" xfId="0" applyNumberFormat="1"/>
    <xf numFmtId="10" fontId="0" fillId="0" borderId="0" xfId="0" applyNumberFormat="1"/>
    <xf numFmtId="0" fontId="1" fillId="0" borderId="0" xfId="0" applyFont="1"/>
    <xf numFmtId="44" fontId="0" fillId="0" borderId="0" xfId="0" applyNumberFormat="1"/>
    <xf numFmtId="8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C6C6B-DBFF-4C03-BF49-3351FA60492B}">
  <sheetPr codeName="Sheet1"/>
  <dimension ref="A1:V607"/>
  <sheetViews>
    <sheetView zoomScale="90" zoomScaleNormal="90" workbookViewId="0">
      <selection activeCell="K2" sqref="K2"/>
    </sheetView>
  </sheetViews>
  <sheetFormatPr defaultRowHeight="14.4" x14ac:dyDescent="0.3"/>
  <cols>
    <col min="1" max="2" width="15.109375" customWidth="1"/>
  </cols>
  <sheetData>
    <row r="1" spans="1:22" x14ac:dyDescent="0.3">
      <c r="A1" t="s">
        <v>0</v>
      </c>
      <c r="B1" t="s">
        <v>50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54</v>
      </c>
      <c r="L1" t="s">
        <v>51</v>
      </c>
      <c r="M1" t="s">
        <v>52</v>
      </c>
    </row>
    <row r="2" spans="1:22" x14ac:dyDescent="0.3">
      <c r="A2" s="1">
        <v>43503</v>
      </c>
      <c r="B2" s="9">
        <v>258.563965</v>
      </c>
      <c r="C2">
        <v>41.546719000000003</v>
      </c>
      <c r="D2">
        <v>1614.369995</v>
      </c>
      <c r="E2">
        <v>26.574686</v>
      </c>
      <c r="F2">
        <v>41.666606999999999</v>
      </c>
      <c r="G2">
        <v>1105.910034</v>
      </c>
      <c r="H2">
        <v>9.1543759999999992</v>
      </c>
      <c r="I2">
        <v>101.981689</v>
      </c>
      <c r="J2">
        <v>71.949996999999996</v>
      </c>
      <c r="K2">
        <v>19.847363000000001</v>
      </c>
      <c r="L2">
        <v>23.478176000000001</v>
      </c>
      <c r="M2">
        <v>42.793239999999997</v>
      </c>
    </row>
    <row r="3" spans="1:22" x14ac:dyDescent="0.3">
      <c r="A3" s="1">
        <v>43504</v>
      </c>
      <c r="B3" s="9">
        <v>258.87976099999997</v>
      </c>
      <c r="C3">
        <v>41.595534999999998</v>
      </c>
      <c r="D3">
        <v>1588.219971</v>
      </c>
      <c r="E3">
        <v>26.757694000000001</v>
      </c>
      <c r="F3">
        <v>42.156917999999997</v>
      </c>
      <c r="G3">
        <v>1102.380005</v>
      </c>
      <c r="H3">
        <v>9.1348979999999997</v>
      </c>
      <c r="I3">
        <v>102.369202</v>
      </c>
      <c r="J3">
        <v>73.489998</v>
      </c>
      <c r="K3">
        <v>19.867042999999999</v>
      </c>
      <c r="L3">
        <v>23.598089000000002</v>
      </c>
      <c r="M3">
        <v>42.951962000000002</v>
      </c>
    </row>
    <row r="4" spans="1:22" x14ac:dyDescent="0.3">
      <c r="A4" s="1">
        <v>43507</v>
      </c>
      <c r="B4" s="9">
        <v>259.02331500000003</v>
      </c>
      <c r="C4">
        <v>41.356327</v>
      </c>
      <c r="D4">
        <v>1591</v>
      </c>
      <c r="E4">
        <v>27.094814</v>
      </c>
      <c r="F4">
        <v>42.578578999999998</v>
      </c>
      <c r="G4">
        <v>1102.119995</v>
      </c>
      <c r="H4">
        <v>9.2128080000000008</v>
      </c>
      <c r="I4">
        <v>101.962311</v>
      </c>
      <c r="J4">
        <v>74.319999999999993</v>
      </c>
      <c r="K4">
        <v>19.955603</v>
      </c>
      <c r="L4">
        <v>23.543129</v>
      </c>
      <c r="M4">
        <v>43.021397</v>
      </c>
    </row>
    <row r="5" spans="1:22" x14ac:dyDescent="0.3">
      <c r="A5" s="1">
        <v>43508</v>
      </c>
      <c r="B5" s="9">
        <v>262.35424799999998</v>
      </c>
      <c r="C5">
        <v>41.712707999999999</v>
      </c>
      <c r="D5">
        <v>1638.01001</v>
      </c>
      <c r="E5">
        <v>27.489726999999998</v>
      </c>
      <c r="F5">
        <v>43.392493999999999</v>
      </c>
      <c r="G5">
        <v>1127.579956</v>
      </c>
      <c r="H5">
        <v>9.2907170000000008</v>
      </c>
      <c r="I5">
        <v>103.55107099999999</v>
      </c>
      <c r="J5">
        <v>75.589995999999999</v>
      </c>
      <c r="K5">
        <v>20.245884</v>
      </c>
      <c r="L5">
        <v>24.562398999999999</v>
      </c>
      <c r="M5">
        <v>44.668053</v>
      </c>
      <c r="S5" s="8"/>
      <c r="T5" s="8"/>
      <c r="U5" s="8"/>
    </row>
    <row r="6" spans="1:22" ht="14.4" customHeight="1" x14ac:dyDescent="0.3">
      <c r="A6" s="1">
        <v>43509</v>
      </c>
      <c r="B6" s="9">
        <v>263.20605499999999</v>
      </c>
      <c r="C6">
        <v>41.539394000000001</v>
      </c>
      <c r="D6">
        <v>1640</v>
      </c>
      <c r="E6">
        <v>27.682365000000001</v>
      </c>
      <c r="F6">
        <v>43.676876</v>
      </c>
      <c r="G6">
        <v>1128.630005</v>
      </c>
      <c r="H6">
        <v>9.3004560000000005</v>
      </c>
      <c r="I6">
        <v>103.473572</v>
      </c>
      <c r="J6">
        <v>75.629997000000003</v>
      </c>
      <c r="K6">
        <v>20.240964999999999</v>
      </c>
      <c r="L6">
        <v>24.612362000000001</v>
      </c>
      <c r="M6">
        <v>45.064841999999999</v>
      </c>
    </row>
    <row r="7" spans="1:22" x14ac:dyDescent="0.3">
      <c r="A7" s="1">
        <v>43510</v>
      </c>
      <c r="B7" s="9">
        <v>262.62219199999998</v>
      </c>
      <c r="C7">
        <v>41.690739000000001</v>
      </c>
      <c r="D7">
        <v>1622.650024</v>
      </c>
      <c r="E7">
        <v>27.595677999999999</v>
      </c>
      <c r="F7">
        <v>43.794552000000003</v>
      </c>
      <c r="G7">
        <v>1129.1999510000001</v>
      </c>
      <c r="H7">
        <v>9.3881040000000002</v>
      </c>
      <c r="I7">
        <v>103.56076</v>
      </c>
      <c r="J7">
        <v>75.669998000000007</v>
      </c>
      <c r="K7">
        <v>20.250805</v>
      </c>
      <c r="L7">
        <v>24.702299</v>
      </c>
      <c r="M7">
        <v>44.757328000000001</v>
      </c>
      <c r="T7" s="8"/>
      <c r="U7" s="8"/>
      <c r="V7" s="8"/>
    </row>
    <row r="8" spans="1:22" x14ac:dyDescent="0.3">
      <c r="A8" s="1">
        <v>43511</v>
      </c>
      <c r="B8" s="9">
        <v>265.484039</v>
      </c>
      <c r="C8">
        <v>41.597973000000003</v>
      </c>
      <c r="D8">
        <v>1607.9499510000001</v>
      </c>
      <c r="E8">
        <v>27.946283000000001</v>
      </c>
      <c r="F8">
        <v>44.314278000000002</v>
      </c>
      <c r="G8">
        <v>1119.630005</v>
      </c>
      <c r="H8">
        <v>9.3491499999999998</v>
      </c>
      <c r="I8">
        <v>104.839523</v>
      </c>
      <c r="J8">
        <v>75.639999000000003</v>
      </c>
      <c r="K8">
        <v>20.286228000000001</v>
      </c>
      <c r="L8">
        <v>24.997087000000001</v>
      </c>
      <c r="M8">
        <v>46.195678999999998</v>
      </c>
      <c r="T8" s="8"/>
      <c r="U8" s="8"/>
      <c r="V8" s="8"/>
    </row>
    <row r="9" spans="1:22" x14ac:dyDescent="0.3">
      <c r="A9" s="1">
        <v>43514</v>
      </c>
      <c r="B9" s="9">
        <v>265.943512</v>
      </c>
      <c r="C9">
        <v>41.722465999999997</v>
      </c>
      <c r="D9">
        <v>1627.579956</v>
      </c>
      <c r="E9">
        <v>27.980957</v>
      </c>
      <c r="F9">
        <v>44.343699999999998</v>
      </c>
      <c r="G9">
        <v>1126.51001</v>
      </c>
      <c r="H9">
        <v>9.4173200000000001</v>
      </c>
      <c r="I9">
        <v>104.79109200000001</v>
      </c>
      <c r="J9">
        <v>76.639999000000003</v>
      </c>
      <c r="K9">
        <v>20.437767000000001</v>
      </c>
      <c r="L9">
        <v>25.146979999999999</v>
      </c>
      <c r="M9">
        <v>46.423828</v>
      </c>
      <c r="T9" s="8"/>
      <c r="U9" s="8"/>
      <c r="V9" s="8"/>
    </row>
    <row r="10" spans="1:22" x14ac:dyDescent="0.3">
      <c r="A10" s="1">
        <v>43515</v>
      </c>
      <c r="B10" s="9">
        <v>266.47952299999997</v>
      </c>
      <c r="C10">
        <v>41.990966999999998</v>
      </c>
      <c r="D10">
        <v>1622.099976</v>
      </c>
      <c r="E10">
        <v>28.366240000000001</v>
      </c>
      <c r="F10">
        <v>44.706532000000003</v>
      </c>
      <c r="G10">
        <v>1120.589966</v>
      </c>
      <c r="H10">
        <v>9.368627</v>
      </c>
      <c r="I10">
        <v>104.246269</v>
      </c>
      <c r="J10">
        <v>75.970000999999996</v>
      </c>
      <c r="K10">
        <v>20.280325000000001</v>
      </c>
      <c r="L10">
        <v>25.126995000000001</v>
      </c>
      <c r="M10">
        <v>46.701583999999997</v>
      </c>
      <c r="T10" s="8"/>
      <c r="U10" s="8"/>
      <c r="V10" s="8"/>
    </row>
    <row r="11" spans="1:22" x14ac:dyDescent="0.3">
      <c r="A11" s="1">
        <v>43516</v>
      </c>
      <c r="B11" s="9">
        <v>265.53198200000003</v>
      </c>
      <c r="C11">
        <v>41.754196</v>
      </c>
      <c r="D11">
        <v>1619.4399410000001</v>
      </c>
      <c r="E11">
        <v>27.923165999999998</v>
      </c>
      <c r="F11">
        <v>43.833778000000002</v>
      </c>
      <c r="G11">
        <v>1104.209961</v>
      </c>
      <c r="H11">
        <v>9.4270589999999999</v>
      </c>
      <c r="I11">
        <v>106.445038</v>
      </c>
      <c r="J11">
        <v>74.430000000000007</v>
      </c>
      <c r="K11">
        <v>20.176020000000001</v>
      </c>
      <c r="L11">
        <v>24.842196999999999</v>
      </c>
      <c r="M11">
        <v>46.185757000000002</v>
      </c>
      <c r="T11" s="8"/>
      <c r="U11" s="8"/>
      <c r="V11" s="8"/>
    </row>
    <row r="12" spans="1:22" x14ac:dyDescent="0.3">
      <c r="A12" s="1">
        <v>43517</v>
      </c>
      <c r="B12" s="9">
        <v>267.17825299999998</v>
      </c>
      <c r="C12">
        <v>42.220416999999998</v>
      </c>
      <c r="D12">
        <v>1631.5600589999999</v>
      </c>
      <c r="E12">
        <v>28.385501999999999</v>
      </c>
      <c r="F12">
        <v>44.883040999999999</v>
      </c>
      <c r="G12">
        <v>1116.5600589999999</v>
      </c>
      <c r="H12">
        <v>9.5147080000000006</v>
      </c>
      <c r="I12">
        <v>107.96275300000001</v>
      </c>
      <c r="J12">
        <v>76.080001999999993</v>
      </c>
      <c r="K12">
        <v>20.720172999999999</v>
      </c>
      <c r="L12">
        <v>25.381810999999999</v>
      </c>
      <c r="M12">
        <v>47.058681</v>
      </c>
      <c r="T12" s="8"/>
      <c r="U12" s="8"/>
      <c r="V12" s="8"/>
    </row>
    <row r="13" spans="1:22" x14ac:dyDescent="0.3">
      <c r="A13" s="1">
        <v>43518</v>
      </c>
      <c r="B13" s="9">
        <v>267.54196200000001</v>
      </c>
      <c r="C13">
        <v>42.527965999999999</v>
      </c>
      <c r="D13">
        <v>1633</v>
      </c>
      <c r="E13">
        <v>29.377597999999999</v>
      </c>
      <c r="F13">
        <v>45.491024000000003</v>
      </c>
      <c r="G13">
        <v>1117.329956</v>
      </c>
      <c r="H13">
        <v>9.5536630000000002</v>
      </c>
      <c r="I13">
        <v>108.565941</v>
      </c>
      <c r="J13">
        <v>77.129997000000003</v>
      </c>
      <c r="K13">
        <v>20.866790999999999</v>
      </c>
      <c r="L13">
        <v>25.661612000000002</v>
      </c>
      <c r="M13">
        <v>47.257072000000001</v>
      </c>
      <c r="T13" s="8"/>
      <c r="U13" s="8"/>
      <c r="V13" s="8"/>
    </row>
    <row r="14" spans="1:22" x14ac:dyDescent="0.3">
      <c r="A14" s="1">
        <v>43521</v>
      </c>
      <c r="B14" s="9">
        <v>267.35055499999999</v>
      </c>
      <c r="C14">
        <v>42.552376000000002</v>
      </c>
      <c r="D14">
        <v>1636.400024</v>
      </c>
      <c r="E14">
        <v>29.223486000000001</v>
      </c>
      <c r="F14">
        <v>45.147807999999998</v>
      </c>
      <c r="G14">
        <v>1122.01001</v>
      </c>
      <c r="H14">
        <v>9.5731389999999994</v>
      </c>
      <c r="I14">
        <v>109.315094</v>
      </c>
      <c r="J14">
        <v>77.949996999999996</v>
      </c>
      <c r="K14">
        <v>20.753630000000001</v>
      </c>
      <c r="L14">
        <v>25.741554000000001</v>
      </c>
      <c r="M14">
        <v>47.108283999999998</v>
      </c>
    </row>
    <row r="15" spans="1:22" x14ac:dyDescent="0.3">
      <c r="A15" s="1">
        <v>43522</v>
      </c>
      <c r="B15" s="9">
        <v>267.23559599999999</v>
      </c>
      <c r="C15">
        <v>42.684184999999999</v>
      </c>
      <c r="D15">
        <v>1641.089966</v>
      </c>
      <c r="E15">
        <v>30.032575999999999</v>
      </c>
      <c r="F15">
        <v>45.814632000000003</v>
      </c>
      <c r="G15">
        <v>1122.8900149999999</v>
      </c>
      <c r="H15">
        <v>9.5049689999999991</v>
      </c>
      <c r="I15">
        <v>109.13022599999999</v>
      </c>
      <c r="J15">
        <v>79.319999999999993</v>
      </c>
      <c r="K15">
        <v>20.880568</v>
      </c>
      <c r="L15">
        <v>25.661612000000002</v>
      </c>
      <c r="M15">
        <v>47.028919000000002</v>
      </c>
    </row>
    <row r="16" spans="1:22" x14ac:dyDescent="0.3">
      <c r="A16" s="1">
        <v>43523</v>
      </c>
      <c r="B16" s="9">
        <v>266.73785400000003</v>
      </c>
      <c r="C16">
        <v>42.264350999999998</v>
      </c>
      <c r="D16">
        <v>1639.829956</v>
      </c>
      <c r="E16">
        <v>29.647295</v>
      </c>
      <c r="F16">
        <v>45.657730000000001</v>
      </c>
      <c r="G16">
        <v>1126.5500489999999</v>
      </c>
      <c r="H16">
        <v>9.446536</v>
      </c>
      <c r="I16">
        <v>108.99401899999999</v>
      </c>
      <c r="J16">
        <v>81.239998</v>
      </c>
      <c r="K16">
        <v>20.870726000000001</v>
      </c>
      <c r="L16">
        <v>25.501726000000001</v>
      </c>
      <c r="M16">
        <v>46.711497999999999</v>
      </c>
    </row>
    <row r="17" spans="1:13" x14ac:dyDescent="0.3">
      <c r="A17" s="1">
        <v>43524</v>
      </c>
      <c r="B17" s="9">
        <v>268.403412</v>
      </c>
      <c r="C17">
        <v>42.708599</v>
      </c>
      <c r="D17">
        <v>1671.7299800000001</v>
      </c>
      <c r="E17">
        <v>30.899456000000001</v>
      </c>
      <c r="F17">
        <v>45.893082</v>
      </c>
      <c r="G17">
        <v>1148.5200199999999</v>
      </c>
      <c r="H17">
        <v>9.4367959999999993</v>
      </c>
      <c r="I17">
        <v>109.480484</v>
      </c>
      <c r="J17">
        <v>77.459998999999996</v>
      </c>
      <c r="K17">
        <v>20.869743</v>
      </c>
      <c r="L17">
        <v>26.011361999999998</v>
      </c>
      <c r="M17">
        <v>47.643940000000001</v>
      </c>
    </row>
    <row r="18" spans="1:13" x14ac:dyDescent="0.3">
      <c r="A18" s="1">
        <v>43525</v>
      </c>
      <c r="B18" s="9">
        <v>267.42709400000001</v>
      </c>
      <c r="C18">
        <v>42.923389</v>
      </c>
      <c r="D18">
        <v>1696.170044</v>
      </c>
      <c r="E18">
        <v>30.620127</v>
      </c>
      <c r="F18">
        <v>45.334125999999998</v>
      </c>
      <c r="G18">
        <v>1153.420044</v>
      </c>
      <c r="H18">
        <v>9.4562749999999998</v>
      </c>
      <c r="I18">
        <v>109.21779600000001</v>
      </c>
      <c r="J18">
        <v>74.690002000000007</v>
      </c>
      <c r="K18">
        <v>20.611934999999999</v>
      </c>
      <c r="L18">
        <v>26.016356999999999</v>
      </c>
      <c r="M18">
        <v>47.078525999999997</v>
      </c>
    </row>
    <row r="19" spans="1:13" x14ac:dyDescent="0.3">
      <c r="A19" s="1">
        <v>43528</v>
      </c>
      <c r="B19" s="9">
        <v>267.063354</v>
      </c>
      <c r="C19">
        <v>42.845275999999998</v>
      </c>
      <c r="D19">
        <v>1692.4300539999999</v>
      </c>
      <c r="E19">
        <v>30.514175000000002</v>
      </c>
      <c r="F19">
        <v>45.461609000000003</v>
      </c>
      <c r="G19">
        <v>1169.1899410000001</v>
      </c>
      <c r="H19">
        <v>9.5244440000000008</v>
      </c>
      <c r="I19">
        <v>108.672966</v>
      </c>
      <c r="J19">
        <v>76.040001000000004</v>
      </c>
      <c r="K19">
        <v>20.752645000000001</v>
      </c>
      <c r="L19">
        <v>26.081309999999998</v>
      </c>
      <c r="M19">
        <v>46.880127000000002</v>
      </c>
    </row>
    <row r="20" spans="1:13" x14ac:dyDescent="0.3">
      <c r="A20" s="1">
        <v>43529</v>
      </c>
      <c r="B20" s="9">
        <v>265.44576999999998</v>
      </c>
      <c r="C20">
        <v>42.598754999999997</v>
      </c>
      <c r="D20">
        <v>1668.9499510000001</v>
      </c>
      <c r="E20">
        <v>29.329439000000001</v>
      </c>
      <c r="F20">
        <v>44.480988000000004</v>
      </c>
      <c r="G20">
        <v>1164.9399410000001</v>
      </c>
      <c r="H20">
        <v>9.3978409999999997</v>
      </c>
      <c r="I20">
        <v>108.721619</v>
      </c>
      <c r="J20">
        <v>75.139999000000003</v>
      </c>
      <c r="K20">
        <v>20.611934999999999</v>
      </c>
      <c r="L20">
        <v>25.631633999999998</v>
      </c>
      <c r="M20">
        <v>46.017124000000003</v>
      </c>
    </row>
    <row r="21" spans="1:13" x14ac:dyDescent="0.3">
      <c r="A21" s="1">
        <v>43530</v>
      </c>
      <c r="B21" s="9">
        <v>263.22521999999998</v>
      </c>
      <c r="C21">
        <v>42.105690000000003</v>
      </c>
      <c r="D21">
        <v>1625.9499510000001</v>
      </c>
      <c r="E21">
        <v>29.387229999999999</v>
      </c>
      <c r="F21">
        <v>43.706294999999997</v>
      </c>
      <c r="G21">
        <v>1150.849976</v>
      </c>
      <c r="H21">
        <v>9.2615010000000009</v>
      </c>
      <c r="I21">
        <v>107.39846</v>
      </c>
      <c r="J21">
        <v>74.110000999999997</v>
      </c>
      <c r="K21">
        <v>20.322638000000001</v>
      </c>
      <c r="L21">
        <v>24.697302000000001</v>
      </c>
      <c r="M21">
        <v>44.866447000000001</v>
      </c>
    </row>
    <row r="22" spans="1:13" x14ac:dyDescent="0.3">
      <c r="A22" s="1">
        <v>43531</v>
      </c>
      <c r="B22" s="9">
        <v>262.69873000000001</v>
      </c>
      <c r="C22">
        <v>42.205765</v>
      </c>
      <c r="D22">
        <v>1620.8000489999999</v>
      </c>
      <c r="E22">
        <v>29.454654999999999</v>
      </c>
      <c r="F22">
        <v>43.990676999999998</v>
      </c>
      <c r="G22">
        <v>1149.969971</v>
      </c>
      <c r="H22">
        <v>9.2517619999999994</v>
      </c>
      <c r="I22">
        <v>107.515213</v>
      </c>
      <c r="J22">
        <v>74.400002000000001</v>
      </c>
      <c r="K22">
        <v>20.208492</v>
      </c>
      <c r="L22">
        <v>24.557402</v>
      </c>
      <c r="M22">
        <v>44.588695999999999</v>
      </c>
    </row>
    <row r="23" spans="1:13" x14ac:dyDescent="0.3">
      <c r="A23" s="1">
        <v>43532</v>
      </c>
      <c r="B23" s="9">
        <v>266.50820900000002</v>
      </c>
      <c r="C23">
        <v>43.667873</v>
      </c>
      <c r="D23">
        <v>1670.619995</v>
      </c>
      <c r="E23">
        <v>30.610495</v>
      </c>
      <c r="F23">
        <v>45.520443</v>
      </c>
      <c r="G23">
        <v>1179.26001</v>
      </c>
      <c r="H23">
        <v>9.4660150000000005</v>
      </c>
      <c r="I23">
        <v>109.772362</v>
      </c>
      <c r="J23">
        <v>75.529999000000004</v>
      </c>
      <c r="K23">
        <v>20.752645000000001</v>
      </c>
      <c r="L23">
        <v>26.091303</v>
      </c>
      <c r="M23">
        <v>46.532940000000004</v>
      </c>
    </row>
    <row r="24" spans="1:13" x14ac:dyDescent="0.3">
      <c r="A24" s="1">
        <v>43535</v>
      </c>
      <c r="B24" s="9">
        <v>267.51324499999998</v>
      </c>
      <c r="C24">
        <v>44.158496999999997</v>
      </c>
      <c r="D24">
        <v>1673.099976</v>
      </c>
      <c r="E24">
        <v>30.947614999999999</v>
      </c>
      <c r="F24">
        <v>45.647925999999998</v>
      </c>
      <c r="G24">
        <v>1197.25</v>
      </c>
      <c r="H24">
        <v>9.5439229999999995</v>
      </c>
      <c r="I24">
        <v>110.540932</v>
      </c>
      <c r="J24">
        <v>76.769997000000004</v>
      </c>
      <c r="K24">
        <v>20.793976000000001</v>
      </c>
      <c r="L24">
        <v>26.515999000000001</v>
      </c>
      <c r="M24">
        <v>47.009082999999997</v>
      </c>
    </row>
    <row r="25" spans="1:13" x14ac:dyDescent="0.3">
      <c r="A25" s="1">
        <v>43536</v>
      </c>
      <c r="B25" s="9">
        <v>269.283997</v>
      </c>
      <c r="C25">
        <v>44.353763999999998</v>
      </c>
      <c r="D25">
        <v>1690.8100589999999</v>
      </c>
      <c r="E25">
        <v>31.294369</v>
      </c>
      <c r="F25">
        <v>46.030369</v>
      </c>
      <c r="G25">
        <v>1199.0600589999999</v>
      </c>
      <c r="H25">
        <v>9.6218330000000005</v>
      </c>
      <c r="I25">
        <v>111.39707900000001</v>
      </c>
      <c r="J25">
        <v>77.849997999999999</v>
      </c>
      <c r="K25">
        <v>20.981919999999999</v>
      </c>
      <c r="L25">
        <v>27.090588</v>
      </c>
      <c r="M25">
        <v>47.941527999999998</v>
      </c>
    </row>
    <row r="26" spans="1:13" x14ac:dyDescent="0.3">
      <c r="A26" s="1">
        <v>43537</v>
      </c>
      <c r="B26" s="9">
        <v>269.11163299999998</v>
      </c>
      <c r="C26">
        <v>44.846820999999998</v>
      </c>
      <c r="D26">
        <v>1686.219971</v>
      </c>
      <c r="E26">
        <v>30.986141</v>
      </c>
      <c r="F26">
        <v>45.736179</v>
      </c>
      <c r="G26">
        <v>1192.530029</v>
      </c>
      <c r="H26">
        <v>9.5731389999999994</v>
      </c>
      <c r="I26">
        <v>111.484657</v>
      </c>
      <c r="J26">
        <v>77.379997000000003</v>
      </c>
      <c r="K26">
        <v>20.902215999999999</v>
      </c>
      <c r="L26">
        <v>26.970675</v>
      </c>
      <c r="M26">
        <v>47.842334999999999</v>
      </c>
    </row>
    <row r="27" spans="1:13" x14ac:dyDescent="0.3">
      <c r="A27" s="1">
        <v>43538</v>
      </c>
      <c r="B27" s="9">
        <v>270.441284</v>
      </c>
      <c r="C27">
        <v>45.430202000000001</v>
      </c>
      <c r="D27">
        <v>1712.3599850000001</v>
      </c>
      <c r="E27">
        <v>31.583328000000002</v>
      </c>
      <c r="F27">
        <v>46.079399000000002</v>
      </c>
      <c r="G27">
        <v>1190.3000489999999</v>
      </c>
      <c r="H27">
        <v>9.5731389999999994</v>
      </c>
      <c r="I27">
        <v>112.768883</v>
      </c>
      <c r="J27">
        <v>76.650002000000001</v>
      </c>
      <c r="K27">
        <v>20.984873</v>
      </c>
      <c r="L27">
        <v>27.640194000000001</v>
      </c>
      <c r="M27">
        <v>48.536709000000002</v>
      </c>
    </row>
    <row r="28" spans="1:13" x14ac:dyDescent="0.3">
      <c r="A28" s="1">
        <v>43539</v>
      </c>
      <c r="B28" s="9">
        <v>271.42184400000002</v>
      </c>
      <c r="C28">
        <v>45.893982000000001</v>
      </c>
      <c r="D28">
        <v>1742.150024</v>
      </c>
      <c r="E28">
        <v>31.631487</v>
      </c>
      <c r="F28">
        <v>45.942107999999998</v>
      </c>
      <c r="G28">
        <v>1188.5500489999999</v>
      </c>
      <c r="H28">
        <v>9.6705269999999999</v>
      </c>
      <c r="I28">
        <v>114.383888</v>
      </c>
      <c r="J28">
        <v>75.230002999999996</v>
      </c>
      <c r="K28">
        <v>21.156088</v>
      </c>
      <c r="L28">
        <v>27.890013</v>
      </c>
      <c r="M28">
        <v>49.082290999999998</v>
      </c>
    </row>
    <row r="29" spans="1:13" x14ac:dyDescent="0.3">
      <c r="A29" s="1">
        <v>43542</v>
      </c>
      <c r="B29" s="9">
        <v>271.48913599999997</v>
      </c>
      <c r="C29">
        <v>45.530289000000003</v>
      </c>
      <c r="D29">
        <v>1761.849976</v>
      </c>
      <c r="E29">
        <v>31.650751</v>
      </c>
      <c r="F29">
        <v>46.069595</v>
      </c>
      <c r="G29">
        <v>1202.459961</v>
      </c>
      <c r="H29">
        <v>9.6218330000000005</v>
      </c>
      <c r="I29">
        <v>114.461716</v>
      </c>
      <c r="J29">
        <v>76.809997999999993</v>
      </c>
      <c r="K29">
        <v>21.175768000000001</v>
      </c>
      <c r="L29">
        <v>28.169813000000001</v>
      </c>
      <c r="M29">
        <v>49.112045000000002</v>
      </c>
    </row>
    <row r="30" spans="1:13" x14ac:dyDescent="0.3">
      <c r="A30" s="1">
        <v>43543</v>
      </c>
      <c r="B30" s="9">
        <v>270.67193600000002</v>
      </c>
      <c r="C30">
        <v>45.928153999999999</v>
      </c>
      <c r="D30">
        <v>1797.2700199999999</v>
      </c>
      <c r="E30">
        <v>31.824127000000001</v>
      </c>
      <c r="F30">
        <v>46.187263000000002</v>
      </c>
      <c r="G30">
        <v>1226.4300539999999</v>
      </c>
      <c r="H30">
        <v>9.6900019999999998</v>
      </c>
      <c r="I30">
        <v>114.335251</v>
      </c>
      <c r="J30">
        <v>75.260002</v>
      </c>
      <c r="K30">
        <v>21.087208</v>
      </c>
      <c r="L30">
        <v>28.494693999999999</v>
      </c>
      <c r="M30">
        <v>48.599215999999998</v>
      </c>
    </row>
    <row r="31" spans="1:13" x14ac:dyDescent="0.3">
      <c r="A31" s="1">
        <v>43544</v>
      </c>
      <c r="B31" s="9">
        <v>273.72915599999999</v>
      </c>
      <c r="C31">
        <v>47.619700999999999</v>
      </c>
      <c r="D31">
        <v>1819.26001</v>
      </c>
      <c r="E31">
        <v>32.450206999999999</v>
      </c>
      <c r="F31">
        <v>47.138469999999998</v>
      </c>
      <c r="G31">
        <v>1236.130005</v>
      </c>
      <c r="H31">
        <v>9.5731389999999994</v>
      </c>
      <c r="I31">
        <v>116.962082</v>
      </c>
      <c r="J31">
        <v>78.529999000000004</v>
      </c>
      <c r="K31">
        <v>21.391266000000002</v>
      </c>
      <c r="L31">
        <v>29.814219000000001</v>
      </c>
      <c r="M31">
        <v>50.199314000000001</v>
      </c>
    </row>
    <row r="32" spans="1:13" x14ac:dyDescent="0.3">
      <c r="A32" s="1">
        <v>43545</v>
      </c>
      <c r="B32" s="9">
        <v>268.460846</v>
      </c>
      <c r="C32">
        <v>46.633575</v>
      </c>
      <c r="D32">
        <v>1764.7700199999999</v>
      </c>
      <c r="E32">
        <v>30.812764999999999</v>
      </c>
      <c r="F32">
        <v>45.157615999999997</v>
      </c>
      <c r="G32">
        <v>1207.650024</v>
      </c>
      <c r="H32">
        <v>9.3881040000000002</v>
      </c>
      <c r="I32">
        <v>113.877983</v>
      </c>
      <c r="J32">
        <v>75.089995999999999</v>
      </c>
      <c r="K32">
        <v>20.827432999999999</v>
      </c>
      <c r="L32">
        <v>27.864923000000001</v>
      </c>
      <c r="M32">
        <v>47.337029000000001</v>
      </c>
    </row>
    <row r="33" spans="1:13" x14ac:dyDescent="0.3">
      <c r="A33" s="1">
        <v>43546</v>
      </c>
      <c r="B33" s="9">
        <v>268.25894199999999</v>
      </c>
      <c r="C33">
        <v>46.069716999999997</v>
      </c>
      <c r="D33">
        <v>1774.26001</v>
      </c>
      <c r="E33">
        <v>30.88982</v>
      </c>
      <c r="F33">
        <v>45.059555000000003</v>
      </c>
      <c r="G33">
        <v>1197.380005</v>
      </c>
      <c r="H33">
        <v>9.368627</v>
      </c>
      <c r="I33">
        <v>114.471474</v>
      </c>
      <c r="J33">
        <v>74.550003000000004</v>
      </c>
      <c r="K33">
        <v>20.803813999999999</v>
      </c>
      <c r="L33">
        <v>27.689986999999999</v>
      </c>
      <c r="M33">
        <v>47.217765999999997</v>
      </c>
    </row>
    <row r="34" spans="1:13" x14ac:dyDescent="0.3">
      <c r="A34" s="1">
        <v>43549</v>
      </c>
      <c r="B34" s="9">
        <v>270.25860599999999</v>
      </c>
      <c r="C34">
        <v>45.593746000000003</v>
      </c>
      <c r="D34">
        <v>1783.76001</v>
      </c>
      <c r="E34">
        <v>31.063198</v>
      </c>
      <c r="F34">
        <v>45.255679999999998</v>
      </c>
      <c r="G34">
        <v>1189.839966</v>
      </c>
      <c r="H34">
        <v>9.4367959999999993</v>
      </c>
      <c r="I34">
        <v>114.71468400000001</v>
      </c>
      <c r="J34">
        <v>73.930000000000007</v>
      </c>
      <c r="K34">
        <v>20.931736000000001</v>
      </c>
      <c r="L34">
        <v>28.069849000000001</v>
      </c>
      <c r="M34">
        <v>48.211613</v>
      </c>
    </row>
    <row r="35" spans="1:13" x14ac:dyDescent="0.3">
      <c r="A35" s="1">
        <v>43550</v>
      </c>
      <c r="B35" s="9">
        <v>268.84539799999999</v>
      </c>
      <c r="C35">
        <v>46.003822</v>
      </c>
      <c r="D35">
        <v>1765.6999510000001</v>
      </c>
      <c r="E35">
        <v>30.610495</v>
      </c>
      <c r="F35">
        <v>44.765369</v>
      </c>
      <c r="G35">
        <v>1178.01001</v>
      </c>
      <c r="H35">
        <v>9.3491499999999998</v>
      </c>
      <c r="I35">
        <v>113.60556800000001</v>
      </c>
      <c r="J35">
        <v>72.970000999999996</v>
      </c>
      <c r="K35">
        <v>20.843174000000001</v>
      </c>
      <c r="L35">
        <v>27.520047999999999</v>
      </c>
      <c r="M35">
        <v>47.535805000000003</v>
      </c>
    </row>
    <row r="36" spans="1:13" x14ac:dyDescent="0.3">
      <c r="A36" s="1">
        <v>43551</v>
      </c>
      <c r="B36" s="9">
        <v>269.86441000000002</v>
      </c>
      <c r="C36">
        <v>46.064841999999999</v>
      </c>
      <c r="D36">
        <v>1773.420044</v>
      </c>
      <c r="E36">
        <v>31.101727</v>
      </c>
      <c r="F36">
        <v>45.245868999999999</v>
      </c>
      <c r="G36">
        <v>1172.2700199999999</v>
      </c>
      <c r="H36">
        <v>9.4660150000000005</v>
      </c>
      <c r="I36">
        <v>113.76123800000001</v>
      </c>
      <c r="J36">
        <v>74.260002</v>
      </c>
      <c r="K36">
        <v>21.020295999999998</v>
      </c>
      <c r="L36">
        <v>27.694984000000002</v>
      </c>
      <c r="M36">
        <v>48.042664000000002</v>
      </c>
    </row>
    <row r="37" spans="1:13" x14ac:dyDescent="0.3">
      <c r="A37" s="1">
        <v>43552</v>
      </c>
      <c r="B37" s="9">
        <v>271.56601000000001</v>
      </c>
      <c r="C37">
        <v>46.365074</v>
      </c>
      <c r="D37">
        <v>1780.75</v>
      </c>
      <c r="E37">
        <v>31.670014999999999</v>
      </c>
      <c r="F37">
        <v>45.824435999999999</v>
      </c>
      <c r="G37">
        <v>1176.8900149999999</v>
      </c>
      <c r="H37">
        <v>9.5049689999999991</v>
      </c>
      <c r="I37">
        <v>114.743881</v>
      </c>
      <c r="J37">
        <v>74.919998000000007</v>
      </c>
      <c r="K37">
        <v>21.215128</v>
      </c>
      <c r="L37">
        <v>28.319759000000001</v>
      </c>
      <c r="M37">
        <v>48.976883000000001</v>
      </c>
    </row>
    <row r="38" spans="1:13" x14ac:dyDescent="0.3">
      <c r="A38" s="1">
        <v>43553</v>
      </c>
      <c r="B38" s="9">
        <v>274.78662100000003</v>
      </c>
      <c r="C38">
        <v>46.679957999999999</v>
      </c>
      <c r="D38">
        <v>1814.1899410000001</v>
      </c>
      <c r="E38">
        <v>31.785599000000001</v>
      </c>
      <c r="F38">
        <v>46.510871999999999</v>
      </c>
      <c r="G38">
        <v>1198.9799800000001</v>
      </c>
      <c r="H38">
        <v>9.5926170000000006</v>
      </c>
      <c r="I38">
        <v>115.79460899999999</v>
      </c>
      <c r="J38">
        <v>76.319999999999993</v>
      </c>
      <c r="K38">
        <v>21.491634000000001</v>
      </c>
      <c r="L38">
        <v>29.434355</v>
      </c>
      <c r="M38">
        <v>50.686301999999998</v>
      </c>
    </row>
    <row r="39" spans="1:13" x14ac:dyDescent="0.3">
      <c r="A39" s="1">
        <v>43556</v>
      </c>
      <c r="B39" s="9">
        <v>274.92120399999999</v>
      </c>
      <c r="C39">
        <v>47.358524000000003</v>
      </c>
      <c r="D39">
        <v>1813.9799800000001</v>
      </c>
      <c r="E39">
        <v>32.238303999999999</v>
      </c>
      <c r="F39">
        <v>46.883507000000002</v>
      </c>
      <c r="G39">
        <v>1205.540039</v>
      </c>
      <c r="H39">
        <v>9.6315720000000002</v>
      </c>
      <c r="I39">
        <v>115.959999</v>
      </c>
      <c r="J39">
        <v>75.599997999999999</v>
      </c>
      <c r="K39">
        <v>21.466049000000002</v>
      </c>
      <c r="L39">
        <v>29.759239000000001</v>
      </c>
      <c r="M39">
        <v>50.676361</v>
      </c>
    </row>
    <row r="40" spans="1:13" x14ac:dyDescent="0.3">
      <c r="A40" s="1">
        <v>43557</v>
      </c>
      <c r="B40" s="9">
        <v>275.35385100000002</v>
      </c>
      <c r="C40">
        <v>47.683169999999997</v>
      </c>
      <c r="D40">
        <v>1820.6999510000001</v>
      </c>
      <c r="E40">
        <v>32.951068999999997</v>
      </c>
      <c r="F40">
        <v>47.834708999999997</v>
      </c>
      <c r="G40">
        <v>1210.8100589999999</v>
      </c>
      <c r="H40">
        <v>9.6413100000000007</v>
      </c>
      <c r="I40">
        <v>116.718864</v>
      </c>
      <c r="J40">
        <v>77.050003000000004</v>
      </c>
      <c r="K40">
        <v>21.709098999999998</v>
      </c>
      <c r="L40">
        <v>30.274052000000001</v>
      </c>
      <c r="M40">
        <v>50.974518000000003</v>
      </c>
    </row>
    <row r="41" spans="1:13" x14ac:dyDescent="0.3">
      <c r="A41" s="1">
        <v>43558</v>
      </c>
      <c r="B41" s="9">
        <v>276.08444200000002</v>
      </c>
      <c r="C41">
        <v>47.766151000000001</v>
      </c>
      <c r="D41">
        <v>1818.8599850000001</v>
      </c>
      <c r="E41">
        <v>32.662109000000001</v>
      </c>
      <c r="F41">
        <v>47.197308</v>
      </c>
      <c r="G41">
        <v>1219.4499510000001</v>
      </c>
      <c r="H41">
        <v>9.7192179999999997</v>
      </c>
      <c r="I41">
        <v>116.125381</v>
      </c>
      <c r="J41">
        <v>74.519997000000004</v>
      </c>
      <c r="K41">
        <v>21.534929000000002</v>
      </c>
      <c r="L41">
        <v>30.229068999999999</v>
      </c>
      <c r="M41">
        <v>51.302486000000002</v>
      </c>
    </row>
    <row r="42" spans="1:13" x14ac:dyDescent="0.3">
      <c r="A42" s="1">
        <v>43559</v>
      </c>
      <c r="B42" s="9">
        <v>277.42071499999997</v>
      </c>
      <c r="C42">
        <v>48.085915</v>
      </c>
      <c r="D42">
        <v>1837.280029</v>
      </c>
      <c r="E42">
        <v>33.268925000000003</v>
      </c>
      <c r="F42">
        <v>47.962189000000002</v>
      </c>
      <c r="G42">
        <v>1211.4499510000001</v>
      </c>
      <c r="H42">
        <v>9.8360830000000004</v>
      </c>
      <c r="I42">
        <v>116.641014</v>
      </c>
      <c r="J42">
        <v>75.029999000000004</v>
      </c>
      <c r="K42">
        <v>21.775026</v>
      </c>
      <c r="L42">
        <v>30.683903000000001</v>
      </c>
      <c r="M42">
        <v>51.968369000000003</v>
      </c>
    </row>
    <row r="43" spans="1:13" x14ac:dyDescent="0.3">
      <c r="A43" s="1">
        <v>43560</v>
      </c>
      <c r="B43" s="9">
        <v>277.63223299999999</v>
      </c>
      <c r="C43">
        <v>48.842606000000004</v>
      </c>
      <c r="D43">
        <v>1849.8599850000001</v>
      </c>
      <c r="E43">
        <v>33.124447000000004</v>
      </c>
      <c r="F43">
        <v>47.864128000000001</v>
      </c>
      <c r="G43">
        <v>1208.280029</v>
      </c>
      <c r="H43">
        <v>9.8263440000000006</v>
      </c>
      <c r="I43">
        <v>116.67993199999999</v>
      </c>
      <c r="J43">
        <v>75</v>
      </c>
      <c r="K43">
        <v>21.874410999999998</v>
      </c>
      <c r="L43">
        <v>30.923817</v>
      </c>
      <c r="M43">
        <v>52.167136999999997</v>
      </c>
    </row>
    <row r="44" spans="1:13" x14ac:dyDescent="0.3">
      <c r="A44" s="1">
        <v>43563</v>
      </c>
      <c r="B44" s="9">
        <v>276.20944200000002</v>
      </c>
      <c r="C44">
        <v>48.696148000000001</v>
      </c>
      <c r="D44">
        <v>1835.839966</v>
      </c>
      <c r="E44">
        <v>32.585056000000002</v>
      </c>
      <c r="F44">
        <v>47.364013999999997</v>
      </c>
      <c r="G44">
        <v>1202.6899410000001</v>
      </c>
      <c r="H44">
        <v>9.7581740000000003</v>
      </c>
      <c r="I44">
        <v>116.04755400000001</v>
      </c>
      <c r="J44">
        <v>74.599997999999999</v>
      </c>
      <c r="K44">
        <v>21.764203999999999</v>
      </c>
      <c r="L44">
        <v>30.583939000000001</v>
      </c>
      <c r="M44">
        <v>51.332306000000003</v>
      </c>
    </row>
    <row r="45" spans="1:13" x14ac:dyDescent="0.3">
      <c r="A45" s="1">
        <v>43564</v>
      </c>
      <c r="B45" s="9">
        <v>277.151611</v>
      </c>
      <c r="C45">
        <v>48.969524</v>
      </c>
      <c r="D45">
        <v>1847.329956</v>
      </c>
      <c r="E45">
        <v>33.288193</v>
      </c>
      <c r="F45">
        <v>48.030838000000003</v>
      </c>
      <c r="G45">
        <v>1206.4499510000001</v>
      </c>
      <c r="H45">
        <v>9.875038</v>
      </c>
      <c r="I45">
        <v>116.93289900000001</v>
      </c>
      <c r="J45">
        <v>74.739998</v>
      </c>
      <c r="K45">
        <v>21.928529999999999</v>
      </c>
      <c r="L45">
        <v>31.078759999999999</v>
      </c>
      <c r="M45">
        <v>51.859043</v>
      </c>
    </row>
    <row r="46" spans="1:13" x14ac:dyDescent="0.3">
      <c r="A46" s="1">
        <v>43565</v>
      </c>
      <c r="B46" s="9">
        <v>277.07461499999999</v>
      </c>
      <c r="C46">
        <v>48.561892999999998</v>
      </c>
      <c r="D46">
        <v>1844.0699460000001</v>
      </c>
      <c r="E46">
        <v>32.710270000000001</v>
      </c>
      <c r="F46">
        <v>47.413040000000002</v>
      </c>
      <c r="G46">
        <v>1209.589966</v>
      </c>
      <c r="H46">
        <v>9.7776510000000005</v>
      </c>
      <c r="I46">
        <v>117.069092</v>
      </c>
      <c r="J46">
        <v>75.5</v>
      </c>
      <c r="K46">
        <v>21.785851000000001</v>
      </c>
      <c r="L46">
        <v>30.843845000000002</v>
      </c>
      <c r="M46">
        <v>51.799408</v>
      </c>
    </row>
    <row r="47" spans="1:13" x14ac:dyDescent="0.3">
      <c r="A47" s="1">
        <v>43566</v>
      </c>
      <c r="B47" s="9">
        <v>278.949341</v>
      </c>
      <c r="C47">
        <v>48.542358</v>
      </c>
      <c r="D47">
        <v>1843.0600589999999</v>
      </c>
      <c r="E47">
        <v>32.825854999999997</v>
      </c>
      <c r="F47">
        <v>47.520912000000003</v>
      </c>
      <c r="G47">
        <v>1222.7299800000001</v>
      </c>
      <c r="H47">
        <v>9.7581740000000003</v>
      </c>
      <c r="I47">
        <v>117.672302</v>
      </c>
      <c r="J47">
        <v>75.279999000000004</v>
      </c>
      <c r="K47">
        <v>21.932468</v>
      </c>
      <c r="L47">
        <v>31.223708999999999</v>
      </c>
      <c r="M47">
        <v>52.842948999999997</v>
      </c>
    </row>
    <row r="48" spans="1:13" x14ac:dyDescent="0.3">
      <c r="A48" s="1">
        <v>43567</v>
      </c>
      <c r="B48" s="9">
        <v>278.76663200000002</v>
      </c>
      <c r="C48">
        <v>48.630234000000002</v>
      </c>
      <c r="D48">
        <v>1844.869995</v>
      </c>
      <c r="E48">
        <v>32.440575000000003</v>
      </c>
      <c r="F48">
        <v>47.020794000000002</v>
      </c>
      <c r="G48">
        <v>1226.530029</v>
      </c>
      <c r="H48">
        <v>9.8263440000000006</v>
      </c>
      <c r="I48">
        <v>117.7696</v>
      </c>
      <c r="J48">
        <v>74.389999000000003</v>
      </c>
      <c r="K48">
        <v>21.869492000000001</v>
      </c>
      <c r="L48">
        <v>31.248698999999998</v>
      </c>
      <c r="M48">
        <v>52.703814999999999</v>
      </c>
    </row>
    <row r="49" spans="1:13" x14ac:dyDescent="0.3">
      <c r="A49" s="1">
        <v>43570</v>
      </c>
      <c r="B49" s="9">
        <v>278.949341</v>
      </c>
      <c r="C49">
        <v>48.635120000000001</v>
      </c>
      <c r="D49">
        <v>1863.040039</v>
      </c>
      <c r="E49">
        <v>32.488734999999998</v>
      </c>
      <c r="F49">
        <v>47.344397999999998</v>
      </c>
      <c r="G49">
        <v>1231.910034</v>
      </c>
      <c r="H49">
        <v>9.8166060000000002</v>
      </c>
      <c r="I49">
        <v>117.497162</v>
      </c>
      <c r="J49">
        <v>73.489998</v>
      </c>
      <c r="K49">
        <v>22.012173000000001</v>
      </c>
      <c r="L49">
        <v>31.553588999999999</v>
      </c>
      <c r="M49">
        <v>52.852890000000002</v>
      </c>
    </row>
    <row r="50" spans="1:13" x14ac:dyDescent="0.3">
      <c r="A50" s="1">
        <v>43571</v>
      </c>
      <c r="B50" s="9">
        <v>278.26672400000001</v>
      </c>
      <c r="C50">
        <v>49.582194999999999</v>
      </c>
      <c r="D50">
        <v>1864.8199460000001</v>
      </c>
      <c r="E50">
        <v>30.803135000000001</v>
      </c>
      <c r="F50">
        <v>46.138236999999997</v>
      </c>
      <c r="G50">
        <v>1240.1400149999999</v>
      </c>
      <c r="H50">
        <v>9.8652990000000003</v>
      </c>
      <c r="I50">
        <v>118.470078</v>
      </c>
      <c r="J50">
        <v>72.760002</v>
      </c>
      <c r="K50">
        <v>21.992493</v>
      </c>
      <c r="L50">
        <v>31.868475</v>
      </c>
      <c r="M50">
        <v>52.395724999999999</v>
      </c>
    </row>
    <row r="51" spans="1:13" x14ac:dyDescent="0.3">
      <c r="A51" s="1">
        <v>43572</v>
      </c>
      <c r="B51" s="9">
        <v>278.81475799999998</v>
      </c>
      <c r="C51">
        <v>49.760384000000002</v>
      </c>
      <c r="D51">
        <v>1861.6899410000001</v>
      </c>
      <c r="E51">
        <v>30.937982999999999</v>
      </c>
      <c r="F51">
        <v>46.177464000000001</v>
      </c>
      <c r="G51">
        <v>1241.469971</v>
      </c>
      <c r="H51">
        <v>9.8360830000000004</v>
      </c>
      <c r="I51">
        <v>120.026718</v>
      </c>
      <c r="J51">
        <v>70.739998</v>
      </c>
      <c r="K51">
        <v>21.902947999999999</v>
      </c>
      <c r="L51">
        <v>31.968439</v>
      </c>
      <c r="M51">
        <v>52.673996000000002</v>
      </c>
    </row>
    <row r="52" spans="1:13" x14ac:dyDescent="0.3">
      <c r="A52" s="1">
        <v>43573</v>
      </c>
      <c r="B52" s="9">
        <v>279.05502300000001</v>
      </c>
      <c r="C52">
        <v>49.923920000000003</v>
      </c>
      <c r="D52">
        <v>1887.3100589999999</v>
      </c>
      <c r="E52">
        <v>31.342527</v>
      </c>
      <c r="F52">
        <v>46.334358000000002</v>
      </c>
      <c r="G52">
        <v>1253.76001</v>
      </c>
      <c r="H52">
        <v>9.8360830000000004</v>
      </c>
      <c r="I52">
        <v>120.406143</v>
      </c>
      <c r="J52">
        <v>72.580001999999993</v>
      </c>
      <c r="K52">
        <v>22.043659000000002</v>
      </c>
      <c r="L52">
        <v>32.238342000000003</v>
      </c>
      <c r="M52">
        <v>52.842948999999997</v>
      </c>
    </row>
    <row r="53" spans="1:13" x14ac:dyDescent="0.3">
      <c r="A53" s="1">
        <v>43578</v>
      </c>
      <c r="B53" s="9">
        <v>281.56420900000001</v>
      </c>
      <c r="C53">
        <v>50.643993000000002</v>
      </c>
      <c r="D53">
        <v>1923.7700199999999</v>
      </c>
      <c r="E53">
        <v>31.958977000000001</v>
      </c>
      <c r="F53">
        <v>47.491492999999998</v>
      </c>
      <c r="G53">
        <v>1270.589966</v>
      </c>
      <c r="H53">
        <v>9.9237310000000001</v>
      </c>
      <c r="I53">
        <v>122.04061900000001</v>
      </c>
      <c r="J53">
        <v>72.449996999999996</v>
      </c>
      <c r="K53">
        <v>22.264075999999999</v>
      </c>
      <c r="L53">
        <v>33.462898000000003</v>
      </c>
      <c r="M53">
        <v>54.194588000000003</v>
      </c>
    </row>
    <row r="54" spans="1:13" x14ac:dyDescent="0.3">
      <c r="A54" s="1">
        <v>43579</v>
      </c>
      <c r="B54" s="9">
        <v>280.93933099999998</v>
      </c>
      <c r="C54">
        <v>50.565883999999997</v>
      </c>
      <c r="D54">
        <v>1901.75</v>
      </c>
      <c r="E54">
        <v>31.573692000000001</v>
      </c>
      <c r="F54">
        <v>47.079631999999997</v>
      </c>
      <c r="G54">
        <v>1260.0500489999999</v>
      </c>
      <c r="H54">
        <v>9.875038</v>
      </c>
      <c r="I54">
        <v>121.622276</v>
      </c>
      <c r="J54">
        <v>71.989998</v>
      </c>
      <c r="K54">
        <v>22.199131000000001</v>
      </c>
      <c r="L54">
        <v>33.138019999999997</v>
      </c>
      <c r="M54">
        <v>53.876553000000001</v>
      </c>
    </row>
    <row r="55" spans="1:13" x14ac:dyDescent="0.3">
      <c r="A55" s="1">
        <v>43581</v>
      </c>
      <c r="B55" s="9">
        <v>280.76626599999997</v>
      </c>
      <c r="C55">
        <v>50.106991000000001</v>
      </c>
      <c r="D55">
        <v>1902.25</v>
      </c>
      <c r="E55">
        <v>31.756703999999999</v>
      </c>
      <c r="F55">
        <v>46.657966999999999</v>
      </c>
      <c r="G55">
        <v>1267.339966</v>
      </c>
      <c r="H55">
        <v>9.8360830000000004</v>
      </c>
      <c r="I55">
        <v>125.65007</v>
      </c>
      <c r="J55">
        <v>72.650002000000001</v>
      </c>
      <c r="K55">
        <v>22.148949000000002</v>
      </c>
      <c r="L55">
        <v>33.507880999999998</v>
      </c>
      <c r="M55">
        <v>53.707602999999999</v>
      </c>
    </row>
    <row r="56" spans="1:13" x14ac:dyDescent="0.3">
      <c r="A56" s="1">
        <v>43584</v>
      </c>
      <c r="B56" s="9">
        <v>282.07376099999999</v>
      </c>
      <c r="C56">
        <v>49.867778999999999</v>
      </c>
      <c r="D56">
        <v>1950.630005</v>
      </c>
      <c r="E56">
        <v>32.199772000000003</v>
      </c>
      <c r="F56">
        <v>46.765835000000003</v>
      </c>
      <c r="G56">
        <v>1277.420044</v>
      </c>
      <c r="H56">
        <v>9.8555609999999998</v>
      </c>
      <c r="I56">
        <v>126.37003300000001</v>
      </c>
      <c r="J56">
        <v>71.550003000000004</v>
      </c>
      <c r="K56">
        <v>22.216843000000001</v>
      </c>
      <c r="L56">
        <v>33.627837999999997</v>
      </c>
      <c r="M56">
        <v>54.482802999999997</v>
      </c>
    </row>
    <row r="57" spans="1:13" x14ac:dyDescent="0.3">
      <c r="A57" s="1">
        <v>43585</v>
      </c>
      <c r="B57" s="9">
        <v>282.51593000000003</v>
      </c>
      <c r="C57">
        <v>49.943446999999999</v>
      </c>
      <c r="D57">
        <v>1938.4300539999999</v>
      </c>
      <c r="E57">
        <v>32.093822000000003</v>
      </c>
      <c r="F57">
        <v>46.863894999999999</v>
      </c>
      <c r="G57">
        <v>1296.1999510000001</v>
      </c>
      <c r="H57">
        <v>9.8555609999999998</v>
      </c>
      <c r="I57">
        <v>126.253281</v>
      </c>
      <c r="J57">
        <v>72.720000999999996</v>
      </c>
      <c r="K57">
        <v>22.292614</v>
      </c>
      <c r="L57">
        <v>33.807774000000002</v>
      </c>
      <c r="M57">
        <v>54.671630999999998</v>
      </c>
    </row>
    <row r="58" spans="1:13" x14ac:dyDescent="0.3">
      <c r="A58" s="1">
        <v>43586</v>
      </c>
      <c r="B58" s="9">
        <v>282.66015599999997</v>
      </c>
      <c r="C58">
        <v>48.981727999999997</v>
      </c>
      <c r="D58">
        <v>1926.5200199999999</v>
      </c>
      <c r="E58">
        <v>31.506269</v>
      </c>
      <c r="F58">
        <v>46.304943000000002</v>
      </c>
      <c r="G58">
        <v>1198.959961</v>
      </c>
      <c r="H58">
        <v>9.8945159999999994</v>
      </c>
      <c r="I58">
        <v>127.06081399999999</v>
      </c>
      <c r="J58">
        <v>72.819999999999993</v>
      </c>
      <c r="K58">
        <v>22.297533000000001</v>
      </c>
      <c r="L58">
        <v>33.033051</v>
      </c>
      <c r="M58">
        <v>54.761077999999998</v>
      </c>
    </row>
    <row r="59" spans="1:13" x14ac:dyDescent="0.3">
      <c r="A59" s="1">
        <v>43587</v>
      </c>
      <c r="B59" s="9">
        <v>280.53552200000001</v>
      </c>
      <c r="C59">
        <v>51.386028000000003</v>
      </c>
      <c r="D59">
        <v>1911.5200199999999</v>
      </c>
      <c r="E59">
        <v>31.188416</v>
      </c>
      <c r="F59">
        <v>45.873466000000001</v>
      </c>
      <c r="G59">
        <v>1173.3199460000001</v>
      </c>
      <c r="H59">
        <v>9.8555609999999998</v>
      </c>
      <c r="I59">
        <v>124.41450500000001</v>
      </c>
      <c r="J59">
        <v>73.620002999999997</v>
      </c>
      <c r="K59">
        <v>22.286708999999998</v>
      </c>
      <c r="L59">
        <v>32.653191</v>
      </c>
      <c r="M59">
        <v>53.528706</v>
      </c>
    </row>
    <row r="60" spans="1:13" x14ac:dyDescent="0.3">
      <c r="A60" s="1">
        <v>43588</v>
      </c>
      <c r="B60" s="9">
        <v>279.92987099999999</v>
      </c>
      <c r="C60">
        <v>51.051617</v>
      </c>
      <c r="D60">
        <v>1900.8199460000001</v>
      </c>
      <c r="E60">
        <v>31.352157999999999</v>
      </c>
      <c r="F60">
        <v>46.09901</v>
      </c>
      <c r="G60">
        <v>1166.51001</v>
      </c>
      <c r="H60">
        <v>9.8068670000000004</v>
      </c>
      <c r="I60">
        <v>122.789749</v>
      </c>
      <c r="J60">
        <v>67.739998</v>
      </c>
      <c r="K60">
        <v>22.015122999999999</v>
      </c>
      <c r="L60">
        <v>32.253334000000002</v>
      </c>
      <c r="M60">
        <v>53.200736999999997</v>
      </c>
    </row>
    <row r="61" spans="1:13" x14ac:dyDescent="0.3">
      <c r="A61" s="1">
        <v>43591</v>
      </c>
      <c r="B61" s="9">
        <v>282.66980000000001</v>
      </c>
      <c r="C61">
        <v>51.686256</v>
      </c>
      <c r="D61">
        <v>1962.459961</v>
      </c>
      <c r="E61">
        <v>32.180511000000003</v>
      </c>
      <c r="F61">
        <v>47.452266999999999</v>
      </c>
      <c r="G61">
        <v>1189.5500489999999</v>
      </c>
      <c r="H61">
        <v>9.952947</v>
      </c>
      <c r="I61">
        <v>125.406845</v>
      </c>
      <c r="J61">
        <v>68.519997000000004</v>
      </c>
      <c r="K61">
        <v>22.448086</v>
      </c>
      <c r="L61">
        <v>33.772784999999999</v>
      </c>
      <c r="M61">
        <v>54.701453999999998</v>
      </c>
    </row>
    <row r="62" spans="1:13" x14ac:dyDescent="0.3">
      <c r="A62" s="1">
        <v>43592</v>
      </c>
      <c r="B62" s="9">
        <v>281.506531</v>
      </c>
      <c r="C62">
        <v>50.888083999999999</v>
      </c>
      <c r="D62">
        <v>1950.5500489999999</v>
      </c>
      <c r="E62">
        <v>32.739165999999997</v>
      </c>
      <c r="F62">
        <v>47.873936</v>
      </c>
      <c r="G62">
        <v>1193.459961</v>
      </c>
      <c r="H62">
        <v>9.797129</v>
      </c>
      <c r="I62">
        <v>124.677162</v>
      </c>
      <c r="J62">
        <v>70.139999000000003</v>
      </c>
      <c r="K62">
        <v>22.351652000000001</v>
      </c>
      <c r="L62">
        <v>33.168007000000003</v>
      </c>
      <c r="M62">
        <v>54.055447000000001</v>
      </c>
    </row>
    <row r="63" spans="1:13" x14ac:dyDescent="0.3">
      <c r="A63" s="1">
        <v>43593</v>
      </c>
      <c r="B63" s="9">
        <v>276.80542000000003</v>
      </c>
      <c r="C63">
        <v>49.516289</v>
      </c>
      <c r="D63">
        <v>1921</v>
      </c>
      <c r="E63">
        <v>31.409949999999998</v>
      </c>
      <c r="F63">
        <v>46.383392000000001</v>
      </c>
      <c r="G63">
        <v>1178.8599850000001</v>
      </c>
      <c r="H63">
        <v>9.8555609999999998</v>
      </c>
      <c r="I63">
        <v>122.11844600000001</v>
      </c>
      <c r="J63">
        <v>68.419998000000007</v>
      </c>
      <c r="K63">
        <v>21.872444000000002</v>
      </c>
      <c r="L63">
        <v>31.238703000000001</v>
      </c>
      <c r="M63">
        <v>51.352176999999998</v>
      </c>
    </row>
    <row r="64" spans="1:13" x14ac:dyDescent="0.3">
      <c r="A64" s="1">
        <v>43594</v>
      </c>
      <c r="B64" s="9">
        <v>276.420929</v>
      </c>
      <c r="C64">
        <v>49.526046999999998</v>
      </c>
      <c r="D64">
        <v>1917.7700199999999</v>
      </c>
      <c r="E64">
        <v>30.88982</v>
      </c>
      <c r="F64">
        <v>45.530251</v>
      </c>
      <c r="G64">
        <v>1170.780029</v>
      </c>
      <c r="H64">
        <v>9.8166060000000002</v>
      </c>
      <c r="I64">
        <v>122.108734</v>
      </c>
      <c r="J64">
        <v>67.25</v>
      </c>
      <c r="K64">
        <v>22.011187</v>
      </c>
      <c r="L64">
        <v>30.963802000000001</v>
      </c>
      <c r="M64">
        <v>51.113658999999998</v>
      </c>
    </row>
    <row r="65" spans="1:13" x14ac:dyDescent="0.3">
      <c r="A65" s="1">
        <v>43595</v>
      </c>
      <c r="B65" s="9">
        <v>275.584564</v>
      </c>
      <c r="C65">
        <v>48.993931000000003</v>
      </c>
      <c r="D65">
        <v>1899.869995</v>
      </c>
      <c r="E65">
        <v>30.658653000000001</v>
      </c>
      <c r="F65">
        <v>45.137999999999998</v>
      </c>
      <c r="G65">
        <v>1167.969971</v>
      </c>
      <c r="H65">
        <v>9.7386959999999991</v>
      </c>
      <c r="I65">
        <v>122.09899900000001</v>
      </c>
      <c r="J65">
        <v>66.389999000000003</v>
      </c>
      <c r="K65">
        <v>21.865556999999999</v>
      </c>
      <c r="L65">
        <v>30.473980000000001</v>
      </c>
      <c r="M65">
        <v>50.596851000000001</v>
      </c>
    </row>
    <row r="66" spans="1:13" x14ac:dyDescent="0.3">
      <c r="A66" s="1">
        <v>43598</v>
      </c>
      <c r="B66" s="9">
        <v>276.96890300000001</v>
      </c>
      <c r="C66">
        <v>48.315204999999999</v>
      </c>
      <c r="D66">
        <v>1889.9799800000001</v>
      </c>
      <c r="E66">
        <v>30.841660999999998</v>
      </c>
      <c r="F66">
        <v>45.343933</v>
      </c>
      <c r="G66">
        <v>1167.6400149999999</v>
      </c>
      <c r="H66">
        <v>9.8166060000000002</v>
      </c>
      <c r="I66">
        <v>123.684814</v>
      </c>
      <c r="J66">
        <v>65.989998</v>
      </c>
      <c r="K66">
        <v>21.923613</v>
      </c>
      <c r="L66">
        <v>30.558948999999998</v>
      </c>
      <c r="M66">
        <v>51.312424</v>
      </c>
    </row>
    <row r="67" spans="1:13" x14ac:dyDescent="0.3">
      <c r="A67" s="1">
        <v>43599</v>
      </c>
      <c r="B67" s="9">
        <v>270.00860599999999</v>
      </c>
      <c r="C67">
        <v>45.507145000000001</v>
      </c>
      <c r="D67">
        <v>1822.6800539999999</v>
      </c>
      <c r="E67">
        <v>29.011583000000002</v>
      </c>
      <c r="F67">
        <v>42.843345999999997</v>
      </c>
      <c r="G67">
        <v>1136.589966</v>
      </c>
      <c r="H67">
        <v>9.5439229999999995</v>
      </c>
      <c r="I67">
        <v>120.007248</v>
      </c>
      <c r="J67">
        <v>62.389999000000003</v>
      </c>
      <c r="K67">
        <v>21.077368</v>
      </c>
      <c r="L67">
        <v>27.400091</v>
      </c>
      <c r="M67">
        <v>47.515923000000001</v>
      </c>
    </row>
    <row r="68" spans="1:13" x14ac:dyDescent="0.3">
      <c r="A68" s="1">
        <v>43600</v>
      </c>
      <c r="B68" s="9">
        <v>272.45047</v>
      </c>
      <c r="C68">
        <v>46.227535000000003</v>
      </c>
      <c r="D68">
        <v>1840.119995</v>
      </c>
      <c r="E68">
        <v>29.628031</v>
      </c>
      <c r="F68">
        <v>43.667068</v>
      </c>
      <c r="G68">
        <v>1124.8599850000001</v>
      </c>
      <c r="H68">
        <v>9.6510479999999994</v>
      </c>
      <c r="I68">
        <v>121.349861</v>
      </c>
      <c r="J68">
        <v>64.110000999999997</v>
      </c>
      <c r="K68">
        <v>21.498522000000001</v>
      </c>
      <c r="L68">
        <v>28.259781</v>
      </c>
      <c r="M68">
        <v>48.708537999999997</v>
      </c>
    </row>
    <row r="69" spans="1:13" x14ac:dyDescent="0.3">
      <c r="A69" s="1">
        <v>43601</v>
      </c>
      <c r="B69" s="9">
        <v>274.046356</v>
      </c>
      <c r="C69">
        <v>46.781300000000002</v>
      </c>
      <c r="D69">
        <v>1871.150024</v>
      </c>
      <c r="E69">
        <v>29.974782999999999</v>
      </c>
      <c r="F69">
        <v>44.196606000000003</v>
      </c>
      <c r="G69">
        <v>1170.8000489999999</v>
      </c>
      <c r="H69">
        <v>9.6705269999999999</v>
      </c>
      <c r="I69">
        <v>123.058739</v>
      </c>
      <c r="J69">
        <v>65.230002999999996</v>
      </c>
      <c r="K69">
        <v>21.705162000000001</v>
      </c>
      <c r="L69">
        <v>29.434355</v>
      </c>
      <c r="M69">
        <v>49.553317999999997</v>
      </c>
    </row>
    <row r="70" spans="1:13" x14ac:dyDescent="0.3">
      <c r="A70" s="1">
        <v>43602</v>
      </c>
      <c r="B70" s="9">
        <v>276.58435100000003</v>
      </c>
      <c r="C70">
        <v>46.575474</v>
      </c>
      <c r="D70">
        <v>1907.5699460000001</v>
      </c>
      <c r="E70">
        <v>30.437118999999999</v>
      </c>
      <c r="F70">
        <v>44.402534000000003</v>
      </c>
      <c r="G70">
        <v>1184.5</v>
      </c>
      <c r="H70">
        <v>9.7484359999999999</v>
      </c>
      <c r="I70">
        <v>125.900352</v>
      </c>
      <c r="J70">
        <v>66.400002000000001</v>
      </c>
      <c r="K70">
        <v>21.959036000000001</v>
      </c>
      <c r="L70">
        <v>30.354023000000002</v>
      </c>
      <c r="M70">
        <v>50.895007999999997</v>
      </c>
    </row>
    <row r="71" spans="1:13" x14ac:dyDescent="0.3">
      <c r="A71" s="1">
        <v>43605</v>
      </c>
      <c r="B71" s="9">
        <v>274.79620399999999</v>
      </c>
      <c r="C71">
        <v>46.310848</v>
      </c>
      <c r="D71">
        <v>1869</v>
      </c>
      <c r="E71">
        <v>29.897728000000001</v>
      </c>
      <c r="F71">
        <v>43.108111999999998</v>
      </c>
      <c r="G71">
        <v>1168.780029</v>
      </c>
      <c r="H71">
        <v>9.6218330000000005</v>
      </c>
      <c r="I71">
        <v>125.060585</v>
      </c>
      <c r="J71">
        <v>65.309997999999993</v>
      </c>
      <c r="K71">
        <v>21.52017</v>
      </c>
      <c r="L71">
        <v>29.409365000000001</v>
      </c>
      <c r="M71">
        <v>49.940913999999999</v>
      </c>
    </row>
    <row r="72" spans="1:13" x14ac:dyDescent="0.3">
      <c r="A72" s="1">
        <v>43606</v>
      </c>
      <c r="B72" s="9">
        <v>272.97927900000002</v>
      </c>
      <c r="C72">
        <v>44.862717000000004</v>
      </c>
      <c r="D72">
        <v>1858.969971</v>
      </c>
      <c r="E72">
        <v>29.493182999999998</v>
      </c>
      <c r="F72">
        <v>42.098075999999999</v>
      </c>
      <c r="G72">
        <v>1144.660034</v>
      </c>
      <c r="H72">
        <v>9.5926170000000006</v>
      </c>
      <c r="I72">
        <v>123.25404399999999</v>
      </c>
      <c r="J72">
        <v>64.389999000000003</v>
      </c>
      <c r="K72">
        <v>21.205287999999999</v>
      </c>
      <c r="L72">
        <v>27.934898</v>
      </c>
      <c r="M72">
        <v>48.976883000000001</v>
      </c>
    </row>
    <row r="73" spans="1:13" x14ac:dyDescent="0.3">
      <c r="A73" s="1">
        <v>43607</v>
      </c>
      <c r="B73" s="9">
        <v>275.44030800000002</v>
      </c>
      <c r="C73">
        <v>45.722771000000002</v>
      </c>
      <c r="D73">
        <v>1857.5200199999999</v>
      </c>
      <c r="E73">
        <v>30.340799000000001</v>
      </c>
      <c r="F73">
        <v>43.049278000000001</v>
      </c>
      <c r="G73">
        <v>1154.4399410000001</v>
      </c>
      <c r="H73">
        <v>9.7192179999999997</v>
      </c>
      <c r="I73">
        <v>123.918076</v>
      </c>
      <c r="J73">
        <v>65.919998000000007</v>
      </c>
      <c r="K73">
        <v>21.451288000000002</v>
      </c>
      <c r="L73">
        <v>28.774592999999999</v>
      </c>
      <c r="M73">
        <v>50.239066999999999</v>
      </c>
    </row>
    <row r="74" spans="1:13" x14ac:dyDescent="0.3">
      <c r="A74" s="1">
        <v>43608</v>
      </c>
      <c r="B74" s="9">
        <v>274.59433000000001</v>
      </c>
      <c r="C74">
        <v>44.786757999999999</v>
      </c>
      <c r="D74">
        <v>1859.6800539999999</v>
      </c>
      <c r="E74">
        <v>30.003679000000002</v>
      </c>
      <c r="F74">
        <v>42.392262000000002</v>
      </c>
      <c r="G74">
        <v>1155.849976</v>
      </c>
      <c r="H74">
        <v>9.7776510000000005</v>
      </c>
      <c r="I74">
        <v>124.669968</v>
      </c>
      <c r="J74">
        <v>66.459998999999996</v>
      </c>
      <c r="K74">
        <v>21.411930000000002</v>
      </c>
      <c r="L74">
        <v>28.399729000000001</v>
      </c>
      <c r="M74">
        <v>49.811706999999998</v>
      </c>
    </row>
    <row r="75" spans="1:13" x14ac:dyDescent="0.3">
      <c r="A75" s="1">
        <v>43609</v>
      </c>
      <c r="B75" s="9">
        <v>271.23916600000001</v>
      </c>
      <c r="C75">
        <v>44.022258999999998</v>
      </c>
      <c r="D75">
        <v>1815.4799800000001</v>
      </c>
      <c r="E75">
        <v>29.233118000000001</v>
      </c>
      <c r="F75">
        <v>41.225323000000003</v>
      </c>
      <c r="G75">
        <v>1145.339966</v>
      </c>
      <c r="H75">
        <v>9.5926170000000006</v>
      </c>
      <c r="I75">
        <v>123.21498099999999</v>
      </c>
      <c r="J75">
        <v>63.75</v>
      </c>
      <c r="K75">
        <v>20.911069999999999</v>
      </c>
      <c r="L75">
        <v>27.060213000000001</v>
      </c>
      <c r="M75">
        <v>48.022781000000002</v>
      </c>
    </row>
    <row r="76" spans="1:13" x14ac:dyDescent="0.3">
      <c r="A76" s="1">
        <v>43612</v>
      </c>
      <c r="B76" s="9">
        <v>271.85446200000001</v>
      </c>
      <c r="C76">
        <v>43.853183999999999</v>
      </c>
      <c r="D76">
        <v>1823.280029</v>
      </c>
      <c r="E76">
        <v>29.406496000000001</v>
      </c>
      <c r="F76">
        <v>41.323383</v>
      </c>
      <c r="G76">
        <v>1138.6099850000001</v>
      </c>
      <c r="H76">
        <v>9.6413100000000007</v>
      </c>
      <c r="I76">
        <v>123.273567</v>
      </c>
      <c r="J76">
        <v>64.660004000000001</v>
      </c>
      <c r="K76">
        <v>21.080317999999998</v>
      </c>
      <c r="L76">
        <v>27.020229</v>
      </c>
      <c r="M76">
        <v>48.211613</v>
      </c>
    </row>
    <row r="77" spans="1:13" x14ac:dyDescent="0.3">
      <c r="A77" s="1">
        <v>43613</v>
      </c>
      <c r="B77" s="9">
        <v>269.32605000000001</v>
      </c>
      <c r="C77">
        <v>43.671863999999999</v>
      </c>
      <c r="D77">
        <v>1836.4300539999999</v>
      </c>
      <c r="E77">
        <v>29.184958000000002</v>
      </c>
      <c r="F77">
        <v>41.078228000000003</v>
      </c>
      <c r="G77">
        <v>1139.5600589999999</v>
      </c>
      <c r="H77">
        <v>9.7776510000000005</v>
      </c>
      <c r="I77">
        <v>123.195457</v>
      </c>
      <c r="J77">
        <v>65.819999999999993</v>
      </c>
      <c r="K77">
        <v>21.132473000000001</v>
      </c>
      <c r="L77">
        <v>26.730333000000002</v>
      </c>
      <c r="M77">
        <v>46.919609000000001</v>
      </c>
    </row>
    <row r="78" spans="1:13" x14ac:dyDescent="0.3">
      <c r="A78" s="1">
        <v>43614</v>
      </c>
      <c r="B78" s="9">
        <v>267.51870700000001</v>
      </c>
      <c r="C78">
        <v>43.463585000000002</v>
      </c>
      <c r="D78">
        <v>1819.1899410000001</v>
      </c>
      <c r="E78">
        <v>28.770782000000001</v>
      </c>
      <c r="F78">
        <v>40.715401</v>
      </c>
      <c r="G78">
        <v>1119.9399410000001</v>
      </c>
      <c r="H78">
        <v>9.6997409999999995</v>
      </c>
      <c r="I78">
        <v>122.00411200000001</v>
      </c>
      <c r="J78">
        <v>63.23</v>
      </c>
      <c r="K78">
        <v>20.857935000000001</v>
      </c>
      <c r="L78">
        <v>26.060575</v>
      </c>
      <c r="M78">
        <v>45.985393999999999</v>
      </c>
    </row>
    <row r="79" spans="1:13" x14ac:dyDescent="0.3">
      <c r="A79" s="1">
        <v>43615</v>
      </c>
      <c r="B79" s="9">
        <v>268.24935900000003</v>
      </c>
      <c r="C79">
        <v>43.689014</v>
      </c>
      <c r="D79">
        <v>1816.3199460000001</v>
      </c>
      <c r="E79">
        <v>28.934526000000002</v>
      </c>
      <c r="F79">
        <v>40.999783000000001</v>
      </c>
      <c r="G79">
        <v>1121.410034</v>
      </c>
      <c r="H79">
        <v>9.7776510000000005</v>
      </c>
      <c r="I79">
        <v>122.77555099999999</v>
      </c>
      <c r="J79">
        <v>63.669998</v>
      </c>
      <c r="K79">
        <v>20.949449999999999</v>
      </c>
      <c r="L79">
        <v>26.370462</v>
      </c>
      <c r="M79">
        <v>46.313358000000001</v>
      </c>
    </row>
    <row r="80" spans="1:13" x14ac:dyDescent="0.3">
      <c r="A80" s="1">
        <v>43616</v>
      </c>
      <c r="B80" s="9">
        <v>264.634613</v>
      </c>
      <c r="C80">
        <v>42.897571999999997</v>
      </c>
      <c r="D80">
        <v>1775.0699460000001</v>
      </c>
      <c r="E80">
        <v>28.048382</v>
      </c>
      <c r="F80">
        <v>39.940708000000001</v>
      </c>
      <c r="G80">
        <v>1106.5</v>
      </c>
      <c r="H80">
        <v>9.7289569999999994</v>
      </c>
      <c r="I80">
        <v>120.773735</v>
      </c>
      <c r="J80">
        <v>61.950001</v>
      </c>
      <c r="K80">
        <v>20.703447000000001</v>
      </c>
      <c r="L80">
        <v>25.100923999999999</v>
      </c>
      <c r="M80">
        <v>44.415112000000001</v>
      </c>
    </row>
    <row r="81" spans="1:13" x14ac:dyDescent="0.3">
      <c r="A81" s="1">
        <v>43619</v>
      </c>
      <c r="B81" s="9">
        <v>263.96167000000003</v>
      </c>
      <c r="C81">
        <v>42.463867</v>
      </c>
      <c r="D81">
        <v>1692.6899410000001</v>
      </c>
      <c r="E81">
        <v>28.096541999999999</v>
      </c>
      <c r="F81">
        <v>39.362144000000001</v>
      </c>
      <c r="G81">
        <v>1038.73999</v>
      </c>
      <c r="H81">
        <v>9.8847760000000005</v>
      </c>
      <c r="I81">
        <v>117.023956</v>
      </c>
      <c r="J81">
        <v>60.619999</v>
      </c>
      <c r="K81">
        <v>20.333459999999999</v>
      </c>
      <c r="L81">
        <v>23.496502</v>
      </c>
      <c r="M81">
        <v>44.057330999999998</v>
      </c>
    </row>
    <row r="82" spans="1:13" x14ac:dyDescent="0.3">
      <c r="A82" s="1">
        <v>43620</v>
      </c>
      <c r="B82" s="9">
        <v>269.69137599999999</v>
      </c>
      <c r="C82">
        <v>44.017353</v>
      </c>
      <c r="D82">
        <v>1729.5600589999999</v>
      </c>
      <c r="E82">
        <v>28.886365999999999</v>
      </c>
      <c r="F82">
        <v>40.989970999999997</v>
      </c>
      <c r="G82">
        <v>1054.48999</v>
      </c>
      <c r="H82">
        <v>10.001640999999999</v>
      </c>
      <c r="I82">
        <v>120.265945</v>
      </c>
      <c r="J82">
        <v>63.389999000000003</v>
      </c>
      <c r="K82">
        <v>20.764454000000001</v>
      </c>
      <c r="L82">
        <v>25.400814</v>
      </c>
      <c r="M82">
        <v>46.919609000000001</v>
      </c>
    </row>
    <row r="83" spans="1:13" x14ac:dyDescent="0.3">
      <c r="A83" s="1">
        <v>43621</v>
      </c>
      <c r="B83" s="9">
        <v>272.027466</v>
      </c>
      <c r="C83">
        <v>44.727939999999997</v>
      </c>
      <c r="D83">
        <v>1738.5</v>
      </c>
      <c r="E83">
        <v>28.828575000000001</v>
      </c>
      <c r="F83">
        <v>41.293964000000003</v>
      </c>
      <c r="G83">
        <v>1044.6400149999999</v>
      </c>
      <c r="H83">
        <v>9.9821639999999991</v>
      </c>
      <c r="I83">
        <v>122.873215</v>
      </c>
      <c r="J83">
        <v>64.930000000000007</v>
      </c>
      <c r="K83">
        <v>21.028168000000001</v>
      </c>
      <c r="L83">
        <v>25.960611</v>
      </c>
      <c r="M83">
        <v>48.102294999999998</v>
      </c>
    </row>
    <row r="84" spans="1:13" x14ac:dyDescent="0.3">
      <c r="A84" s="1">
        <v>43622</v>
      </c>
      <c r="B84" s="9">
        <v>273.79638699999998</v>
      </c>
      <c r="C84">
        <v>45.384624000000002</v>
      </c>
      <c r="D84">
        <v>1754.3599850000001</v>
      </c>
      <c r="E84">
        <v>28.472190999999999</v>
      </c>
      <c r="F84">
        <v>41.313580000000002</v>
      </c>
      <c r="G84">
        <v>1047.76001</v>
      </c>
      <c r="H84">
        <v>9.9626859999999997</v>
      </c>
      <c r="I84">
        <v>124.816444</v>
      </c>
      <c r="J84">
        <v>65.769997000000004</v>
      </c>
      <c r="K84">
        <v>21.201353000000001</v>
      </c>
      <c r="L84">
        <v>26.560393999999999</v>
      </c>
      <c r="M84">
        <v>49.016632000000001</v>
      </c>
    </row>
    <row r="85" spans="1:13" x14ac:dyDescent="0.3">
      <c r="A85" s="1">
        <v>43623</v>
      </c>
      <c r="B85" s="9">
        <v>276.53628500000002</v>
      </c>
      <c r="C85">
        <v>46.592632000000002</v>
      </c>
      <c r="D85">
        <v>1804.030029</v>
      </c>
      <c r="E85">
        <v>29.550974</v>
      </c>
      <c r="F85">
        <v>42.372646000000003</v>
      </c>
      <c r="G85">
        <v>1068.369995</v>
      </c>
      <c r="H85">
        <v>10.137983</v>
      </c>
      <c r="I85">
        <v>128.31231700000001</v>
      </c>
      <c r="J85">
        <v>68.459998999999996</v>
      </c>
      <c r="K85">
        <v>21.490649999999999</v>
      </c>
      <c r="L85">
        <v>28.074846000000001</v>
      </c>
      <c r="M85">
        <v>50.497470999999997</v>
      </c>
    </row>
    <row r="86" spans="1:13" x14ac:dyDescent="0.3">
      <c r="A86" s="1">
        <v>43627</v>
      </c>
      <c r="B86" s="9">
        <v>277.80529799999999</v>
      </c>
      <c r="C86">
        <v>47.188060999999998</v>
      </c>
      <c r="D86">
        <v>1860.630005</v>
      </c>
      <c r="E86">
        <v>29.839932999999998</v>
      </c>
      <c r="F86">
        <v>42.774704</v>
      </c>
      <c r="G86">
        <v>1082.76001</v>
      </c>
      <c r="H86">
        <v>10.137983</v>
      </c>
      <c r="I86">
        <v>129.48413099999999</v>
      </c>
      <c r="J86">
        <v>70.370002999999997</v>
      </c>
      <c r="K86">
        <v>21.71697</v>
      </c>
      <c r="L86">
        <v>29.099478000000001</v>
      </c>
      <c r="M86">
        <v>51.193168999999997</v>
      </c>
    </row>
    <row r="87" spans="1:13" x14ac:dyDescent="0.3">
      <c r="A87" s="1">
        <v>43628</v>
      </c>
      <c r="B87" s="9">
        <v>277.737976</v>
      </c>
      <c r="C87">
        <v>47.734473999999999</v>
      </c>
      <c r="D87">
        <v>1863.6999510000001</v>
      </c>
      <c r="E87">
        <v>29.367965999999999</v>
      </c>
      <c r="F87">
        <v>42.460906999999999</v>
      </c>
      <c r="G87">
        <v>1081.040039</v>
      </c>
      <c r="H87">
        <v>10.176938</v>
      </c>
      <c r="I87">
        <v>128.99584999999999</v>
      </c>
      <c r="J87">
        <v>70.180000000000007</v>
      </c>
      <c r="K87">
        <v>21.746492</v>
      </c>
      <c r="L87">
        <v>29.209436</v>
      </c>
      <c r="M87">
        <v>51.153412000000003</v>
      </c>
    </row>
    <row r="88" spans="1:13" x14ac:dyDescent="0.3">
      <c r="A88" s="1">
        <v>43629</v>
      </c>
      <c r="B88" s="9">
        <v>277.247772</v>
      </c>
      <c r="C88">
        <v>47.582554000000002</v>
      </c>
      <c r="D88">
        <v>1855.3199460000001</v>
      </c>
      <c r="E88">
        <v>29.53171</v>
      </c>
      <c r="F88">
        <v>42.313811999999999</v>
      </c>
      <c r="G88">
        <v>1079.099976</v>
      </c>
      <c r="H88">
        <v>10.118505000000001</v>
      </c>
      <c r="I88">
        <v>128.400192</v>
      </c>
      <c r="J88">
        <v>70.459998999999996</v>
      </c>
      <c r="K88">
        <v>21.633330999999998</v>
      </c>
      <c r="L88">
        <v>28.714617000000001</v>
      </c>
      <c r="M88">
        <v>50.875129999999999</v>
      </c>
    </row>
    <row r="89" spans="1:13" x14ac:dyDescent="0.3">
      <c r="A89" s="1">
        <v>43630</v>
      </c>
      <c r="B89" s="9">
        <v>278.39172400000001</v>
      </c>
      <c r="C89">
        <v>47.572758</v>
      </c>
      <c r="D89">
        <v>1870.3000489999999</v>
      </c>
      <c r="E89">
        <v>29.820668999999999</v>
      </c>
      <c r="F89">
        <v>42.833542000000001</v>
      </c>
      <c r="G89">
        <v>1091.01001</v>
      </c>
      <c r="H89">
        <v>10.225633</v>
      </c>
      <c r="I89">
        <v>129.21070900000001</v>
      </c>
      <c r="J89">
        <v>72.180000000000007</v>
      </c>
      <c r="K89">
        <v>21.736650000000001</v>
      </c>
      <c r="L89">
        <v>29.184446000000001</v>
      </c>
      <c r="M89">
        <v>51.541015999999999</v>
      </c>
    </row>
    <row r="90" spans="1:13" x14ac:dyDescent="0.3">
      <c r="A90" s="1">
        <v>43633</v>
      </c>
      <c r="B90" s="9">
        <v>278.084045</v>
      </c>
      <c r="C90">
        <v>47.227263999999998</v>
      </c>
      <c r="D90">
        <v>1869.670044</v>
      </c>
      <c r="E90">
        <v>29.329439000000001</v>
      </c>
      <c r="F90">
        <v>42.235363</v>
      </c>
      <c r="G90">
        <v>1086.3000489999999</v>
      </c>
      <c r="H90">
        <v>10.147722</v>
      </c>
      <c r="I90">
        <v>129.33766199999999</v>
      </c>
      <c r="J90">
        <v>71.589995999999999</v>
      </c>
      <c r="K90">
        <v>21.584129000000001</v>
      </c>
      <c r="L90">
        <v>28.804584999999999</v>
      </c>
      <c r="M90">
        <v>51.282608000000003</v>
      </c>
    </row>
    <row r="91" spans="1:13" x14ac:dyDescent="0.3">
      <c r="A91" s="1">
        <v>43634</v>
      </c>
      <c r="B91" s="9">
        <v>278.189819</v>
      </c>
      <c r="C91">
        <v>47.509045</v>
      </c>
      <c r="D91">
        <v>1886.030029</v>
      </c>
      <c r="E91">
        <v>30.504541</v>
      </c>
      <c r="F91">
        <v>43.549396999999999</v>
      </c>
      <c r="G91">
        <v>1093.8900149999999</v>
      </c>
      <c r="H91">
        <v>10.0967</v>
      </c>
      <c r="I91">
        <v>129.728241</v>
      </c>
      <c r="J91">
        <v>72.209998999999996</v>
      </c>
      <c r="K91">
        <v>21.721890999999999</v>
      </c>
      <c r="L91">
        <v>29.329393</v>
      </c>
      <c r="M91">
        <v>51.372055000000003</v>
      </c>
    </row>
    <row r="92" spans="1:13" x14ac:dyDescent="0.3">
      <c r="A92" s="1">
        <v>43635</v>
      </c>
      <c r="B92" s="9">
        <v>281.10278299999999</v>
      </c>
      <c r="C92">
        <v>48.626396</v>
      </c>
      <c r="D92">
        <v>1901.369995</v>
      </c>
      <c r="E92">
        <v>30.918716</v>
      </c>
      <c r="F92">
        <v>44.235832000000002</v>
      </c>
      <c r="G92">
        <v>1105.23999</v>
      </c>
      <c r="H92">
        <v>10.273317</v>
      </c>
      <c r="I92">
        <v>131.98397800000001</v>
      </c>
      <c r="J92">
        <v>71.819999999999993</v>
      </c>
      <c r="K92">
        <v>22.002333</v>
      </c>
      <c r="L92">
        <v>30.598934</v>
      </c>
      <c r="M92">
        <v>52.892646999999997</v>
      </c>
    </row>
    <row r="93" spans="1:13" x14ac:dyDescent="0.3">
      <c r="A93" s="1">
        <v>43636</v>
      </c>
      <c r="B93" s="9">
        <v>281.73724399999998</v>
      </c>
      <c r="C93">
        <v>48.484268</v>
      </c>
      <c r="D93">
        <v>1908.790039</v>
      </c>
      <c r="E93">
        <v>31.188416</v>
      </c>
      <c r="F93">
        <v>44.392730999999998</v>
      </c>
      <c r="G93">
        <v>1104.51001</v>
      </c>
      <c r="H93">
        <v>10.302754</v>
      </c>
      <c r="I93">
        <v>132.50152600000001</v>
      </c>
      <c r="J93">
        <v>72.660004000000001</v>
      </c>
      <c r="K93">
        <v>22.147963000000001</v>
      </c>
      <c r="L93">
        <v>30.958803</v>
      </c>
      <c r="M93">
        <v>53.329940999999998</v>
      </c>
    </row>
    <row r="94" spans="1:13" x14ac:dyDescent="0.3">
      <c r="A94" s="1">
        <v>43637</v>
      </c>
      <c r="B94" s="9">
        <v>284.42904700000003</v>
      </c>
      <c r="C94">
        <v>48.873874999999998</v>
      </c>
      <c r="D94">
        <v>1918.1899410000001</v>
      </c>
      <c r="E94">
        <v>31.294369</v>
      </c>
      <c r="F94">
        <v>44.451568999999999</v>
      </c>
      <c r="G94">
        <v>1113.1999510000001</v>
      </c>
      <c r="H94">
        <v>10.449937</v>
      </c>
      <c r="I94">
        <v>133.731888</v>
      </c>
      <c r="J94">
        <v>74.419998000000007</v>
      </c>
      <c r="K94">
        <v>22.429390000000001</v>
      </c>
      <c r="L94">
        <v>31.808496000000002</v>
      </c>
      <c r="M94">
        <v>54.810772</v>
      </c>
    </row>
    <row r="95" spans="1:13" x14ac:dyDescent="0.3">
      <c r="A95" s="1">
        <v>43640</v>
      </c>
      <c r="B95" s="9">
        <v>284.01559400000002</v>
      </c>
      <c r="C95">
        <v>48.707248999999997</v>
      </c>
      <c r="D95">
        <v>1911.3000489999999</v>
      </c>
      <c r="E95">
        <v>31.448481000000001</v>
      </c>
      <c r="F95">
        <v>44.559432999999999</v>
      </c>
      <c r="G95">
        <v>1125.369995</v>
      </c>
      <c r="H95">
        <v>10.410688</v>
      </c>
      <c r="I95">
        <v>133.751419</v>
      </c>
      <c r="J95">
        <v>72.870002999999997</v>
      </c>
      <c r="K95">
        <v>22.256205000000001</v>
      </c>
      <c r="L95">
        <v>31.663549</v>
      </c>
      <c r="M95">
        <v>54.602066000000001</v>
      </c>
    </row>
    <row r="96" spans="1:13" x14ac:dyDescent="0.3">
      <c r="A96" s="1">
        <v>43641</v>
      </c>
      <c r="B96" s="9">
        <v>283.66784699999999</v>
      </c>
      <c r="C96">
        <v>48.658245000000001</v>
      </c>
      <c r="D96">
        <v>1913.900024</v>
      </c>
      <c r="E96">
        <v>30.677918999999999</v>
      </c>
      <c r="F96">
        <v>43.922030999999997</v>
      </c>
      <c r="G96">
        <v>1116.6999510000001</v>
      </c>
      <c r="H96">
        <v>10.410688</v>
      </c>
      <c r="I96">
        <v>134.542404</v>
      </c>
      <c r="J96">
        <v>72.709998999999996</v>
      </c>
      <c r="K96">
        <v>22.16666</v>
      </c>
      <c r="L96">
        <v>31.653552999999999</v>
      </c>
      <c r="M96">
        <v>54.383419000000004</v>
      </c>
    </row>
    <row r="97" spans="1:13" x14ac:dyDescent="0.3">
      <c r="A97" s="1">
        <v>43642</v>
      </c>
      <c r="B97" s="9">
        <v>280.88558999999998</v>
      </c>
      <c r="C97">
        <v>47.920704000000001</v>
      </c>
      <c r="D97">
        <v>1878.2700199999999</v>
      </c>
      <c r="E97">
        <v>31.130621000000001</v>
      </c>
      <c r="F97">
        <v>43.598422999999997</v>
      </c>
      <c r="G97">
        <v>1087.579956</v>
      </c>
      <c r="H97">
        <v>10.302754</v>
      </c>
      <c r="I97">
        <v>130.29461699999999</v>
      </c>
      <c r="J97">
        <v>69.870002999999997</v>
      </c>
      <c r="K97">
        <v>21.715004</v>
      </c>
      <c r="L97">
        <v>30.034140000000001</v>
      </c>
      <c r="M97">
        <v>52.799633</v>
      </c>
    </row>
    <row r="98" spans="1:13" x14ac:dyDescent="0.3">
      <c r="A98" s="1">
        <v>43643</v>
      </c>
      <c r="B98" s="9">
        <v>280.60552999999999</v>
      </c>
      <c r="C98">
        <v>48.957183999999998</v>
      </c>
      <c r="D98">
        <v>1897.829956</v>
      </c>
      <c r="E98">
        <v>30.957246999999999</v>
      </c>
      <c r="F98">
        <v>43.823967000000003</v>
      </c>
      <c r="G98">
        <v>1080.3199460000001</v>
      </c>
      <c r="H98">
        <v>10.322379</v>
      </c>
      <c r="I98">
        <v>130.78285199999999</v>
      </c>
      <c r="J98">
        <v>69.949996999999996</v>
      </c>
      <c r="K98">
        <v>21.854731000000001</v>
      </c>
      <c r="L98">
        <v>30.414000999999999</v>
      </c>
      <c r="M98">
        <v>52.570670999999997</v>
      </c>
    </row>
    <row r="99" spans="1:13" x14ac:dyDescent="0.3">
      <c r="A99" s="1">
        <v>43644</v>
      </c>
      <c r="B99" s="9">
        <v>281.60055499999999</v>
      </c>
      <c r="C99">
        <v>48.942478000000001</v>
      </c>
      <c r="D99">
        <v>1904.280029</v>
      </c>
      <c r="E99">
        <v>31.795227000000001</v>
      </c>
      <c r="F99">
        <v>44.932071999999998</v>
      </c>
      <c r="G99">
        <v>1076.630005</v>
      </c>
      <c r="H99">
        <v>10.410688</v>
      </c>
      <c r="I99">
        <v>130.997681</v>
      </c>
      <c r="J99">
        <v>71.279999000000004</v>
      </c>
      <c r="K99">
        <v>22.148949000000002</v>
      </c>
      <c r="L99">
        <v>30.743880999999998</v>
      </c>
      <c r="M99">
        <v>53.157997000000002</v>
      </c>
    </row>
    <row r="100" spans="1:13" x14ac:dyDescent="0.3">
      <c r="A100" s="1">
        <v>43647</v>
      </c>
      <c r="B100" s="9">
        <v>283.04956099999998</v>
      </c>
      <c r="C100">
        <v>48.496521000000001</v>
      </c>
      <c r="D100">
        <v>1893.630005</v>
      </c>
      <c r="E100">
        <v>33.201504</v>
      </c>
      <c r="F100">
        <v>47.050217000000004</v>
      </c>
      <c r="G100">
        <v>1082.8000489999999</v>
      </c>
      <c r="H100">
        <v>10.440125</v>
      </c>
      <c r="I100">
        <v>130.81218000000001</v>
      </c>
      <c r="J100">
        <v>72.529999000000004</v>
      </c>
      <c r="K100">
        <v>22.287693000000001</v>
      </c>
      <c r="L100">
        <v>30.873835</v>
      </c>
      <c r="M100">
        <v>53.904601999999997</v>
      </c>
    </row>
    <row r="101" spans="1:13" x14ac:dyDescent="0.3">
      <c r="A101" s="1">
        <v>43648</v>
      </c>
      <c r="B101" s="9">
        <v>285.61923200000001</v>
      </c>
      <c r="C101">
        <v>49.385983000000003</v>
      </c>
      <c r="D101">
        <v>1922.1899410000001</v>
      </c>
      <c r="E101">
        <v>33.217875999999997</v>
      </c>
      <c r="F101">
        <v>46.991374999999998</v>
      </c>
      <c r="G101">
        <v>1100</v>
      </c>
      <c r="H101">
        <v>10.518621</v>
      </c>
      <c r="I101">
        <v>132.49176</v>
      </c>
      <c r="J101">
        <v>73.199996999999996</v>
      </c>
      <c r="K101">
        <v>22.508112000000001</v>
      </c>
      <c r="L101">
        <v>32.103394000000002</v>
      </c>
      <c r="M101">
        <v>55.308211999999997</v>
      </c>
    </row>
    <row r="102" spans="1:13" x14ac:dyDescent="0.3">
      <c r="A102" s="1">
        <v>43649</v>
      </c>
      <c r="B102" s="9">
        <v>286.36312900000001</v>
      </c>
      <c r="C102">
        <v>49.675120999999997</v>
      </c>
      <c r="D102">
        <v>1934.3100589999999</v>
      </c>
      <c r="E102">
        <v>32.796959000000001</v>
      </c>
      <c r="F102">
        <v>46.520679000000001</v>
      </c>
      <c r="G102">
        <v>1112.599976</v>
      </c>
      <c r="H102">
        <v>10.548057999999999</v>
      </c>
      <c r="I102">
        <v>133.37058999999999</v>
      </c>
      <c r="J102">
        <v>73.970000999999996</v>
      </c>
      <c r="K102">
        <v>22.523852999999999</v>
      </c>
      <c r="L102">
        <v>32.493251999999998</v>
      </c>
      <c r="M102">
        <v>55.835808</v>
      </c>
    </row>
    <row r="103" spans="1:13" x14ac:dyDescent="0.3">
      <c r="A103" s="1">
        <v>43650</v>
      </c>
      <c r="B103" s="9">
        <v>288.65261800000002</v>
      </c>
      <c r="C103">
        <v>50.086776999999998</v>
      </c>
      <c r="D103">
        <v>1939</v>
      </c>
      <c r="E103">
        <v>33.348872999999998</v>
      </c>
      <c r="F103">
        <v>47.128661999999998</v>
      </c>
      <c r="G103">
        <v>1122.98999</v>
      </c>
      <c r="H103">
        <v>10.646179</v>
      </c>
      <c r="I103">
        <v>134.229919</v>
      </c>
      <c r="J103">
        <v>74.260002</v>
      </c>
      <c r="K103">
        <v>22.621271</v>
      </c>
      <c r="L103">
        <v>33.212986000000001</v>
      </c>
      <c r="M103">
        <v>57.070194000000001</v>
      </c>
    </row>
    <row r="104" spans="1:13" x14ac:dyDescent="0.3">
      <c r="A104" s="1">
        <v>43651</v>
      </c>
      <c r="B104" s="9">
        <v>288.32415800000001</v>
      </c>
      <c r="C104">
        <v>50.042667000000002</v>
      </c>
      <c r="D104">
        <v>1942.910034</v>
      </c>
      <c r="E104">
        <v>33.124447000000004</v>
      </c>
      <c r="F104">
        <v>46.873702999999999</v>
      </c>
      <c r="G104">
        <v>1132.670044</v>
      </c>
      <c r="H104">
        <v>10.646179</v>
      </c>
      <c r="I104">
        <v>133.839325</v>
      </c>
      <c r="J104">
        <v>74.309997999999993</v>
      </c>
      <c r="K104">
        <v>22.568134000000001</v>
      </c>
      <c r="L104">
        <v>32.998066000000001</v>
      </c>
      <c r="M104">
        <v>56.821323</v>
      </c>
    </row>
    <row r="105" spans="1:13" x14ac:dyDescent="0.3">
      <c r="A105" s="1">
        <v>43654</v>
      </c>
      <c r="B105" s="9">
        <v>286.739868</v>
      </c>
      <c r="C105">
        <v>49.011085999999999</v>
      </c>
      <c r="D105">
        <v>1952.3199460000001</v>
      </c>
      <c r="E105">
        <v>32.671740999999997</v>
      </c>
      <c r="F105">
        <v>46.432419000000003</v>
      </c>
      <c r="G105">
        <v>1116.790039</v>
      </c>
      <c r="H105">
        <v>10.636367</v>
      </c>
      <c r="I105">
        <v>133.741669</v>
      </c>
      <c r="J105">
        <v>73.430000000000007</v>
      </c>
      <c r="K105">
        <v>22.400852</v>
      </c>
      <c r="L105">
        <v>32.303317999999997</v>
      </c>
      <c r="M105">
        <v>55.975169999999999</v>
      </c>
    </row>
    <row r="106" spans="1:13" x14ac:dyDescent="0.3">
      <c r="A106" s="1">
        <v>43655</v>
      </c>
      <c r="B106" s="9">
        <v>287.09722900000003</v>
      </c>
      <c r="C106">
        <v>49.310032</v>
      </c>
      <c r="D106">
        <v>1988.3000489999999</v>
      </c>
      <c r="E106">
        <v>33.153339000000003</v>
      </c>
      <c r="F106">
        <v>47.314982999999998</v>
      </c>
      <c r="G106">
        <v>1124.290039</v>
      </c>
      <c r="H106">
        <v>10.636367</v>
      </c>
      <c r="I106">
        <v>133.25341800000001</v>
      </c>
      <c r="J106">
        <v>77.959998999999996</v>
      </c>
      <c r="K106">
        <v>22.700975</v>
      </c>
      <c r="L106">
        <v>32.788142999999998</v>
      </c>
      <c r="M106">
        <v>56.16431</v>
      </c>
    </row>
    <row r="107" spans="1:13" x14ac:dyDescent="0.3">
      <c r="A107" s="1">
        <v>43656</v>
      </c>
      <c r="B107" s="9">
        <v>288.46905500000003</v>
      </c>
      <c r="C107">
        <v>49.797629999999998</v>
      </c>
      <c r="D107">
        <v>2017.410034</v>
      </c>
      <c r="E107">
        <v>33.249664000000003</v>
      </c>
      <c r="F107">
        <v>47.638587999999999</v>
      </c>
      <c r="G107">
        <v>1140.910034</v>
      </c>
      <c r="H107">
        <v>10.646179</v>
      </c>
      <c r="I107">
        <v>134.61076399999999</v>
      </c>
      <c r="J107">
        <v>78.370002999999997</v>
      </c>
      <c r="K107">
        <v>22.769853999999999</v>
      </c>
      <c r="L107">
        <v>33.757792999999999</v>
      </c>
      <c r="M107">
        <v>56.96069</v>
      </c>
    </row>
    <row r="108" spans="1:13" x14ac:dyDescent="0.3">
      <c r="A108" s="1">
        <v>43657</v>
      </c>
      <c r="B108" s="9">
        <v>289.14523300000002</v>
      </c>
      <c r="C108">
        <v>49.434998</v>
      </c>
      <c r="D108">
        <v>2001.0699460000001</v>
      </c>
      <c r="E108">
        <v>33.057022000000003</v>
      </c>
      <c r="F108">
        <v>47.668007000000003</v>
      </c>
      <c r="G108">
        <v>1144.079956</v>
      </c>
      <c r="H108">
        <v>10.626554</v>
      </c>
      <c r="I108">
        <v>135.14781199999999</v>
      </c>
      <c r="J108">
        <v>79.440002000000007</v>
      </c>
      <c r="K108">
        <v>22.841685999999999</v>
      </c>
      <c r="L108">
        <v>33.667824000000003</v>
      </c>
      <c r="M108">
        <v>57.309097000000001</v>
      </c>
    </row>
    <row r="109" spans="1:13" x14ac:dyDescent="0.3">
      <c r="A109" s="1">
        <v>43658</v>
      </c>
      <c r="B109" s="9">
        <v>290.43978900000002</v>
      </c>
      <c r="C109">
        <v>49.814785000000001</v>
      </c>
      <c r="D109">
        <v>2011</v>
      </c>
      <c r="E109">
        <v>32.402045999999999</v>
      </c>
      <c r="F109">
        <v>47.520912000000003</v>
      </c>
      <c r="G109">
        <v>1145.339966</v>
      </c>
      <c r="H109">
        <v>10.577495000000001</v>
      </c>
      <c r="I109">
        <v>135.636078</v>
      </c>
      <c r="J109">
        <v>82.279999000000004</v>
      </c>
      <c r="K109">
        <v>22.907616000000001</v>
      </c>
      <c r="L109">
        <v>34.232619999999997</v>
      </c>
      <c r="M109">
        <v>58.115433000000003</v>
      </c>
    </row>
    <row r="110" spans="1:13" x14ac:dyDescent="0.3">
      <c r="A110" s="1">
        <v>43661</v>
      </c>
      <c r="B110" s="9">
        <v>290.536316</v>
      </c>
      <c r="C110">
        <v>50.282806000000001</v>
      </c>
      <c r="D110">
        <v>2020.98999</v>
      </c>
      <c r="E110">
        <v>32.334620999999999</v>
      </c>
      <c r="F110">
        <v>47.726841</v>
      </c>
      <c r="G110">
        <v>1150.51001</v>
      </c>
      <c r="H110">
        <v>10.548057999999999</v>
      </c>
      <c r="I110">
        <v>135.636078</v>
      </c>
      <c r="J110">
        <v>82.169998000000007</v>
      </c>
      <c r="K110">
        <v>22.979448000000001</v>
      </c>
      <c r="L110">
        <v>34.522514000000001</v>
      </c>
      <c r="M110">
        <v>58.125385000000001</v>
      </c>
    </row>
    <row r="111" spans="1:13" x14ac:dyDescent="0.3">
      <c r="A111" s="1">
        <v>43662</v>
      </c>
      <c r="B111" s="9">
        <v>289.599335</v>
      </c>
      <c r="C111">
        <v>50.108826000000001</v>
      </c>
      <c r="D111">
        <v>2009.900024</v>
      </c>
      <c r="E111">
        <v>32.276828999999999</v>
      </c>
      <c r="F111">
        <v>47.432654999999997</v>
      </c>
      <c r="G111">
        <v>1153.459961</v>
      </c>
      <c r="H111">
        <v>10.538245999999999</v>
      </c>
      <c r="I111">
        <v>133.858856</v>
      </c>
      <c r="J111">
        <v>80.589995999999999</v>
      </c>
      <c r="K111">
        <v>22.809215999999999</v>
      </c>
      <c r="L111">
        <v>34.032691999999997</v>
      </c>
      <c r="M111">
        <v>57.548015999999997</v>
      </c>
    </row>
    <row r="112" spans="1:13" x14ac:dyDescent="0.3">
      <c r="A112" s="1">
        <v>43663</v>
      </c>
      <c r="B112" s="9">
        <v>287.628601</v>
      </c>
      <c r="C112">
        <v>49.827044999999998</v>
      </c>
      <c r="D112">
        <v>1992.030029</v>
      </c>
      <c r="E112">
        <v>32.315356999999999</v>
      </c>
      <c r="F112">
        <v>47.658194999999999</v>
      </c>
      <c r="G112">
        <v>1146.73999</v>
      </c>
      <c r="H112">
        <v>10.577495000000001</v>
      </c>
      <c r="I112">
        <v>133.067871</v>
      </c>
      <c r="J112">
        <v>80.870002999999997</v>
      </c>
      <c r="K112">
        <v>22.740335000000002</v>
      </c>
      <c r="L112">
        <v>33.527878000000001</v>
      </c>
      <c r="M112">
        <v>56.403229000000003</v>
      </c>
    </row>
    <row r="113" spans="1:13" x14ac:dyDescent="0.3">
      <c r="A113" s="1">
        <v>43664</v>
      </c>
      <c r="B113" s="9">
        <v>288.68158</v>
      </c>
      <c r="C113">
        <v>50.393062999999998</v>
      </c>
      <c r="D113">
        <v>1977.900024</v>
      </c>
      <c r="E113">
        <v>32.854751999999998</v>
      </c>
      <c r="F113">
        <v>47.883743000000003</v>
      </c>
      <c r="G113">
        <v>1147.23999</v>
      </c>
      <c r="H113">
        <v>10.646179</v>
      </c>
      <c r="I113">
        <v>133.21435500000001</v>
      </c>
      <c r="J113">
        <v>81.059997999999993</v>
      </c>
      <c r="K113">
        <v>22.78068</v>
      </c>
      <c r="L113">
        <v>33.672825000000003</v>
      </c>
      <c r="M113">
        <v>56.980595000000001</v>
      </c>
    </row>
    <row r="114" spans="1:13" x14ac:dyDescent="0.3">
      <c r="A114" s="1">
        <v>43665</v>
      </c>
      <c r="B114" s="9">
        <v>287.07791099999997</v>
      </c>
      <c r="C114">
        <v>49.640816000000001</v>
      </c>
      <c r="D114">
        <v>1964.5200199999999</v>
      </c>
      <c r="E114">
        <v>32.575423999999998</v>
      </c>
      <c r="F114">
        <v>47.354205999999998</v>
      </c>
      <c r="G114">
        <v>1131.5500489999999</v>
      </c>
      <c r="H114">
        <v>10.606932</v>
      </c>
      <c r="I114">
        <v>133.409637</v>
      </c>
      <c r="J114">
        <v>78.510002</v>
      </c>
      <c r="K114">
        <v>22.641933000000002</v>
      </c>
      <c r="L114">
        <v>32.858116000000003</v>
      </c>
      <c r="M114">
        <v>56.005034999999999</v>
      </c>
    </row>
    <row r="115" spans="1:13" x14ac:dyDescent="0.3">
      <c r="A115" s="1">
        <v>43668</v>
      </c>
      <c r="B115" s="9">
        <v>287.78311200000002</v>
      </c>
      <c r="C115">
        <v>50.775306999999998</v>
      </c>
      <c r="D115">
        <v>1985.630005</v>
      </c>
      <c r="E115">
        <v>33.076286000000003</v>
      </c>
      <c r="F115">
        <v>47.795485999999997</v>
      </c>
      <c r="G115">
        <v>1139.209961</v>
      </c>
      <c r="H115">
        <v>10.636367</v>
      </c>
      <c r="I115">
        <v>135.17709400000001</v>
      </c>
      <c r="J115">
        <v>78.569999999999993</v>
      </c>
      <c r="K115">
        <v>22.696055999999999</v>
      </c>
      <c r="L115">
        <v>33.632838999999997</v>
      </c>
      <c r="M115">
        <v>56.413176999999997</v>
      </c>
    </row>
    <row r="116" spans="1:13" x14ac:dyDescent="0.3">
      <c r="A116" s="1">
        <v>43669</v>
      </c>
      <c r="B116" s="9">
        <v>289.84082000000001</v>
      </c>
      <c r="C116">
        <v>51.172260000000001</v>
      </c>
      <c r="D116">
        <v>1994.48999</v>
      </c>
      <c r="E116">
        <v>32.816218999999997</v>
      </c>
      <c r="F116">
        <v>47.952388999999997</v>
      </c>
      <c r="G116">
        <v>1148.0500489999999</v>
      </c>
      <c r="H116">
        <v>10.557869999999999</v>
      </c>
      <c r="I116">
        <v>136.01693700000001</v>
      </c>
      <c r="J116">
        <v>78.839995999999999</v>
      </c>
      <c r="K116">
        <v>22.894822999999999</v>
      </c>
      <c r="L116">
        <v>34.282600000000002</v>
      </c>
      <c r="M116">
        <v>57.567923999999998</v>
      </c>
    </row>
    <row r="117" spans="1:13" x14ac:dyDescent="0.3">
      <c r="A117" s="1">
        <v>43670</v>
      </c>
      <c r="B117" s="9">
        <v>291.20297199999999</v>
      </c>
      <c r="C117">
        <v>51.130600000000001</v>
      </c>
      <c r="D117">
        <v>2000.8100589999999</v>
      </c>
      <c r="E117">
        <v>33.134079</v>
      </c>
      <c r="F117">
        <v>48.952618000000001</v>
      </c>
      <c r="G117">
        <v>1139.7299800000001</v>
      </c>
      <c r="H117">
        <v>10.577495000000001</v>
      </c>
      <c r="I117">
        <v>137.41331500000001</v>
      </c>
      <c r="J117">
        <v>80.430000000000007</v>
      </c>
      <c r="K117">
        <v>23.035536</v>
      </c>
      <c r="L117">
        <v>35.012340999999999</v>
      </c>
      <c r="M117">
        <v>58.364296000000003</v>
      </c>
    </row>
    <row r="118" spans="1:13" x14ac:dyDescent="0.3">
      <c r="A118" s="1">
        <v>43671</v>
      </c>
      <c r="B118" s="9">
        <v>289.81185900000003</v>
      </c>
      <c r="C118">
        <v>50.726306999999998</v>
      </c>
      <c r="D118">
        <v>1973.8199460000001</v>
      </c>
      <c r="E118">
        <v>32.440575000000003</v>
      </c>
      <c r="F118">
        <v>47.324787000000001</v>
      </c>
      <c r="G118">
        <v>1135.9399410000001</v>
      </c>
      <c r="H118">
        <v>10.518621</v>
      </c>
      <c r="I118">
        <v>136.89576700000001</v>
      </c>
      <c r="J118">
        <v>80.019997000000004</v>
      </c>
      <c r="K118">
        <v>22.806263000000001</v>
      </c>
      <c r="L118">
        <v>34.012703000000002</v>
      </c>
      <c r="M118">
        <v>57.498238000000001</v>
      </c>
    </row>
    <row r="119" spans="1:13" x14ac:dyDescent="0.3">
      <c r="A119" s="1">
        <v>43672</v>
      </c>
      <c r="B119" s="9">
        <v>291.753601</v>
      </c>
      <c r="C119">
        <v>50.902724999999997</v>
      </c>
      <c r="D119">
        <v>1943.0500489999999</v>
      </c>
      <c r="E119">
        <v>33.423037999999998</v>
      </c>
      <c r="F119">
        <v>48.393661000000002</v>
      </c>
      <c r="G119">
        <v>1245.219971</v>
      </c>
      <c r="H119">
        <v>10.538245999999999</v>
      </c>
      <c r="I119">
        <v>138.01876799999999</v>
      </c>
      <c r="J119">
        <v>81.809997999999993</v>
      </c>
      <c r="K119">
        <v>23.004048999999998</v>
      </c>
      <c r="L119">
        <v>35.022334999999998</v>
      </c>
      <c r="M119">
        <v>58.672890000000002</v>
      </c>
    </row>
    <row r="120" spans="1:13" x14ac:dyDescent="0.3">
      <c r="A120" s="1">
        <v>43675</v>
      </c>
      <c r="B120" s="9">
        <v>291.22226000000001</v>
      </c>
      <c r="C120">
        <v>51.378078000000002</v>
      </c>
      <c r="D120">
        <v>1912.4499510000001</v>
      </c>
      <c r="E120">
        <v>33.403773999999999</v>
      </c>
      <c r="F120">
        <v>48.177928999999999</v>
      </c>
      <c r="G120">
        <v>1241.839966</v>
      </c>
      <c r="H120">
        <v>10.548057999999999</v>
      </c>
      <c r="I120">
        <v>137.71603400000001</v>
      </c>
      <c r="J120">
        <v>80.199996999999996</v>
      </c>
      <c r="K120">
        <v>22.799375999999999</v>
      </c>
      <c r="L120">
        <v>34.697453000000003</v>
      </c>
      <c r="M120">
        <v>58.374251999999998</v>
      </c>
    </row>
    <row r="121" spans="1:13" x14ac:dyDescent="0.3">
      <c r="A121" s="1">
        <v>43676</v>
      </c>
      <c r="B121" s="9">
        <v>290.507385</v>
      </c>
      <c r="C121">
        <v>51.157561999999999</v>
      </c>
      <c r="D121">
        <v>1898.530029</v>
      </c>
      <c r="E121">
        <v>33.952801000000001</v>
      </c>
      <c r="F121">
        <v>48.648628000000002</v>
      </c>
      <c r="G121">
        <v>1228</v>
      </c>
      <c r="H121">
        <v>10.430312000000001</v>
      </c>
      <c r="I121">
        <v>137.05200199999999</v>
      </c>
      <c r="J121">
        <v>80.489998</v>
      </c>
      <c r="K121">
        <v>22.641933000000002</v>
      </c>
      <c r="L121">
        <v>34.232619999999997</v>
      </c>
      <c r="M121">
        <v>57.956158000000002</v>
      </c>
    </row>
    <row r="122" spans="1:13" x14ac:dyDescent="0.3">
      <c r="A122" s="1">
        <v>43677</v>
      </c>
      <c r="B122" s="9">
        <v>287.32916299999999</v>
      </c>
      <c r="C122">
        <v>52.201385000000002</v>
      </c>
      <c r="D122">
        <v>1866.780029</v>
      </c>
      <c r="E122">
        <v>33.307453000000002</v>
      </c>
      <c r="F122">
        <v>47.520912000000003</v>
      </c>
      <c r="G122">
        <v>1218.1999510000001</v>
      </c>
      <c r="H122">
        <v>10.528433</v>
      </c>
      <c r="I122">
        <v>133.067871</v>
      </c>
      <c r="J122">
        <v>80.410004000000001</v>
      </c>
      <c r="K122">
        <v>22.501223</v>
      </c>
      <c r="L122">
        <v>32.788142999999998</v>
      </c>
      <c r="M122">
        <v>55.955264999999997</v>
      </c>
    </row>
    <row r="123" spans="1:13" x14ac:dyDescent="0.3">
      <c r="A123" s="1">
        <v>43678</v>
      </c>
      <c r="B123" s="9">
        <v>284.82708700000001</v>
      </c>
      <c r="C123">
        <v>51.071793</v>
      </c>
      <c r="D123">
        <v>1855.3199460000001</v>
      </c>
      <c r="E123">
        <v>33.114815</v>
      </c>
      <c r="F123">
        <v>46.795254</v>
      </c>
      <c r="G123">
        <v>1211.780029</v>
      </c>
      <c r="H123">
        <v>10.548057999999999</v>
      </c>
      <c r="I123">
        <v>134.815811</v>
      </c>
      <c r="J123">
        <v>80.980002999999996</v>
      </c>
      <c r="K123">
        <v>22.435293000000001</v>
      </c>
      <c r="L123">
        <v>32.328308</v>
      </c>
      <c r="M123">
        <v>54.541702000000001</v>
      </c>
    </row>
    <row r="124" spans="1:13" x14ac:dyDescent="0.3">
      <c r="A124" s="1">
        <v>43679</v>
      </c>
      <c r="B124" s="9">
        <v>282.682526</v>
      </c>
      <c r="C124">
        <v>49.991214999999997</v>
      </c>
      <c r="D124">
        <v>1823.23999</v>
      </c>
      <c r="E124">
        <v>32.016765999999997</v>
      </c>
      <c r="F124">
        <v>45.226256999999997</v>
      </c>
      <c r="G124">
        <v>1196.3199460000001</v>
      </c>
      <c r="H124">
        <v>10.567683000000001</v>
      </c>
      <c r="I124">
        <v>133.68308999999999</v>
      </c>
      <c r="J124">
        <v>69.599997999999999</v>
      </c>
      <c r="K124">
        <v>21.789784999999998</v>
      </c>
      <c r="L124">
        <v>30.848845000000001</v>
      </c>
      <c r="M124">
        <v>53.357093999999996</v>
      </c>
    </row>
    <row r="125" spans="1:13" x14ac:dyDescent="0.3">
      <c r="A125" s="1">
        <v>43682</v>
      </c>
      <c r="B125" s="9">
        <v>274.18130500000001</v>
      </c>
      <c r="C125">
        <v>47.374287000000002</v>
      </c>
      <c r="D125">
        <v>1765.130005</v>
      </c>
      <c r="E125">
        <v>30.475645</v>
      </c>
      <c r="F125">
        <v>43.304240999999998</v>
      </c>
      <c r="G125">
        <v>1154.75</v>
      </c>
      <c r="H125">
        <v>10.185009000000001</v>
      </c>
      <c r="I125">
        <v>129.10328699999999</v>
      </c>
      <c r="J125">
        <v>64.849997999999999</v>
      </c>
      <c r="K125">
        <v>20.831367</v>
      </c>
      <c r="L125">
        <v>27.610016000000002</v>
      </c>
      <c r="M125">
        <v>48.608711</v>
      </c>
    </row>
    <row r="126" spans="1:13" x14ac:dyDescent="0.3">
      <c r="A126" s="1">
        <v>43683</v>
      </c>
      <c r="B126" s="9">
        <v>278.026184</v>
      </c>
      <c r="C126">
        <v>48.271090999999998</v>
      </c>
      <c r="D126">
        <v>1787.829956</v>
      </c>
      <c r="E126">
        <v>30.966878999999999</v>
      </c>
      <c r="F126">
        <v>43.696491000000002</v>
      </c>
      <c r="G126">
        <v>1171.079956</v>
      </c>
      <c r="H126">
        <v>10.322379</v>
      </c>
      <c r="I126">
        <v>131.525024</v>
      </c>
      <c r="J126">
        <v>64.599997999999999</v>
      </c>
      <c r="K126">
        <v>21.055720999999998</v>
      </c>
      <c r="L126">
        <v>28.744603999999999</v>
      </c>
      <c r="M126">
        <v>50.470233999999998</v>
      </c>
    </row>
    <row r="127" spans="1:13" x14ac:dyDescent="0.3">
      <c r="A127" s="1">
        <v>43684</v>
      </c>
      <c r="B127" s="9">
        <v>278.19039900000001</v>
      </c>
      <c r="C127">
        <v>48.770958</v>
      </c>
      <c r="D127">
        <v>1793.400024</v>
      </c>
      <c r="E127">
        <v>31.101727</v>
      </c>
      <c r="F127">
        <v>44.255446999999997</v>
      </c>
      <c r="G127">
        <v>1175.910034</v>
      </c>
      <c r="H127">
        <v>10.587306</v>
      </c>
      <c r="I127">
        <v>132.10112000000001</v>
      </c>
      <c r="J127">
        <v>65</v>
      </c>
      <c r="K127">
        <v>21.23481</v>
      </c>
      <c r="L127">
        <v>29.164452000000001</v>
      </c>
      <c r="M127">
        <v>50.579738999999996</v>
      </c>
    </row>
    <row r="128" spans="1:13" x14ac:dyDescent="0.3">
      <c r="A128" s="1">
        <v>43685</v>
      </c>
      <c r="B128" s="9">
        <v>283.648529</v>
      </c>
      <c r="C128">
        <v>49.846642000000003</v>
      </c>
      <c r="D128">
        <v>1832.8900149999999</v>
      </c>
      <c r="E128">
        <v>31.910813999999998</v>
      </c>
      <c r="F128">
        <v>45.000712999999998</v>
      </c>
      <c r="G128">
        <v>1206.1899410000001</v>
      </c>
      <c r="H128">
        <v>10.783548</v>
      </c>
      <c r="I128">
        <v>135.62629699999999</v>
      </c>
      <c r="J128">
        <v>66.269997000000004</v>
      </c>
      <c r="K128">
        <v>21.431609999999999</v>
      </c>
      <c r="L128">
        <v>31.093755999999999</v>
      </c>
      <c r="M128">
        <v>53.486503999999996</v>
      </c>
    </row>
    <row r="129" spans="1:13" x14ac:dyDescent="0.3">
      <c r="A129" s="1">
        <v>43686</v>
      </c>
      <c r="B129" s="9">
        <v>281.716431</v>
      </c>
      <c r="C129">
        <v>49.435886000000004</v>
      </c>
      <c r="D129">
        <v>1807.579956</v>
      </c>
      <c r="E129">
        <v>31.544798</v>
      </c>
      <c r="F129">
        <v>44.392730999999998</v>
      </c>
      <c r="G129">
        <v>1188.900024</v>
      </c>
      <c r="H129">
        <v>10.734489</v>
      </c>
      <c r="I129">
        <v>134.47406000000001</v>
      </c>
      <c r="J129">
        <v>65.010002</v>
      </c>
      <c r="K129">
        <v>21.222014999999999</v>
      </c>
      <c r="L129">
        <v>30.174088000000001</v>
      </c>
      <c r="M129">
        <v>52.391491000000002</v>
      </c>
    </row>
    <row r="130" spans="1:13" x14ac:dyDescent="0.3">
      <c r="A130" s="1">
        <v>43689</v>
      </c>
      <c r="B130" s="9">
        <v>278.28707900000001</v>
      </c>
      <c r="C130">
        <v>49.310443999999997</v>
      </c>
      <c r="D130">
        <v>1784.920044</v>
      </c>
      <c r="E130">
        <v>30.97073</v>
      </c>
      <c r="F130">
        <v>43.474865000000001</v>
      </c>
      <c r="G130">
        <v>1174.5</v>
      </c>
      <c r="H130">
        <v>10.646179</v>
      </c>
      <c r="I130">
        <v>132.59913599999999</v>
      </c>
      <c r="J130">
        <v>62.299999</v>
      </c>
      <c r="K130">
        <v>20.798895000000002</v>
      </c>
      <c r="L130">
        <v>29.164452000000001</v>
      </c>
      <c r="M130">
        <v>50.460278000000002</v>
      </c>
    </row>
    <row r="131" spans="1:13" x14ac:dyDescent="0.3">
      <c r="A131" s="1">
        <v>43690</v>
      </c>
      <c r="B131" s="9">
        <v>282.61483800000002</v>
      </c>
      <c r="C131">
        <v>51.398665999999999</v>
      </c>
      <c r="D131">
        <v>1824.339966</v>
      </c>
      <c r="E131">
        <v>31.409949999999998</v>
      </c>
      <c r="F131">
        <v>44.353504000000001</v>
      </c>
      <c r="G131">
        <v>1196.7299800000001</v>
      </c>
      <c r="H131">
        <v>10.754113</v>
      </c>
      <c r="I131">
        <v>135.343155</v>
      </c>
      <c r="J131">
        <v>63</v>
      </c>
      <c r="K131">
        <v>21.134440999999999</v>
      </c>
      <c r="L131">
        <v>31.078759999999999</v>
      </c>
      <c r="M131">
        <v>52.789673000000001</v>
      </c>
    </row>
    <row r="132" spans="1:13" x14ac:dyDescent="0.3">
      <c r="A132" s="1">
        <v>43691</v>
      </c>
      <c r="B132" s="9">
        <v>274.25860599999999</v>
      </c>
      <c r="C132">
        <v>49.868777999999999</v>
      </c>
      <c r="D132">
        <v>1762.959961</v>
      </c>
      <c r="E132">
        <v>30.273375000000001</v>
      </c>
      <c r="F132">
        <v>42.794314999999997</v>
      </c>
      <c r="G132">
        <v>1164.25</v>
      </c>
      <c r="H132">
        <v>10.479374</v>
      </c>
      <c r="I132">
        <v>131.267349</v>
      </c>
      <c r="J132">
        <v>61.549999</v>
      </c>
      <c r="K132">
        <v>20.518452</v>
      </c>
      <c r="L132">
        <v>28.294767</v>
      </c>
      <c r="M132">
        <v>48.160747999999998</v>
      </c>
    </row>
    <row r="133" spans="1:13" x14ac:dyDescent="0.3">
      <c r="A133" s="1">
        <v>43692</v>
      </c>
      <c r="B133" s="9">
        <v>274.98312399999998</v>
      </c>
      <c r="C133">
        <v>49.620358000000003</v>
      </c>
      <c r="D133">
        <v>1776.119995</v>
      </c>
      <c r="E133">
        <v>30.022942</v>
      </c>
      <c r="F133">
        <v>42.715870000000002</v>
      </c>
      <c r="G133">
        <v>1169.3199460000001</v>
      </c>
      <c r="H133">
        <v>10.420500000000001</v>
      </c>
      <c r="I133">
        <v>130.973434</v>
      </c>
      <c r="J133">
        <v>62</v>
      </c>
      <c r="K133">
        <v>20.578478</v>
      </c>
      <c r="L133">
        <v>28.174810000000001</v>
      </c>
      <c r="M133">
        <v>48.519114999999999</v>
      </c>
    </row>
    <row r="134" spans="1:13" x14ac:dyDescent="0.3">
      <c r="A134" s="1">
        <v>43693</v>
      </c>
      <c r="B134" s="9">
        <v>279.040527</v>
      </c>
      <c r="C134">
        <v>50.791137999999997</v>
      </c>
      <c r="D134">
        <v>1792.5699460000001</v>
      </c>
      <c r="E134">
        <v>31.188416</v>
      </c>
      <c r="F134">
        <v>43.823967000000003</v>
      </c>
      <c r="G134">
        <v>1179.209961</v>
      </c>
      <c r="H134">
        <v>10.577495000000001</v>
      </c>
      <c r="I134">
        <v>133.37385599999999</v>
      </c>
      <c r="J134">
        <v>62.869999</v>
      </c>
      <c r="K134">
        <v>20.952397999999999</v>
      </c>
      <c r="L134">
        <v>29.474342</v>
      </c>
      <c r="M134">
        <v>50.639465000000001</v>
      </c>
    </row>
    <row r="135" spans="1:13" x14ac:dyDescent="0.3">
      <c r="A135" s="1">
        <v>43696</v>
      </c>
      <c r="B135" s="9">
        <v>282.40234400000003</v>
      </c>
      <c r="C135">
        <v>51.738093999999997</v>
      </c>
      <c r="D135">
        <v>1816.119995</v>
      </c>
      <c r="E135">
        <v>31.612221000000002</v>
      </c>
      <c r="F135">
        <v>44.667304999999999</v>
      </c>
      <c r="G135">
        <v>1200.4399410000001</v>
      </c>
      <c r="H135">
        <v>10.705052</v>
      </c>
      <c r="I135">
        <v>135.607697</v>
      </c>
      <c r="J135">
        <v>64.080001999999993</v>
      </c>
      <c r="K135">
        <v>21.285978</v>
      </c>
      <c r="L135">
        <v>30.853842</v>
      </c>
      <c r="M135">
        <v>52.461174</v>
      </c>
    </row>
    <row r="136" spans="1:13" x14ac:dyDescent="0.3">
      <c r="A136" s="1">
        <v>43697</v>
      </c>
      <c r="B136" s="9">
        <v>280.23837300000002</v>
      </c>
      <c r="C136">
        <v>51.740555000000001</v>
      </c>
      <c r="D136">
        <v>1801.380005</v>
      </c>
      <c r="E136">
        <v>31.342527</v>
      </c>
      <c r="F136">
        <v>44.382922999999998</v>
      </c>
      <c r="G136">
        <v>1183.530029</v>
      </c>
      <c r="H136">
        <v>10.705052</v>
      </c>
      <c r="I136">
        <v>134.48095699999999</v>
      </c>
      <c r="J136">
        <v>64.370002999999997</v>
      </c>
      <c r="K136">
        <v>21.246614000000001</v>
      </c>
      <c r="L136">
        <v>30.219069999999999</v>
      </c>
      <c r="M136">
        <v>51.236744000000002</v>
      </c>
    </row>
    <row r="137" spans="1:13" x14ac:dyDescent="0.3">
      <c r="A137" s="1">
        <v>43698</v>
      </c>
      <c r="B137" s="9">
        <v>282.51821899999999</v>
      </c>
      <c r="C137">
        <v>52.301346000000002</v>
      </c>
      <c r="D137">
        <v>1823.540039</v>
      </c>
      <c r="E137">
        <v>31.737439999999999</v>
      </c>
      <c r="F137">
        <v>44.775173000000002</v>
      </c>
      <c r="G137">
        <v>1191.579956</v>
      </c>
      <c r="H137">
        <v>10.862047</v>
      </c>
      <c r="I137">
        <v>135.97995</v>
      </c>
      <c r="J137">
        <v>65.410004000000001</v>
      </c>
      <c r="K137">
        <v>21.569369999999999</v>
      </c>
      <c r="L137">
        <v>30.988793999999999</v>
      </c>
      <c r="M137">
        <v>52.481079000000001</v>
      </c>
    </row>
    <row r="138" spans="1:13" x14ac:dyDescent="0.3">
      <c r="A138" s="1">
        <v>43699</v>
      </c>
      <c r="B138" s="9">
        <v>282.43133499999999</v>
      </c>
      <c r="C138">
        <v>52.257072000000001</v>
      </c>
      <c r="D138">
        <v>1804.660034</v>
      </c>
      <c r="E138">
        <v>31.063198</v>
      </c>
      <c r="F138">
        <v>44.118155999999999</v>
      </c>
      <c r="G138">
        <v>1191.5200199999999</v>
      </c>
      <c r="H138">
        <v>10.744300000000001</v>
      </c>
      <c r="I138">
        <v>134.99041700000001</v>
      </c>
      <c r="J138">
        <v>64.680000000000007</v>
      </c>
      <c r="K138">
        <v>21.421769999999999</v>
      </c>
      <c r="L138">
        <v>30.688901999999999</v>
      </c>
      <c r="M138">
        <v>52.4114</v>
      </c>
    </row>
    <row r="139" spans="1:13" x14ac:dyDescent="0.3">
      <c r="A139" s="1">
        <v>43700</v>
      </c>
      <c r="B139" s="9">
        <v>275.17636099999999</v>
      </c>
      <c r="C139">
        <v>49.841723999999999</v>
      </c>
      <c r="D139">
        <v>1749.619995</v>
      </c>
      <c r="E139">
        <v>30.022942</v>
      </c>
      <c r="F139">
        <v>42.666836000000004</v>
      </c>
      <c r="G139">
        <v>1153.579956</v>
      </c>
      <c r="H139">
        <v>10.489185000000001</v>
      </c>
      <c r="I139">
        <v>130.68931599999999</v>
      </c>
      <c r="J139">
        <v>61.779998999999997</v>
      </c>
      <c r="K139">
        <v>20.93272</v>
      </c>
      <c r="L139">
        <v>27.879916999999999</v>
      </c>
      <c r="M139">
        <v>48.339934999999997</v>
      </c>
    </row>
    <row r="140" spans="1:13" x14ac:dyDescent="0.3">
      <c r="A140" s="1">
        <v>43703</v>
      </c>
      <c r="B140" s="9">
        <v>278.21942100000001</v>
      </c>
      <c r="C140">
        <v>50.788677</v>
      </c>
      <c r="D140">
        <v>1768.869995</v>
      </c>
      <c r="E140">
        <v>30.273375000000001</v>
      </c>
      <c r="F140">
        <v>42.941409999999998</v>
      </c>
      <c r="G140">
        <v>1171.1800539999999</v>
      </c>
      <c r="H140">
        <v>10.69524</v>
      </c>
      <c r="I140">
        <v>132.707581</v>
      </c>
      <c r="J140">
        <v>62.799999</v>
      </c>
      <c r="K140">
        <v>21.244648000000002</v>
      </c>
      <c r="L140">
        <v>29.009509999999999</v>
      </c>
      <c r="M140">
        <v>49.922728999999997</v>
      </c>
    </row>
    <row r="141" spans="1:13" x14ac:dyDescent="0.3">
      <c r="A141" s="1">
        <v>43704</v>
      </c>
      <c r="B141" s="9">
        <v>277.127747</v>
      </c>
      <c r="C141">
        <v>50.215584</v>
      </c>
      <c r="D141">
        <v>1761.829956</v>
      </c>
      <c r="E141">
        <v>29.743614000000001</v>
      </c>
      <c r="F141">
        <v>42.284393000000001</v>
      </c>
      <c r="G141">
        <v>1170.8199460000001</v>
      </c>
      <c r="H141">
        <v>10.616743</v>
      </c>
      <c r="I141">
        <v>132.991714</v>
      </c>
      <c r="J141">
        <v>61.75</v>
      </c>
      <c r="K141">
        <v>21.077368</v>
      </c>
      <c r="L141">
        <v>28.834572000000001</v>
      </c>
      <c r="M141">
        <v>49.375216999999999</v>
      </c>
    </row>
    <row r="142" spans="1:13" x14ac:dyDescent="0.3">
      <c r="A142" s="1">
        <v>43705</v>
      </c>
      <c r="B142" s="9">
        <v>279.07916299999999</v>
      </c>
      <c r="C142">
        <v>50.552551000000001</v>
      </c>
      <c r="D142">
        <v>1764.25</v>
      </c>
      <c r="E142">
        <v>30.042206</v>
      </c>
      <c r="F142">
        <v>42.539355999999998</v>
      </c>
      <c r="G142">
        <v>1173.75</v>
      </c>
      <c r="H142">
        <v>10.626554</v>
      </c>
      <c r="I142">
        <v>132.815338</v>
      </c>
      <c r="J142">
        <v>62.150002000000001</v>
      </c>
      <c r="K142">
        <v>20.991758000000001</v>
      </c>
      <c r="L142">
        <v>29.124468</v>
      </c>
      <c r="M142">
        <v>50.400554999999997</v>
      </c>
    </row>
    <row r="143" spans="1:13" x14ac:dyDescent="0.3">
      <c r="A143" s="1">
        <v>43706</v>
      </c>
      <c r="B143" s="9">
        <v>282.64386000000002</v>
      </c>
      <c r="C143">
        <v>51.408504000000001</v>
      </c>
      <c r="D143">
        <v>1786.400024</v>
      </c>
      <c r="E143">
        <v>30.388957999999999</v>
      </c>
      <c r="F143">
        <v>43.323853</v>
      </c>
      <c r="G143">
        <v>1194.23999</v>
      </c>
      <c r="H143">
        <v>10.69524</v>
      </c>
      <c r="I143">
        <v>135.32354699999999</v>
      </c>
      <c r="J143">
        <v>62.84</v>
      </c>
      <c r="K143">
        <v>21.314512000000001</v>
      </c>
      <c r="L143">
        <v>30.448988</v>
      </c>
      <c r="M143">
        <v>52.301898999999999</v>
      </c>
    </row>
    <row r="144" spans="1:13" x14ac:dyDescent="0.3">
      <c r="A144" s="1">
        <v>43707</v>
      </c>
      <c r="B144" s="9">
        <v>282.51821899999999</v>
      </c>
      <c r="C144">
        <v>51.342091000000003</v>
      </c>
      <c r="D144">
        <v>1776.290039</v>
      </c>
      <c r="E144">
        <v>30.273375000000001</v>
      </c>
      <c r="F144">
        <v>43.46114</v>
      </c>
      <c r="G144">
        <v>1190.530029</v>
      </c>
      <c r="H144">
        <v>10.665804</v>
      </c>
      <c r="I144">
        <v>135.06878699999999</v>
      </c>
      <c r="J144">
        <v>61.84</v>
      </c>
      <c r="K144">
        <v>21.284006000000002</v>
      </c>
      <c r="L144">
        <v>30.234068000000001</v>
      </c>
      <c r="M144">
        <v>52.252121000000002</v>
      </c>
    </row>
    <row r="145" spans="1:13" x14ac:dyDescent="0.3">
      <c r="A145" s="1">
        <v>43710</v>
      </c>
      <c r="B145" s="9">
        <v>280.86630200000002</v>
      </c>
      <c r="C145">
        <v>50.594368000000003</v>
      </c>
      <c r="D145">
        <v>1789.839966</v>
      </c>
      <c r="E145">
        <v>29.300543000000001</v>
      </c>
      <c r="F145">
        <v>42.431488000000002</v>
      </c>
      <c r="G145">
        <v>1169.5500489999999</v>
      </c>
      <c r="H145">
        <v>10.734489</v>
      </c>
      <c r="I145">
        <v>133.28566000000001</v>
      </c>
      <c r="J145">
        <v>61.130001</v>
      </c>
      <c r="K145">
        <v>21.172816999999998</v>
      </c>
      <c r="L145">
        <v>29.354382999999999</v>
      </c>
      <c r="M145">
        <v>51.326340000000002</v>
      </c>
    </row>
    <row r="146" spans="1:13" x14ac:dyDescent="0.3">
      <c r="A146" s="1">
        <v>43711</v>
      </c>
      <c r="B146" s="9">
        <v>284.05432100000002</v>
      </c>
      <c r="C146">
        <v>51.452773999999998</v>
      </c>
      <c r="D146">
        <v>1800.619995</v>
      </c>
      <c r="E146">
        <v>29.271646</v>
      </c>
      <c r="F146">
        <v>42.500134000000003</v>
      </c>
      <c r="G146">
        <v>1182.2700199999999</v>
      </c>
      <c r="H146">
        <v>10.891484</v>
      </c>
      <c r="I146">
        <v>134.843491</v>
      </c>
      <c r="J146">
        <v>61.169998</v>
      </c>
      <c r="K146">
        <v>21.402087999999999</v>
      </c>
      <c r="L146">
        <v>30.588937999999999</v>
      </c>
      <c r="M146">
        <v>53.008678000000003</v>
      </c>
    </row>
    <row r="147" spans="1:13" x14ac:dyDescent="0.3">
      <c r="A147" s="1">
        <v>43712</v>
      </c>
      <c r="B147" s="9">
        <v>287.70590199999998</v>
      </c>
      <c r="C147">
        <v>52.458754999999996</v>
      </c>
      <c r="D147">
        <v>1840.719971</v>
      </c>
      <c r="E147">
        <v>29.483550999999999</v>
      </c>
      <c r="F147">
        <v>43.186565000000002</v>
      </c>
      <c r="G147">
        <v>1212.1899410000001</v>
      </c>
      <c r="H147">
        <v>10.891484</v>
      </c>
      <c r="I147">
        <v>137.214462</v>
      </c>
      <c r="J147">
        <v>63.02</v>
      </c>
      <c r="K147">
        <v>21.71697</v>
      </c>
      <c r="L147">
        <v>32.278328000000002</v>
      </c>
      <c r="M147">
        <v>55.069298000000003</v>
      </c>
    </row>
    <row r="148" spans="1:13" x14ac:dyDescent="0.3">
      <c r="A148" s="1">
        <v>43713</v>
      </c>
      <c r="B148" s="9">
        <v>287.92806999999999</v>
      </c>
      <c r="C148">
        <v>52.453837999999998</v>
      </c>
      <c r="D148">
        <v>1833.51001</v>
      </c>
      <c r="E148">
        <v>29.434426999999999</v>
      </c>
      <c r="F148">
        <v>43.088501000000001</v>
      </c>
      <c r="G148">
        <v>1206.3199460000001</v>
      </c>
      <c r="H148">
        <v>10.793362</v>
      </c>
      <c r="I148">
        <v>136.28370699999999</v>
      </c>
      <c r="J148">
        <v>62</v>
      </c>
      <c r="K148">
        <v>21.675643999999998</v>
      </c>
      <c r="L148">
        <v>32.188361999999998</v>
      </c>
      <c r="M148">
        <v>55.208660000000002</v>
      </c>
    </row>
    <row r="149" spans="1:13" x14ac:dyDescent="0.3">
      <c r="A149" s="1">
        <v>43714</v>
      </c>
      <c r="B149" s="9">
        <v>288.07299799999998</v>
      </c>
      <c r="C149">
        <v>52.677666000000002</v>
      </c>
      <c r="D149">
        <v>1831.349976</v>
      </c>
      <c r="E149">
        <v>28.876733999999999</v>
      </c>
      <c r="F149">
        <v>42.961024999999999</v>
      </c>
      <c r="G149">
        <v>1205.2700199999999</v>
      </c>
      <c r="H149">
        <v>10.763925</v>
      </c>
      <c r="I149">
        <v>134.735703</v>
      </c>
      <c r="J149">
        <v>61.470001000000003</v>
      </c>
      <c r="K149">
        <v>21.472939</v>
      </c>
      <c r="L149">
        <v>31.983435</v>
      </c>
      <c r="M149">
        <v>55.248477999999999</v>
      </c>
    </row>
    <row r="150" spans="1:13" x14ac:dyDescent="0.3">
      <c r="A150" s="1">
        <v>43717</v>
      </c>
      <c r="B150" s="9">
        <v>288.00534099999999</v>
      </c>
      <c r="C150">
        <v>53.299942000000001</v>
      </c>
      <c r="D150">
        <v>1820.5500489999999</v>
      </c>
      <c r="E150">
        <v>29.541342</v>
      </c>
      <c r="F150">
        <v>43.490555000000001</v>
      </c>
      <c r="G150">
        <v>1205.6999510000001</v>
      </c>
      <c r="H150">
        <v>10.69524</v>
      </c>
      <c r="I150">
        <v>133.32484400000001</v>
      </c>
      <c r="J150">
        <v>60.549999</v>
      </c>
      <c r="K150">
        <v>21.408978000000001</v>
      </c>
      <c r="L150">
        <v>31.718529</v>
      </c>
      <c r="M150">
        <v>55.248477999999999</v>
      </c>
    </row>
    <row r="151" spans="1:13" x14ac:dyDescent="0.3">
      <c r="A151" s="1">
        <v>43718</v>
      </c>
      <c r="B151" s="9">
        <v>290.05337500000002</v>
      </c>
      <c r="C151">
        <v>54.994621000000002</v>
      </c>
      <c r="D151">
        <v>1822.98999</v>
      </c>
      <c r="E151">
        <v>30.504541</v>
      </c>
      <c r="F151">
        <v>44.657496999999999</v>
      </c>
      <c r="G151">
        <v>1220</v>
      </c>
      <c r="H151">
        <v>10.842423</v>
      </c>
      <c r="I151">
        <v>133.36399800000001</v>
      </c>
      <c r="J151">
        <v>59.200001</v>
      </c>
      <c r="K151">
        <v>21.677612</v>
      </c>
      <c r="L151">
        <v>32.573219000000002</v>
      </c>
      <c r="M151">
        <v>56.423138000000002</v>
      </c>
    </row>
    <row r="152" spans="1:13" x14ac:dyDescent="0.3">
      <c r="A152" s="1">
        <v>43719</v>
      </c>
      <c r="B152" s="9">
        <v>291.058044</v>
      </c>
      <c r="C152">
        <v>54.871639000000002</v>
      </c>
      <c r="D152">
        <v>1843.5500489999999</v>
      </c>
      <c r="E152">
        <v>30.677918999999999</v>
      </c>
      <c r="F152">
        <v>44.618271</v>
      </c>
      <c r="G152">
        <v>1234.969971</v>
      </c>
      <c r="H152">
        <v>10.793362</v>
      </c>
      <c r="I152">
        <v>134.735703</v>
      </c>
      <c r="J152">
        <v>57.790000999999997</v>
      </c>
      <c r="K152">
        <v>21.708114999999999</v>
      </c>
      <c r="L152">
        <v>32.978076999999999</v>
      </c>
      <c r="M152">
        <v>56.900955000000003</v>
      </c>
    </row>
    <row r="153" spans="1:13" x14ac:dyDescent="0.3">
      <c r="A153" s="1">
        <v>43720</v>
      </c>
      <c r="B153" s="9">
        <v>290.864868</v>
      </c>
      <c r="C153">
        <v>53.804164999999998</v>
      </c>
      <c r="D153">
        <v>1839.339966</v>
      </c>
      <c r="E153">
        <v>30.658653000000001</v>
      </c>
      <c r="F153">
        <v>44.373116000000003</v>
      </c>
      <c r="G153">
        <v>1240.030029</v>
      </c>
      <c r="H153">
        <v>10.812986</v>
      </c>
      <c r="I153">
        <v>134.53973400000001</v>
      </c>
      <c r="J153">
        <v>58.290000999999997</v>
      </c>
      <c r="K153">
        <v>21.677612</v>
      </c>
      <c r="L153">
        <v>32.628200999999997</v>
      </c>
      <c r="M153">
        <v>56.771549</v>
      </c>
    </row>
    <row r="154" spans="1:13" x14ac:dyDescent="0.3">
      <c r="A154" s="1">
        <v>43721</v>
      </c>
      <c r="B154" s="9">
        <v>289.96636999999998</v>
      </c>
      <c r="C154">
        <v>54.087029000000001</v>
      </c>
      <c r="D154">
        <v>1807.839966</v>
      </c>
      <c r="E154">
        <v>30.937982999999999</v>
      </c>
      <c r="F154">
        <v>44.520214000000003</v>
      </c>
      <c r="G154">
        <v>1231.630005</v>
      </c>
      <c r="H154">
        <v>10.871859000000001</v>
      </c>
      <c r="I154">
        <v>133.56980899999999</v>
      </c>
      <c r="J154">
        <v>59.25</v>
      </c>
      <c r="K154">
        <v>21.616602</v>
      </c>
      <c r="L154">
        <v>32.178359999999998</v>
      </c>
      <c r="M154">
        <v>56.283771999999999</v>
      </c>
    </row>
    <row r="155" spans="1:13" x14ac:dyDescent="0.3">
      <c r="A155" s="1">
        <v>43724</v>
      </c>
      <c r="B155" s="9">
        <v>290.70062300000001</v>
      </c>
      <c r="C155">
        <v>54.283797999999997</v>
      </c>
      <c r="D155">
        <v>1822.5500489999999</v>
      </c>
      <c r="E155">
        <v>30.800242999999998</v>
      </c>
      <c r="F155">
        <v>44.618271</v>
      </c>
      <c r="G155">
        <v>1229.880005</v>
      </c>
      <c r="H155">
        <v>10.989604</v>
      </c>
      <c r="I155">
        <v>134.60833700000001</v>
      </c>
      <c r="J155">
        <v>59.599997999999999</v>
      </c>
      <c r="K155">
        <v>21.736650000000001</v>
      </c>
      <c r="L155">
        <v>32.603209999999997</v>
      </c>
      <c r="M155">
        <v>56.721775000000001</v>
      </c>
    </row>
    <row r="156" spans="1:13" x14ac:dyDescent="0.3">
      <c r="A156" s="1">
        <v>43725</v>
      </c>
      <c r="B156" s="9">
        <v>290.87451199999998</v>
      </c>
      <c r="C156">
        <v>54.792931000000003</v>
      </c>
      <c r="D156">
        <v>1817.459961</v>
      </c>
      <c r="E156">
        <v>30.822396999999999</v>
      </c>
      <c r="F156">
        <v>44.167186999999998</v>
      </c>
      <c r="G156">
        <v>1232.650024</v>
      </c>
      <c r="H156">
        <v>10.989604</v>
      </c>
      <c r="I156">
        <v>135.715439</v>
      </c>
      <c r="J156">
        <v>59.75</v>
      </c>
      <c r="K156">
        <v>21.685482</v>
      </c>
      <c r="L156">
        <v>32.583218000000002</v>
      </c>
      <c r="M156">
        <v>56.811371000000001</v>
      </c>
    </row>
    <row r="157" spans="1:13" x14ac:dyDescent="0.3">
      <c r="A157" s="1">
        <v>43726</v>
      </c>
      <c r="B157" s="9">
        <v>290.855164</v>
      </c>
      <c r="C157">
        <v>54.347748000000003</v>
      </c>
      <c r="D157">
        <v>1821.5</v>
      </c>
      <c r="E157">
        <v>30.649023</v>
      </c>
      <c r="F157">
        <v>43.980865000000001</v>
      </c>
      <c r="G157">
        <v>1238.75</v>
      </c>
      <c r="H157">
        <v>11.176037000000001</v>
      </c>
      <c r="I157">
        <v>138.213821</v>
      </c>
      <c r="J157">
        <v>59.029998999999997</v>
      </c>
      <c r="K157">
        <v>21.585114000000001</v>
      </c>
      <c r="L157">
        <v>32.728164999999997</v>
      </c>
      <c r="M157">
        <v>56.721775000000001</v>
      </c>
    </row>
    <row r="158" spans="1:13" x14ac:dyDescent="0.3">
      <c r="A158" s="1">
        <v>43727</v>
      </c>
      <c r="B158" s="9">
        <v>289.48092700000001</v>
      </c>
      <c r="C158">
        <v>53.553288000000002</v>
      </c>
      <c r="D158">
        <v>1794.160034</v>
      </c>
      <c r="E158">
        <v>31.159517000000001</v>
      </c>
      <c r="F158">
        <v>43.873001000000002</v>
      </c>
      <c r="G158">
        <v>1229.839966</v>
      </c>
      <c r="H158">
        <v>11.166224</v>
      </c>
      <c r="I158">
        <v>136.61682099999999</v>
      </c>
      <c r="J158">
        <v>57.849997999999999</v>
      </c>
      <c r="K158">
        <v>21.501472</v>
      </c>
      <c r="L158">
        <v>31.698536000000001</v>
      </c>
      <c r="M158">
        <v>55.875629000000004</v>
      </c>
    </row>
    <row r="159" spans="1:13" x14ac:dyDescent="0.3">
      <c r="A159" s="1">
        <v>43728</v>
      </c>
      <c r="B159" s="9">
        <v>289.41299400000003</v>
      </c>
      <c r="C159">
        <v>53.796787000000002</v>
      </c>
      <c r="D159">
        <v>1785.3000489999999</v>
      </c>
      <c r="E159">
        <v>30.726078000000001</v>
      </c>
      <c r="F159">
        <v>43.676876</v>
      </c>
      <c r="G159">
        <v>1234.6899410000001</v>
      </c>
      <c r="H159">
        <v>11.126975</v>
      </c>
      <c r="I159">
        <v>136.322891</v>
      </c>
      <c r="J159">
        <v>56.759998000000003</v>
      </c>
      <c r="K159">
        <v>21.359777000000001</v>
      </c>
      <c r="L159">
        <v>31.728525000000001</v>
      </c>
      <c r="M159">
        <v>55.925400000000003</v>
      </c>
    </row>
    <row r="160" spans="1:13" x14ac:dyDescent="0.3">
      <c r="A160" s="1">
        <v>43731</v>
      </c>
      <c r="B160" s="9">
        <v>287.14205900000002</v>
      </c>
      <c r="C160">
        <v>53.540984999999999</v>
      </c>
      <c r="D160">
        <v>1741.6099850000001</v>
      </c>
      <c r="E160">
        <v>29.772511000000002</v>
      </c>
      <c r="F160">
        <v>42.205944000000002</v>
      </c>
      <c r="G160">
        <v>1218.329956</v>
      </c>
      <c r="H160">
        <v>11.019041</v>
      </c>
      <c r="I160">
        <v>134.59854100000001</v>
      </c>
      <c r="J160">
        <v>57.5</v>
      </c>
      <c r="K160">
        <v>20.969128000000001</v>
      </c>
      <c r="L160">
        <v>30.473980000000001</v>
      </c>
      <c r="M160">
        <v>54.551654999999997</v>
      </c>
    </row>
    <row r="161" spans="1:13" x14ac:dyDescent="0.3">
      <c r="A161" s="1">
        <v>43732</v>
      </c>
      <c r="B161" s="9">
        <v>288.84039300000001</v>
      </c>
      <c r="C161">
        <v>54.364967</v>
      </c>
      <c r="D161">
        <v>1768.329956</v>
      </c>
      <c r="E161">
        <v>29.301504000000001</v>
      </c>
      <c r="F161">
        <v>42.304004999999997</v>
      </c>
      <c r="G161">
        <v>1245.9399410000001</v>
      </c>
      <c r="H161">
        <v>10.960169</v>
      </c>
      <c r="I161">
        <v>136.53840600000001</v>
      </c>
      <c r="J161">
        <v>58.509998000000003</v>
      </c>
      <c r="K161">
        <v>21.254490000000001</v>
      </c>
      <c r="L161">
        <v>31.448626000000001</v>
      </c>
      <c r="M161">
        <v>55.507300999999998</v>
      </c>
    </row>
    <row r="162" spans="1:13" x14ac:dyDescent="0.3">
      <c r="A162" s="1">
        <v>43733</v>
      </c>
      <c r="B162" s="9">
        <v>288.23870799999997</v>
      </c>
      <c r="C162">
        <v>54.084567999999997</v>
      </c>
      <c r="D162">
        <v>1739.839966</v>
      </c>
      <c r="E162">
        <v>28.558876000000001</v>
      </c>
      <c r="F162">
        <v>42.235363</v>
      </c>
      <c r="G162">
        <v>1242.290039</v>
      </c>
      <c r="H162">
        <v>10.862047</v>
      </c>
      <c r="I162">
        <v>136.71476699999999</v>
      </c>
      <c r="J162">
        <v>60.799999</v>
      </c>
      <c r="K162">
        <v>21.325337999999999</v>
      </c>
      <c r="L162">
        <v>31.133741000000001</v>
      </c>
      <c r="M162">
        <v>55.168841999999998</v>
      </c>
    </row>
    <row r="163" spans="1:13" x14ac:dyDescent="0.3">
      <c r="A163" s="1">
        <v>43734</v>
      </c>
      <c r="B163" s="9">
        <v>286.68588299999999</v>
      </c>
      <c r="C163">
        <v>53.821392000000003</v>
      </c>
      <c r="D163">
        <v>1725.4499510000001</v>
      </c>
      <c r="E163">
        <v>28.269918000000001</v>
      </c>
      <c r="F163">
        <v>41.813693999999998</v>
      </c>
      <c r="G163">
        <v>1225.9499510000001</v>
      </c>
      <c r="H163">
        <v>10.626554</v>
      </c>
      <c r="I163">
        <v>134.94142199999999</v>
      </c>
      <c r="J163">
        <v>60.75</v>
      </c>
      <c r="K163">
        <v>20.960272</v>
      </c>
      <c r="L163">
        <v>30.004148000000001</v>
      </c>
      <c r="M163">
        <v>54.233100999999998</v>
      </c>
    </row>
    <row r="164" spans="1:13" x14ac:dyDescent="0.3">
      <c r="A164" s="1">
        <v>43735</v>
      </c>
      <c r="B164" s="9">
        <v>288.01544200000001</v>
      </c>
      <c r="C164">
        <v>55.088093000000001</v>
      </c>
      <c r="D164">
        <v>1735.910034</v>
      </c>
      <c r="E164">
        <v>28.433662000000002</v>
      </c>
      <c r="F164">
        <v>42.058849000000002</v>
      </c>
      <c r="G164">
        <v>1221.1400149999999</v>
      </c>
      <c r="H164">
        <v>10.69524</v>
      </c>
      <c r="I164">
        <v>136.21513400000001</v>
      </c>
      <c r="J164">
        <v>61.950001</v>
      </c>
      <c r="K164">
        <v>21.145264000000001</v>
      </c>
      <c r="L164">
        <v>30.803861999999999</v>
      </c>
      <c r="M164">
        <v>55.01952</v>
      </c>
    </row>
    <row r="165" spans="1:13" x14ac:dyDescent="0.3">
      <c r="A165" s="1">
        <v>43738</v>
      </c>
      <c r="B165" s="9">
        <v>284.58963</v>
      </c>
      <c r="C165">
        <v>55.240589</v>
      </c>
      <c r="D165">
        <v>1735.650024</v>
      </c>
      <c r="E165">
        <v>27.470462999999999</v>
      </c>
      <c r="F165">
        <v>41.088036000000002</v>
      </c>
      <c r="G165">
        <v>1206</v>
      </c>
      <c r="H165">
        <v>10.655991999999999</v>
      </c>
      <c r="I165">
        <v>134.294815</v>
      </c>
      <c r="J165">
        <v>61.630001</v>
      </c>
      <c r="K165">
        <v>20.989789999999999</v>
      </c>
      <c r="L165">
        <v>30.05913</v>
      </c>
      <c r="M165">
        <v>53.048499999999997</v>
      </c>
    </row>
    <row r="166" spans="1:13" x14ac:dyDescent="0.3">
      <c r="A166" s="1">
        <v>43739</v>
      </c>
      <c r="B166" s="9">
        <v>279.56243899999998</v>
      </c>
      <c r="C166">
        <v>53.855820000000001</v>
      </c>
      <c r="D166">
        <v>1713.2299800000001</v>
      </c>
      <c r="E166">
        <v>27.181501000000001</v>
      </c>
      <c r="F166">
        <v>40.470244999999998</v>
      </c>
      <c r="G166">
        <v>1177.920044</v>
      </c>
      <c r="H166">
        <v>10.479374</v>
      </c>
      <c r="I166">
        <v>131.92379800000001</v>
      </c>
      <c r="J166">
        <v>60.080002</v>
      </c>
      <c r="K166">
        <v>20.610949000000002</v>
      </c>
      <c r="L166">
        <v>28.519687999999999</v>
      </c>
      <c r="M166">
        <v>50.221367000000001</v>
      </c>
    </row>
    <row r="167" spans="1:13" x14ac:dyDescent="0.3">
      <c r="A167" s="1">
        <v>43740</v>
      </c>
      <c r="B167" s="9">
        <v>281.85281400000002</v>
      </c>
      <c r="C167">
        <v>54.313313000000001</v>
      </c>
      <c r="D167">
        <v>1724.420044</v>
      </c>
      <c r="E167">
        <v>27.663101000000001</v>
      </c>
      <c r="F167">
        <v>40.725208000000002</v>
      </c>
      <c r="G167">
        <v>1189.4300539999999</v>
      </c>
      <c r="H167">
        <v>10.597118999999999</v>
      </c>
      <c r="I167">
        <v>133.520782</v>
      </c>
      <c r="J167">
        <v>62.049999</v>
      </c>
      <c r="K167">
        <v>20.971095999999999</v>
      </c>
      <c r="L167">
        <v>29.459347000000001</v>
      </c>
      <c r="M167">
        <v>51.415931999999998</v>
      </c>
    </row>
    <row r="168" spans="1:13" x14ac:dyDescent="0.3">
      <c r="A168" s="1">
        <v>43741</v>
      </c>
      <c r="B168" s="9">
        <v>285.666901</v>
      </c>
      <c r="C168">
        <v>55.835811999999997</v>
      </c>
      <c r="D168">
        <v>1739.650024</v>
      </c>
      <c r="E168">
        <v>28.019485</v>
      </c>
      <c r="F168">
        <v>41.156680999999999</v>
      </c>
      <c r="G168">
        <v>1210.959961</v>
      </c>
      <c r="H168">
        <v>10.842423</v>
      </c>
      <c r="I168">
        <v>135.32354699999999</v>
      </c>
      <c r="J168">
        <v>62.650002000000001</v>
      </c>
      <c r="K168">
        <v>21.231854999999999</v>
      </c>
      <c r="L168">
        <v>30.698896000000001</v>
      </c>
      <c r="M168">
        <v>53.476551000000001</v>
      </c>
    </row>
    <row r="169" spans="1:13" x14ac:dyDescent="0.3">
      <c r="A169" s="1">
        <v>43742</v>
      </c>
      <c r="B169" s="9">
        <v>284.434326</v>
      </c>
      <c r="C169">
        <v>55.848117999999999</v>
      </c>
      <c r="D169">
        <v>1732.660034</v>
      </c>
      <c r="E169">
        <v>28.067644000000001</v>
      </c>
      <c r="F169">
        <v>41.215519</v>
      </c>
      <c r="G169">
        <v>1208.25</v>
      </c>
      <c r="H169">
        <v>10.783548</v>
      </c>
      <c r="I169">
        <v>134.34378100000001</v>
      </c>
      <c r="J169">
        <v>62.25</v>
      </c>
      <c r="K169">
        <v>21.157071999999999</v>
      </c>
      <c r="L169">
        <v>30.414000999999999</v>
      </c>
      <c r="M169">
        <v>52.799633</v>
      </c>
    </row>
    <row r="170" spans="1:13" x14ac:dyDescent="0.3">
      <c r="A170" s="1">
        <v>43745</v>
      </c>
      <c r="B170" s="9">
        <v>280.01858499999997</v>
      </c>
      <c r="C170">
        <v>55.193854999999999</v>
      </c>
      <c r="D170">
        <v>1705.51001</v>
      </c>
      <c r="E170">
        <v>26.92144</v>
      </c>
      <c r="F170">
        <v>39.832839999999997</v>
      </c>
      <c r="G170">
        <v>1190.130005</v>
      </c>
      <c r="H170">
        <v>10.69524</v>
      </c>
      <c r="I170">
        <v>132.923157</v>
      </c>
      <c r="J170">
        <v>60.799999</v>
      </c>
      <c r="K170">
        <v>20.72411</v>
      </c>
      <c r="L170">
        <v>29.029502999999998</v>
      </c>
      <c r="M170">
        <v>50.340823999999998</v>
      </c>
    </row>
    <row r="171" spans="1:13" x14ac:dyDescent="0.3">
      <c r="A171" s="1">
        <v>43746</v>
      </c>
      <c r="B171" s="9">
        <v>282.67773399999999</v>
      </c>
      <c r="C171">
        <v>55.840733</v>
      </c>
      <c r="D171">
        <v>1721.98999</v>
      </c>
      <c r="E171">
        <v>26.988862999999998</v>
      </c>
      <c r="F171">
        <v>40.391792000000002</v>
      </c>
      <c r="G171">
        <v>1202.400024</v>
      </c>
      <c r="H171">
        <v>10.773737000000001</v>
      </c>
      <c r="I171">
        <v>135.44111599999999</v>
      </c>
      <c r="J171">
        <v>62.220001000000003</v>
      </c>
      <c r="K171">
        <v>20.961254</v>
      </c>
      <c r="L171">
        <v>29.909184</v>
      </c>
      <c r="M171">
        <v>51.704613000000002</v>
      </c>
    </row>
    <row r="172" spans="1:13" x14ac:dyDescent="0.3">
      <c r="A172" s="1">
        <v>43747</v>
      </c>
      <c r="B172" s="9">
        <v>284.58963</v>
      </c>
      <c r="C172">
        <v>56.593380000000003</v>
      </c>
      <c r="D172">
        <v>1720.26001</v>
      </c>
      <c r="E172">
        <v>27.277822</v>
      </c>
      <c r="F172">
        <v>40.480049000000001</v>
      </c>
      <c r="G172">
        <v>1209.469971</v>
      </c>
      <c r="H172">
        <v>10.783548</v>
      </c>
      <c r="I172">
        <v>136.28370699999999</v>
      </c>
      <c r="J172">
        <v>62.029998999999997</v>
      </c>
      <c r="K172">
        <v>21.088191999999999</v>
      </c>
      <c r="L172">
        <v>30.563948</v>
      </c>
      <c r="M172">
        <v>52.749859000000001</v>
      </c>
    </row>
    <row r="173" spans="1:13" x14ac:dyDescent="0.3">
      <c r="A173" s="1">
        <v>43748</v>
      </c>
      <c r="B173" s="9">
        <v>287.53994799999998</v>
      </c>
      <c r="C173">
        <v>58.098666999999999</v>
      </c>
      <c r="D173">
        <v>1731.920044</v>
      </c>
      <c r="E173">
        <v>27.508989</v>
      </c>
      <c r="F173">
        <v>41.117455</v>
      </c>
      <c r="G173">
        <v>1215.709961</v>
      </c>
      <c r="H173">
        <v>10.832610000000001</v>
      </c>
      <c r="I173">
        <v>136.851944</v>
      </c>
      <c r="J173">
        <v>61.540000999999997</v>
      </c>
      <c r="K173">
        <v>21.373553999999999</v>
      </c>
      <c r="L173">
        <v>31.708532000000002</v>
      </c>
      <c r="M173">
        <v>54.342609000000003</v>
      </c>
    </row>
    <row r="174" spans="1:13" x14ac:dyDescent="0.3">
      <c r="A174" s="1">
        <v>43749</v>
      </c>
      <c r="B174" s="9">
        <v>287.219696</v>
      </c>
      <c r="C174">
        <v>58.015030000000003</v>
      </c>
      <c r="D174">
        <v>1736.4300539999999</v>
      </c>
      <c r="E174">
        <v>27.55715</v>
      </c>
      <c r="F174">
        <v>41.441059000000003</v>
      </c>
      <c r="G174">
        <v>1217.7700199999999</v>
      </c>
      <c r="H174">
        <v>10.793362</v>
      </c>
      <c r="I174">
        <v>136.72457900000001</v>
      </c>
      <c r="J174">
        <v>61.830002</v>
      </c>
      <c r="K174">
        <v>21.363712</v>
      </c>
      <c r="L174">
        <v>31.743518999999999</v>
      </c>
      <c r="M174">
        <v>54.223151999999999</v>
      </c>
    </row>
    <row r="175" spans="1:13" x14ac:dyDescent="0.3">
      <c r="A175" s="1">
        <v>43752</v>
      </c>
      <c r="B175" s="9">
        <v>290.06320199999999</v>
      </c>
      <c r="C175">
        <v>57.879761000000002</v>
      </c>
      <c r="D175">
        <v>1767.380005</v>
      </c>
      <c r="E175">
        <v>28.163967</v>
      </c>
      <c r="F175">
        <v>42.313811999999999</v>
      </c>
      <c r="G175">
        <v>1242.23999</v>
      </c>
      <c r="H175">
        <v>10.675615000000001</v>
      </c>
      <c r="I175">
        <v>138.70367400000001</v>
      </c>
      <c r="J175">
        <v>64.290001000000004</v>
      </c>
      <c r="K175">
        <v>21.71697</v>
      </c>
      <c r="L175">
        <v>32.948086000000004</v>
      </c>
      <c r="M175">
        <v>55.845759999999999</v>
      </c>
    </row>
    <row r="176" spans="1:13" x14ac:dyDescent="0.3">
      <c r="A176" s="1">
        <v>43753</v>
      </c>
      <c r="B176" s="9">
        <v>289.59741200000002</v>
      </c>
      <c r="C176">
        <v>57.646095000000003</v>
      </c>
      <c r="D176">
        <v>1777.4300539999999</v>
      </c>
      <c r="E176">
        <v>28.029119000000001</v>
      </c>
      <c r="F176">
        <v>41.970596</v>
      </c>
      <c r="G176">
        <v>1243</v>
      </c>
      <c r="H176">
        <v>10.626554</v>
      </c>
      <c r="I176">
        <v>137.56715399999999</v>
      </c>
      <c r="J176">
        <v>63</v>
      </c>
      <c r="K176">
        <v>21.447353</v>
      </c>
      <c r="L176">
        <v>32.703175000000002</v>
      </c>
      <c r="M176">
        <v>55.567031999999998</v>
      </c>
    </row>
    <row r="177" spans="1:13" x14ac:dyDescent="0.3">
      <c r="A177" s="1">
        <v>43754</v>
      </c>
      <c r="B177" s="9">
        <v>290.45147700000001</v>
      </c>
      <c r="C177">
        <v>57.869914999999999</v>
      </c>
      <c r="D177">
        <v>1787.4799800000001</v>
      </c>
      <c r="E177">
        <v>28.000221</v>
      </c>
      <c r="F177">
        <v>42.050026000000003</v>
      </c>
      <c r="G177">
        <v>1252.8000489999999</v>
      </c>
      <c r="H177">
        <v>10.69524</v>
      </c>
      <c r="I177">
        <v>136.86172500000001</v>
      </c>
      <c r="J177">
        <v>63.400002000000001</v>
      </c>
      <c r="K177">
        <v>21.564450999999998</v>
      </c>
      <c r="L177">
        <v>32.928089</v>
      </c>
      <c r="M177">
        <v>56.005034999999999</v>
      </c>
    </row>
    <row r="178" spans="1:13" x14ac:dyDescent="0.3">
      <c r="A178" s="1">
        <v>43755</v>
      </c>
      <c r="B178" s="9">
        <v>289.18008400000002</v>
      </c>
      <c r="C178">
        <v>58.147865000000003</v>
      </c>
      <c r="D178">
        <v>1757.51001</v>
      </c>
      <c r="E178">
        <v>27.374141999999999</v>
      </c>
      <c r="F178">
        <v>41.117455</v>
      </c>
      <c r="G178">
        <v>1244.410034</v>
      </c>
      <c r="H178">
        <v>10.744300000000001</v>
      </c>
      <c r="I178">
        <v>134.62789900000001</v>
      </c>
      <c r="J178">
        <v>60.450001</v>
      </c>
      <c r="K178">
        <v>21.245632000000001</v>
      </c>
      <c r="L178">
        <v>31.983435</v>
      </c>
      <c r="M178">
        <v>55.248477999999999</v>
      </c>
    </row>
    <row r="179" spans="1:13" x14ac:dyDescent="0.3">
      <c r="A179" s="1">
        <v>43756</v>
      </c>
      <c r="B179" s="9">
        <v>291.14044200000001</v>
      </c>
      <c r="C179">
        <v>59.156303000000001</v>
      </c>
      <c r="D179">
        <v>1785.660034</v>
      </c>
      <c r="E179">
        <v>27.942430000000002</v>
      </c>
      <c r="F179">
        <v>41.588154000000003</v>
      </c>
      <c r="G179">
        <v>1244.280029</v>
      </c>
      <c r="H179">
        <v>10.871859000000001</v>
      </c>
      <c r="I179">
        <v>135.62724299999999</v>
      </c>
      <c r="J179">
        <v>61.150002000000001</v>
      </c>
      <c r="K179">
        <v>21.611682999999999</v>
      </c>
      <c r="L179">
        <v>32.828128999999997</v>
      </c>
      <c r="M179">
        <v>56.43309</v>
      </c>
    </row>
    <row r="180" spans="1:13" x14ac:dyDescent="0.3">
      <c r="A180" s="1">
        <v>43759</v>
      </c>
      <c r="B180" s="9">
        <v>290.189392</v>
      </c>
      <c r="C180">
        <v>59.021023</v>
      </c>
      <c r="D180">
        <v>1765.7299800000001</v>
      </c>
      <c r="E180">
        <v>27.55715</v>
      </c>
      <c r="F180">
        <v>41.117455</v>
      </c>
      <c r="G180">
        <v>1241.1999510000001</v>
      </c>
      <c r="H180">
        <v>10.714865</v>
      </c>
      <c r="I180">
        <v>133.60897800000001</v>
      </c>
      <c r="J180">
        <v>58.830002</v>
      </c>
      <c r="K180">
        <v>21.257441</v>
      </c>
      <c r="L180">
        <v>32.068404999999998</v>
      </c>
      <c r="M180">
        <v>55.825854999999997</v>
      </c>
    </row>
    <row r="181" spans="1:13" x14ac:dyDescent="0.3">
      <c r="A181" s="1">
        <v>43760</v>
      </c>
      <c r="B181" s="9">
        <v>291.03375199999999</v>
      </c>
      <c r="C181">
        <v>59.813023000000001</v>
      </c>
      <c r="D181">
        <v>1762.170044</v>
      </c>
      <c r="E181">
        <v>27.403037999999999</v>
      </c>
      <c r="F181">
        <v>40.950747999999997</v>
      </c>
      <c r="G181">
        <v>1257.630005</v>
      </c>
      <c r="H181">
        <v>10.685428999999999</v>
      </c>
      <c r="I181">
        <v>134.46134900000001</v>
      </c>
      <c r="J181">
        <v>58.360000999999997</v>
      </c>
      <c r="K181">
        <v>21.254490000000001</v>
      </c>
      <c r="L181">
        <v>32.218349000000003</v>
      </c>
      <c r="M181">
        <v>56.303677</v>
      </c>
    </row>
    <row r="182" spans="1:13" x14ac:dyDescent="0.3">
      <c r="A182" s="1">
        <v>43761</v>
      </c>
      <c r="B182" s="9">
        <v>291.50930799999998</v>
      </c>
      <c r="C182">
        <v>59.911403999999997</v>
      </c>
      <c r="D182">
        <v>1780.780029</v>
      </c>
      <c r="E182">
        <v>27.412669999999999</v>
      </c>
      <c r="F182">
        <v>41.823501999999998</v>
      </c>
      <c r="G182">
        <v>1259.1099850000001</v>
      </c>
      <c r="H182">
        <v>10.69524</v>
      </c>
      <c r="I182">
        <v>137.10668899999999</v>
      </c>
      <c r="J182">
        <v>61.720001000000003</v>
      </c>
      <c r="K182">
        <v>21.643170999999999</v>
      </c>
      <c r="L182">
        <v>33.143013000000003</v>
      </c>
      <c r="M182">
        <v>56.542591000000002</v>
      </c>
    </row>
    <row r="183" spans="1:13" x14ac:dyDescent="0.3">
      <c r="A183" s="1">
        <v>43762</v>
      </c>
      <c r="B183" s="9">
        <v>292.70300300000002</v>
      </c>
      <c r="C183">
        <v>60.649292000000003</v>
      </c>
      <c r="D183">
        <v>1761.329956</v>
      </c>
      <c r="E183">
        <v>27.499357</v>
      </c>
      <c r="F183">
        <v>42.676642999999999</v>
      </c>
      <c r="G183">
        <v>1264.3000489999999</v>
      </c>
      <c r="H183">
        <v>10.626554</v>
      </c>
      <c r="I183">
        <v>137.880707</v>
      </c>
      <c r="J183">
        <v>62.889999000000003</v>
      </c>
      <c r="K183">
        <v>21.872444000000002</v>
      </c>
      <c r="L183">
        <v>33.897739000000001</v>
      </c>
      <c r="M183">
        <v>57.279235999999997</v>
      </c>
    </row>
    <row r="184" spans="1:13" x14ac:dyDescent="0.3">
      <c r="A184" s="1">
        <v>43763</v>
      </c>
      <c r="B184" s="9">
        <v>294.352844</v>
      </c>
      <c r="C184">
        <v>61.256816999999998</v>
      </c>
      <c r="D184">
        <v>1777.079956</v>
      </c>
      <c r="E184">
        <v>28.375869999999999</v>
      </c>
      <c r="F184">
        <v>43.774937000000001</v>
      </c>
      <c r="G184">
        <v>1288.9799800000001</v>
      </c>
      <c r="H184">
        <v>10.675615000000001</v>
      </c>
      <c r="I184">
        <v>141.270645</v>
      </c>
      <c r="J184">
        <v>62.799999</v>
      </c>
      <c r="K184">
        <v>22.130251000000001</v>
      </c>
      <c r="L184">
        <v>34.932364999999997</v>
      </c>
      <c r="M184">
        <v>58.23489</v>
      </c>
    </row>
    <row r="185" spans="1:13" x14ac:dyDescent="0.3">
      <c r="A185" s="1">
        <v>43766</v>
      </c>
      <c r="B185" s="9">
        <v>294.26550300000002</v>
      </c>
      <c r="C185">
        <v>59.84008</v>
      </c>
      <c r="D185">
        <v>1762.709961</v>
      </c>
      <c r="E185">
        <v>28.56851</v>
      </c>
      <c r="F185">
        <v>43.46114</v>
      </c>
      <c r="G185">
        <v>1260.660034</v>
      </c>
      <c r="H185">
        <v>10.646179</v>
      </c>
      <c r="I185">
        <v>139.938187</v>
      </c>
      <c r="J185">
        <v>62.41</v>
      </c>
      <c r="K185">
        <v>21.929514000000001</v>
      </c>
      <c r="L185">
        <v>34.127659000000001</v>
      </c>
      <c r="M185">
        <v>58.125385000000001</v>
      </c>
    </row>
    <row r="186" spans="1:13" x14ac:dyDescent="0.3">
      <c r="A186" s="1">
        <v>43767</v>
      </c>
      <c r="B186" s="9">
        <v>295.168091</v>
      </c>
      <c r="C186">
        <v>59.832695000000001</v>
      </c>
      <c r="D186">
        <v>1779.98999</v>
      </c>
      <c r="E186">
        <v>28.876733999999999</v>
      </c>
      <c r="F186">
        <v>43.510170000000002</v>
      </c>
      <c r="G186">
        <v>1260.6999510000001</v>
      </c>
      <c r="H186">
        <v>10.459747999999999</v>
      </c>
      <c r="I186">
        <v>141.68214399999999</v>
      </c>
      <c r="J186">
        <v>62.16</v>
      </c>
      <c r="K186">
        <v>21.979697999999999</v>
      </c>
      <c r="L186">
        <v>34.607483000000002</v>
      </c>
      <c r="M186">
        <v>58.692802</v>
      </c>
    </row>
    <row r="187" spans="1:13" x14ac:dyDescent="0.3">
      <c r="A187" s="1">
        <v>43768</v>
      </c>
      <c r="B187" s="9">
        <v>294.38198899999998</v>
      </c>
      <c r="C187">
        <v>61.185485999999997</v>
      </c>
      <c r="D187">
        <v>1776.660034</v>
      </c>
      <c r="E187">
        <v>28.857469999999999</v>
      </c>
      <c r="F187">
        <v>43.372883000000002</v>
      </c>
      <c r="G187">
        <v>1258.8000489999999</v>
      </c>
      <c r="H187">
        <v>10.459747999999999</v>
      </c>
      <c r="I187">
        <v>140.46722399999999</v>
      </c>
      <c r="J187">
        <v>61.43</v>
      </c>
      <c r="K187">
        <v>21.875395000000001</v>
      </c>
      <c r="L187">
        <v>34.632477000000002</v>
      </c>
      <c r="M187">
        <v>58.155251</v>
      </c>
    </row>
    <row r="188" spans="1:13" x14ac:dyDescent="0.3">
      <c r="A188" s="1">
        <v>43769</v>
      </c>
      <c r="B188" s="9">
        <v>297.10913099999999</v>
      </c>
      <c r="C188">
        <v>62.921982</v>
      </c>
      <c r="D188">
        <v>1791.4399410000001</v>
      </c>
      <c r="E188">
        <v>29.570238</v>
      </c>
      <c r="F188">
        <v>44.353504000000001</v>
      </c>
      <c r="G188">
        <v>1272.25</v>
      </c>
      <c r="H188">
        <v>10.498998</v>
      </c>
      <c r="I188">
        <v>140.81016500000001</v>
      </c>
      <c r="J188">
        <v>62.599997999999999</v>
      </c>
      <c r="K188">
        <v>22.120412999999999</v>
      </c>
      <c r="L188">
        <v>35.572136</v>
      </c>
      <c r="M188">
        <v>59.767906000000004</v>
      </c>
    </row>
    <row r="189" spans="1:13" x14ac:dyDescent="0.3">
      <c r="A189" s="1">
        <v>43770</v>
      </c>
      <c r="B189" s="9">
        <v>298.30276500000002</v>
      </c>
      <c r="C189">
        <v>63.335194000000001</v>
      </c>
      <c r="D189">
        <v>1804.660034</v>
      </c>
      <c r="E189">
        <v>29.290908999999999</v>
      </c>
      <c r="F189">
        <v>44.598660000000002</v>
      </c>
      <c r="G189">
        <v>1289.6099850000001</v>
      </c>
      <c r="H189">
        <v>10.440125</v>
      </c>
      <c r="I189">
        <v>141.623367</v>
      </c>
      <c r="J189">
        <v>62.380001</v>
      </c>
      <c r="K189">
        <v>22.287693000000001</v>
      </c>
      <c r="L189">
        <v>36.206909000000003</v>
      </c>
      <c r="M189">
        <v>60.484645999999998</v>
      </c>
    </row>
    <row r="190" spans="1:13" x14ac:dyDescent="0.3">
      <c r="A190" s="1">
        <v>43773</v>
      </c>
      <c r="B190" s="9">
        <v>297.97283900000002</v>
      </c>
      <c r="C190">
        <v>63.244194</v>
      </c>
      <c r="D190">
        <v>1801.709961</v>
      </c>
      <c r="E190">
        <v>29.445021000000001</v>
      </c>
      <c r="F190">
        <v>44.510402999999997</v>
      </c>
      <c r="G190">
        <v>1291.4399410000001</v>
      </c>
      <c r="H190">
        <v>10.430312000000001</v>
      </c>
      <c r="I190">
        <v>141.53518700000001</v>
      </c>
      <c r="J190">
        <v>61.060001</v>
      </c>
      <c r="K190">
        <v>22.123363000000001</v>
      </c>
      <c r="L190">
        <v>36.251888000000001</v>
      </c>
      <c r="M190">
        <v>60.265644000000002</v>
      </c>
    </row>
    <row r="191" spans="1:13" x14ac:dyDescent="0.3">
      <c r="A191" s="1">
        <v>43774</v>
      </c>
      <c r="B191" s="9">
        <v>298.04074100000003</v>
      </c>
      <c r="C191">
        <v>63.271248</v>
      </c>
      <c r="D191">
        <v>1795.7700199999999</v>
      </c>
      <c r="E191">
        <v>29.107900999999998</v>
      </c>
      <c r="F191">
        <v>44.343699999999998</v>
      </c>
      <c r="G191">
        <v>1291.01001</v>
      </c>
      <c r="H191">
        <v>10.371437999999999</v>
      </c>
      <c r="I191">
        <v>141.14328</v>
      </c>
      <c r="J191">
        <v>61.34</v>
      </c>
      <c r="K191">
        <v>22.174531999999999</v>
      </c>
      <c r="L191">
        <v>36.021973000000003</v>
      </c>
      <c r="M191">
        <v>60.335326999999999</v>
      </c>
    </row>
    <row r="192" spans="1:13" x14ac:dyDescent="0.3">
      <c r="A192" s="1">
        <v>43775</v>
      </c>
      <c r="B192" s="9">
        <v>299.08889799999997</v>
      </c>
      <c r="C192">
        <v>64.001480000000001</v>
      </c>
      <c r="D192">
        <v>1788.1999510000001</v>
      </c>
      <c r="E192">
        <v>28.838207000000001</v>
      </c>
      <c r="F192">
        <v>44.333888999999999</v>
      </c>
      <c r="G192">
        <v>1306.9399410000001</v>
      </c>
      <c r="H192">
        <v>10.351815</v>
      </c>
      <c r="I192">
        <v>141.33921799999999</v>
      </c>
      <c r="J192">
        <v>64.410004000000001</v>
      </c>
      <c r="K192">
        <v>22.431356000000001</v>
      </c>
      <c r="L192">
        <v>36.386845000000001</v>
      </c>
      <c r="M192">
        <v>60.952511000000001</v>
      </c>
    </row>
    <row r="193" spans="1:13" x14ac:dyDescent="0.3">
      <c r="A193" s="1">
        <v>43776</v>
      </c>
      <c r="B193" s="9">
        <v>299.82653800000003</v>
      </c>
      <c r="C193">
        <v>64.176636000000002</v>
      </c>
      <c r="D193">
        <v>1785.880005</v>
      </c>
      <c r="E193">
        <v>29.570238</v>
      </c>
      <c r="F193">
        <v>44.961486999999998</v>
      </c>
      <c r="G193">
        <v>1309</v>
      </c>
      <c r="H193">
        <v>10.391063000000001</v>
      </c>
      <c r="I193">
        <v>143.00479100000001</v>
      </c>
      <c r="J193">
        <v>62.450001</v>
      </c>
      <c r="K193">
        <v>22.523852999999999</v>
      </c>
      <c r="L193">
        <v>36.816688999999997</v>
      </c>
      <c r="M193">
        <v>61.330790999999998</v>
      </c>
    </row>
    <row r="194" spans="1:13" x14ac:dyDescent="0.3">
      <c r="A194" s="1">
        <v>43777</v>
      </c>
      <c r="B194" s="9">
        <v>299.25384500000001</v>
      </c>
      <c r="C194">
        <v>64.684837000000002</v>
      </c>
      <c r="D194">
        <v>1771.650024</v>
      </c>
      <c r="E194">
        <v>29.71472</v>
      </c>
      <c r="F194">
        <v>45.422381999999999</v>
      </c>
      <c r="G194">
        <v>1298.280029</v>
      </c>
      <c r="H194">
        <v>10.498998</v>
      </c>
      <c r="I194">
        <v>143.15176400000001</v>
      </c>
      <c r="J194">
        <v>63.790000999999997</v>
      </c>
      <c r="K194">
        <v>22.523852999999999</v>
      </c>
      <c r="L194">
        <v>36.661738999999997</v>
      </c>
      <c r="M194">
        <v>61.042102999999997</v>
      </c>
    </row>
    <row r="195" spans="1:13" x14ac:dyDescent="0.3">
      <c r="A195" s="1">
        <v>43780</v>
      </c>
      <c r="B195" s="9">
        <v>299.88467400000002</v>
      </c>
      <c r="C195">
        <v>64.625618000000003</v>
      </c>
      <c r="D195">
        <v>1778</v>
      </c>
      <c r="E195">
        <v>29.965150999999999</v>
      </c>
      <c r="F195">
        <v>45.745990999999997</v>
      </c>
      <c r="G195">
        <v>1297.209961</v>
      </c>
      <c r="H195">
        <v>10.410688</v>
      </c>
      <c r="I195">
        <v>144.09234599999999</v>
      </c>
      <c r="J195">
        <v>61.540000999999997</v>
      </c>
      <c r="K195">
        <v>22.514012999999998</v>
      </c>
      <c r="L195">
        <v>36.961632000000002</v>
      </c>
      <c r="M195">
        <v>61.340747999999998</v>
      </c>
    </row>
    <row r="196" spans="1:13" x14ac:dyDescent="0.3">
      <c r="A196" s="1">
        <v>43781</v>
      </c>
      <c r="B196" s="9">
        <v>299.98178100000001</v>
      </c>
      <c r="C196">
        <v>65.244843000000003</v>
      </c>
      <c r="D196">
        <v>1753.1099850000001</v>
      </c>
      <c r="E196">
        <v>30.225214000000001</v>
      </c>
      <c r="F196">
        <v>45.471412999999998</v>
      </c>
      <c r="G196">
        <v>1296.1800539999999</v>
      </c>
      <c r="H196">
        <v>10.400876</v>
      </c>
      <c r="I196">
        <v>144.32746900000001</v>
      </c>
      <c r="J196">
        <v>61.509998000000003</v>
      </c>
      <c r="K196">
        <v>22.737383000000001</v>
      </c>
      <c r="L196">
        <v>36.906650999999997</v>
      </c>
      <c r="M196">
        <v>61.420386999999998</v>
      </c>
    </row>
    <row r="197" spans="1:13" x14ac:dyDescent="0.3">
      <c r="A197" s="1">
        <v>43782</v>
      </c>
      <c r="B197" s="9">
        <v>300.41842700000001</v>
      </c>
      <c r="C197">
        <v>64.793387999999993</v>
      </c>
      <c r="D197">
        <v>1754.599976</v>
      </c>
      <c r="E197">
        <v>29.954556</v>
      </c>
      <c r="F197">
        <v>45.657730000000001</v>
      </c>
      <c r="G197">
        <v>1309.150024</v>
      </c>
      <c r="H197">
        <v>10.489185000000001</v>
      </c>
      <c r="I197">
        <v>145.062286</v>
      </c>
      <c r="J197">
        <v>62.990001999999997</v>
      </c>
      <c r="K197">
        <v>22.740335000000002</v>
      </c>
      <c r="L197">
        <v>36.896656</v>
      </c>
      <c r="M197">
        <v>61.669249999999998</v>
      </c>
    </row>
    <row r="198" spans="1:13" x14ac:dyDescent="0.3">
      <c r="A198" s="1">
        <v>43783</v>
      </c>
      <c r="B198" s="9">
        <v>302.59240699999998</v>
      </c>
      <c r="C198">
        <v>65.563095000000004</v>
      </c>
      <c r="D198">
        <v>1739.48999</v>
      </c>
      <c r="E198">
        <v>30.54307</v>
      </c>
      <c r="F198">
        <v>46.481456999999999</v>
      </c>
      <c r="G198">
        <v>1333.540039</v>
      </c>
      <c r="H198">
        <v>10.548057999999999</v>
      </c>
      <c r="I198">
        <v>146.93360899999999</v>
      </c>
      <c r="J198">
        <v>64.699996999999996</v>
      </c>
      <c r="K198">
        <v>22.838733999999999</v>
      </c>
      <c r="L198">
        <v>37.591403999999997</v>
      </c>
      <c r="M198">
        <v>63.013134000000001</v>
      </c>
    </row>
    <row r="199" spans="1:13" x14ac:dyDescent="0.3">
      <c r="A199" s="1">
        <v>43784</v>
      </c>
      <c r="B199" s="9">
        <v>302.81561299999998</v>
      </c>
      <c r="C199">
        <v>65.893669000000003</v>
      </c>
      <c r="D199">
        <v>1752.530029</v>
      </c>
      <c r="E199">
        <v>30.412075000000002</v>
      </c>
      <c r="F199">
        <v>46.481456999999999</v>
      </c>
      <c r="G199">
        <v>1319.839966</v>
      </c>
      <c r="H199">
        <v>10.469561000000001</v>
      </c>
      <c r="I199">
        <v>147.29611199999999</v>
      </c>
      <c r="J199">
        <v>65.739998</v>
      </c>
      <c r="K199">
        <v>22.892855000000001</v>
      </c>
      <c r="L199">
        <v>37.786335000000001</v>
      </c>
      <c r="M199">
        <v>63.122635000000002</v>
      </c>
    </row>
    <row r="200" spans="1:13" x14ac:dyDescent="0.3">
      <c r="A200" s="1">
        <v>43787</v>
      </c>
      <c r="B200" s="9">
        <v>302.72824100000003</v>
      </c>
      <c r="C200">
        <v>65.693839999999994</v>
      </c>
      <c r="D200">
        <v>1752.790039</v>
      </c>
      <c r="E200">
        <v>31.621855</v>
      </c>
      <c r="F200">
        <v>47.511105000000001</v>
      </c>
      <c r="G200">
        <v>1312.589966</v>
      </c>
      <c r="H200">
        <v>10.489185000000001</v>
      </c>
      <c r="I200">
        <v>147.34510800000001</v>
      </c>
      <c r="J200">
        <v>66.370002999999997</v>
      </c>
      <c r="K200">
        <v>22.912534999999998</v>
      </c>
      <c r="L200">
        <v>37.941279999999999</v>
      </c>
      <c r="M200">
        <v>63.033042999999999</v>
      </c>
    </row>
    <row r="201" spans="1:13" x14ac:dyDescent="0.3">
      <c r="A201" s="1">
        <v>43788</v>
      </c>
      <c r="B201" s="9">
        <v>301.602509</v>
      </c>
      <c r="C201">
        <v>64.929069999999996</v>
      </c>
      <c r="D201">
        <v>1745.530029</v>
      </c>
      <c r="E201">
        <v>31.679646000000002</v>
      </c>
      <c r="F201">
        <v>47.491492999999998</v>
      </c>
      <c r="G201">
        <v>1301.8599850000001</v>
      </c>
      <c r="H201">
        <v>10.391063000000001</v>
      </c>
      <c r="I201">
        <v>147.089508</v>
      </c>
      <c r="J201">
        <v>67.169998000000007</v>
      </c>
      <c r="K201">
        <v>22.887936</v>
      </c>
      <c r="L201">
        <v>37.276519999999998</v>
      </c>
      <c r="M201">
        <v>62.356124999999999</v>
      </c>
    </row>
    <row r="202" spans="1:13" x14ac:dyDescent="0.3">
      <c r="A202" s="1">
        <v>43789</v>
      </c>
      <c r="B202" s="9">
        <v>301.11721799999998</v>
      </c>
      <c r="C202">
        <v>64.637969999999996</v>
      </c>
      <c r="D202">
        <v>1734.709961</v>
      </c>
      <c r="E202">
        <v>31.188416</v>
      </c>
      <c r="F202">
        <v>47.216923000000001</v>
      </c>
      <c r="G202">
        <v>1300.1400149999999</v>
      </c>
      <c r="H202">
        <v>10.410688</v>
      </c>
      <c r="I202">
        <v>146.951874</v>
      </c>
      <c r="J202">
        <v>67.419998000000007</v>
      </c>
      <c r="K202">
        <v>22.898759999999999</v>
      </c>
      <c r="L202">
        <v>36.986626000000001</v>
      </c>
      <c r="M202">
        <v>62.047527000000002</v>
      </c>
    </row>
    <row r="203" spans="1:13" x14ac:dyDescent="0.3">
      <c r="A203" s="1">
        <v>43790</v>
      </c>
      <c r="B203" s="9">
        <v>301.78689600000001</v>
      </c>
      <c r="C203">
        <v>64.581215</v>
      </c>
      <c r="D203">
        <v>1745.719971</v>
      </c>
      <c r="E203">
        <v>31.525534</v>
      </c>
      <c r="F203">
        <v>47.481686000000003</v>
      </c>
      <c r="G203">
        <v>1293.670044</v>
      </c>
      <c r="H203">
        <v>10.400876</v>
      </c>
      <c r="I203">
        <v>147.060013</v>
      </c>
      <c r="J203">
        <v>67.75</v>
      </c>
      <c r="K203">
        <v>23.102449</v>
      </c>
      <c r="L203">
        <v>37.086585999999997</v>
      </c>
      <c r="M203">
        <v>62.405895000000001</v>
      </c>
    </row>
    <row r="204" spans="1:13" x14ac:dyDescent="0.3">
      <c r="A204" s="1">
        <v>43791</v>
      </c>
      <c r="B204" s="9">
        <v>304.12579299999999</v>
      </c>
      <c r="C204">
        <v>65.713570000000004</v>
      </c>
      <c r="D204">
        <v>1773.839966</v>
      </c>
      <c r="E204">
        <v>32.768062999999998</v>
      </c>
      <c r="F204">
        <v>48.707462</v>
      </c>
      <c r="G204">
        <v>1305.6400149999999</v>
      </c>
      <c r="H204">
        <v>10.597118999999999</v>
      </c>
      <c r="I204">
        <v>148.672256</v>
      </c>
      <c r="J204">
        <v>68.25</v>
      </c>
      <c r="K204">
        <v>23.481290999999999</v>
      </c>
      <c r="L204">
        <v>38.371119999999998</v>
      </c>
      <c r="M204">
        <v>63.839367000000003</v>
      </c>
    </row>
    <row r="205" spans="1:13" x14ac:dyDescent="0.3">
      <c r="A205" s="1">
        <v>43794</v>
      </c>
      <c r="B205" s="9">
        <v>304.81488000000002</v>
      </c>
      <c r="C205">
        <v>65.200446999999997</v>
      </c>
      <c r="D205">
        <v>1796.9399410000001</v>
      </c>
      <c r="E205">
        <v>33.143711000000003</v>
      </c>
      <c r="F205">
        <v>49.031070999999997</v>
      </c>
      <c r="G205">
        <v>1313</v>
      </c>
      <c r="H205">
        <v>10.636367</v>
      </c>
      <c r="I205">
        <v>149.45874000000001</v>
      </c>
      <c r="J205">
        <v>68.940002000000007</v>
      </c>
      <c r="K205">
        <v>23.566897999999998</v>
      </c>
      <c r="L205">
        <v>38.601044000000002</v>
      </c>
      <c r="M205">
        <v>64.237555999999998</v>
      </c>
    </row>
    <row r="206" spans="1:13" x14ac:dyDescent="0.3">
      <c r="A206" s="1">
        <v>43795</v>
      </c>
      <c r="B206" s="9">
        <v>306.17358400000001</v>
      </c>
      <c r="C206">
        <v>66.076233000000002</v>
      </c>
      <c r="D206">
        <v>1818.51001</v>
      </c>
      <c r="E206">
        <v>33.413406000000002</v>
      </c>
      <c r="F206">
        <v>49.256610999999999</v>
      </c>
      <c r="G206">
        <v>1312.130005</v>
      </c>
      <c r="H206">
        <v>10.773737000000001</v>
      </c>
      <c r="I206">
        <v>149.74383499999999</v>
      </c>
      <c r="J206">
        <v>69.650002000000001</v>
      </c>
      <c r="K206">
        <v>23.612164</v>
      </c>
      <c r="L206">
        <v>39.380760000000002</v>
      </c>
      <c r="M206">
        <v>65.073752999999996</v>
      </c>
    </row>
    <row r="207" spans="1:13" x14ac:dyDescent="0.3">
      <c r="A207" s="1">
        <v>43796</v>
      </c>
      <c r="B207" s="9">
        <v>305.03805499999999</v>
      </c>
      <c r="C207">
        <v>65.930663999999993</v>
      </c>
      <c r="D207">
        <v>1800.8000489999999</v>
      </c>
      <c r="E207">
        <v>33.634940999999998</v>
      </c>
      <c r="F207">
        <v>49.452736000000002</v>
      </c>
      <c r="G207">
        <v>1304.089966</v>
      </c>
      <c r="H207">
        <v>10.803175</v>
      </c>
      <c r="I207">
        <v>148.81973300000001</v>
      </c>
      <c r="J207">
        <v>69.120002999999997</v>
      </c>
      <c r="K207">
        <v>23.518681000000001</v>
      </c>
      <c r="L207">
        <v>38.855946000000003</v>
      </c>
      <c r="M207">
        <v>64.396834999999996</v>
      </c>
    </row>
    <row r="208" spans="1:13" x14ac:dyDescent="0.3">
      <c r="A208" s="1">
        <v>43797</v>
      </c>
      <c r="B208" s="9">
        <v>302.44683800000001</v>
      </c>
      <c r="C208">
        <v>65.168364999999994</v>
      </c>
      <c r="D208">
        <v>1781.599976</v>
      </c>
      <c r="E208">
        <v>32.729534000000001</v>
      </c>
      <c r="F208">
        <v>48.011223000000001</v>
      </c>
      <c r="G208">
        <v>1288.8599850000001</v>
      </c>
      <c r="H208">
        <v>10.803175</v>
      </c>
      <c r="I208">
        <v>147.02070599999999</v>
      </c>
      <c r="J208">
        <v>66.879997000000003</v>
      </c>
      <c r="K208">
        <v>23.222498000000002</v>
      </c>
      <c r="L208">
        <v>37.606400000000001</v>
      </c>
      <c r="M208">
        <v>62.744357999999998</v>
      </c>
    </row>
    <row r="209" spans="1:13" x14ac:dyDescent="0.3">
      <c r="A209" s="1">
        <v>43798</v>
      </c>
      <c r="B209" s="9">
        <v>300.41842700000001</v>
      </c>
      <c r="C209">
        <v>64.006416000000002</v>
      </c>
      <c r="D209">
        <v>1769.959961</v>
      </c>
      <c r="E209">
        <v>33.018493999999997</v>
      </c>
      <c r="F209">
        <v>48.138702000000002</v>
      </c>
      <c r="G209">
        <v>1294.73999</v>
      </c>
      <c r="H209">
        <v>10.881671000000001</v>
      </c>
      <c r="I209">
        <v>146.78476000000001</v>
      </c>
      <c r="J209">
        <v>67.040001000000004</v>
      </c>
      <c r="K209">
        <v>23.133935999999999</v>
      </c>
      <c r="L209">
        <v>36.761707000000001</v>
      </c>
      <c r="M209">
        <v>61.460205000000002</v>
      </c>
    </row>
    <row r="210" spans="1:13" x14ac:dyDescent="0.3">
      <c r="A210" s="1">
        <v>43801</v>
      </c>
      <c r="B210" s="9">
        <v>302.272156</v>
      </c>
      <c r="C210">
        <v>64.571349999999995</v>
      </c>
      <c r="D210">
        <v>1760.6899410000001</v>
      </c>
      <c r="E210">
        <v>33.182236000000003</v>
      </c>
      <c r="F210">
        <v>48.236767</v>
      </c>
      <c r="G210">
        <v>1318.9399410000001</v>
      </c>
      <c r="H210">
        <v>10.950355999999999</v>
      </c>
      <c r="I210">
        <v>147.31561300000001</v>
      </c>
      <c r="J210">
        <v>67.779999000000004</v>
      </c>
      <c r="K210">
        <v>23.217575</v>
      </c>
      <c r="L210">
        <v>37.306507000000003</v>
      </c>
      <c r="M210">
        <v>62.555222000000001</v>
      </c>
    </row>
    <row r="211" spans="1:13" x14ac:dyDescent="0.3">
      <c r="A211" s="1">
        <v>43802</v>
      </c>
      <c r="B211" s="9">
        <v>302.81561299999998</v>
      </c>
      <c r="C211">
        <v>65.518660999999994</v>
      </c>
      <c r="D211">
        <v>1740.4799800000001</v>
      </c>
      <c r="E211">
        <v>32.845115999999997</v>
      </c>
      <c r="F211">
        <v>48.011223000000001</v>
      </c>
      <c r="G211">
        <v>1326.959961</v>
      </c>
      <c r="H211">
        <v>10.911106999999999</v>
      </c>
      <c r="I211">
        <v>147.39425700000001</v>
      </c>
      <c r="J211">
        <v>67.139999000000003</v>
      </c>
      <c r="K211">
        <v>23.267761</v>
      </c>
      <c r="L211">
        <v>37.501438</v>
      </c>
      <c r="M211">
        <v>62.923541999999998</v>
      </c>
    </row>
    <row r="212" spans="1:13" x14ac:dyDescent="0.3">
      <c r="A212" s="1">
        <v>43803</v>
      </c>
      <c r="B212" s="9">
        <v>305.58151199999998</v>
      </c>
      <c r="C212">
        <v>66.784255999999999</v>
      </c>
      <c r="D212">
        <v>1751.599976</v>
      </c>
      <c r="E212">
        <v>33.317084999999999</v>
      </c>
      <c r="F212">
        <v>48.501533999999999</v>
      </c>
      <c r="G212">
        <v>1339.3900149999999</v>
      </c>
      <c r="H212">
        <v>11.009230000000001</v>
      </c>
      <c r="I212">
        <v>149.18347199999999</v>
      </c>
      <c r="J212">
        <v>67.980002999999996</v>
      </c>
      <c r="K212">
        <v>23.398631999999999</v>
      </c>
      <c r="L212">
        <v>38.661017999999999</v>
      </c>
      <c r="M212">
        <v>64.585967999999994</v>
      </c>
    </row>
    <row r="213" spans="1:13" x14ac:dyDescent="0.3">
      <c r="A213" s="1">
        <v>43804</v>
      </c>
      <c r="B213" s="9">
        <v>304.62075800000002</v>
      </c>
      <c r="C213">
        <v>65.849266</v>
      </c>
      <c r="D213">
        <v>1749.51001</v>
      </c>
      <c r="E213">
        <v>32.960701</v>
      </c>
      <c r="F213">
        <v>48.09948</v>
      </c>
      <c r="G213">
        <v>1342.98999</v>
      </c>
      <c r="H213">
        <v>10.960169</v>
      </c>
      <c r="I213">
        <v>148.800095</v>
      </c>
      <c r="J213">
        <v>67.059997999999993</v>
      </c>
      <c r="K213">
        <v>23.212655999999999</v>
      </c>
      <c r="L213">
        <v>38.186191999999998</v>
      </c>
      <c r="M213">
        <v>64.008606</v>
      </c>
    </row>
    <row r="214" spans="1:13" x14ac:dyDescent="0.3">
      <c r="A214" s="1">
        <v>43805</v>
      </c>
      <c r="B214" s="9">
        <v>304.28109699999999</v>
      </c>
      <c r="C214">
        <v>66.234108000000006</v>
      </c>
      <c r="D214">
        <v>1739.209961</v>
      </c>
      <c r="E214">
        <v>33.307453000000002</v>
      </c>
      <c r="F214">
        <v>48.305408</v>
      </c>
      <c r="G214">
        <v>1342.8900149999999</v>
      </c>
      <c r="H214">
        <v>10.881671000000001</v>
      </c>
      <c r="I214">
        <v>148.57397499999999</v>
      </c>
      <c r="J214">
        <v>65.839995999999999</v>
      </c>
      <c r="K214">
        <v>23.105402000000002</v>
      </c>
      <c r="L214">
        <v>38.101222999999997</v>
      </c>
      <c r="M214">
        <v>63.759739000000003</v>
      </c>
    </row>
    <row r="215" spans="1:13" x14ac:dyDescent="0.3">
      <c r="A215" s="1">
        <v>43808</v>
      </c>
      <c r="B215" s="9">
        <v>305.144836</v>
      </c>
      <c r="C215">
        <v>66.799057000000005</v>
      </c>
      <c r="D215">
        <v>1748.719971</v>
      </c>
      <c r="E215">
        <v>33.008862000000001</v>
      </c>
      <c r="F215">
        <v>48.021030000000003</v>
      </c>
      <c r="G215">
        <v>1344.25</v>
      </c>
      <c r="H215">
        <v>11.038665</v>
      </c>
      <c r="I215">
        <v>149.13432299999999</v>
      </c>
      <c r="J215">
        <v>65.75</v>
      </c>
      <c r="K215">
        <v>23.173296000000001</v>
      </c>
      <c r="L215">
        <v>38.676014000000002</v>
      </c>
      <c r="M215">
        <v>64.297286999999997</v>
      </c>
    </row>
    <row r="216" spans="1:13" x14ac:dyDescent="0.3">
      <c r="A216" s="1">
        <v>43809</v>
      </c>
      <c r="B216" s="9">
        <v>307.77487200000002</v>
      </c>
      <c r="C216">
        <v>66.969291999999996</v>
      </c>
      <c r="D216">
        <v>1760.329956</v>
      </c>
      <c r="E216">
        <v>33.240028000000002</v>
      </c>
      <c r="F216">
        <v>48.442698999999998</v>
      </c>
      <c r="G216">
        <v>1348.48999</v>
      </c>
      <c r="H216">
        <v>11.117162</v>
      </c>
      <c r="I216">
        <v>150.64830000000001</v>
      </c>
      <c r="J216">
        <v>65.860000999999997</v>
      </c>
      <c r="K216">
        <v>23.311057999999999</v>
      </c>
      <c r="L216">
        <v>39.560696</v>
      </c>
      <c r="M216">
        <v>65.949759999999998</v>
      </c>
    </row>
    <row r="217" spans="1:13" x14ac:dyDescent="0.3">
      <c r="A217" s="1">
        <v>43810</v>
      </c>
      <c r="B217" s="9">
        <v>307.95925899999997</v>
      </c>
      <c r="C217">
        <v>67.879600999999994</v>
      </c>
      <c r="D217">
        <v>1760.9399410000001</v>
      </c>
      <c r="E217">
        <v>33.268925000000003</v>
      </c>
      <c r="F217">
        <v>48.148505999999998</v>
      </c>
      <c r="G217">
        <v>1346.869995</v>
      </c>
      <c r="H217">
        <v>11.166224</v>
      </c>
      <c r="I217">
        <v>151.916473</v>
      </c>
      <c r="J217">
        <v>64.800003000000004</v>
      </c>
      <c r="K217">
        <v>23.308105000000001</v>
      </c>
      <c r="L217">
        <v>39.915565000000001</v>
      </c>
      <c r="M217">
        <v>66.059264999999996</v>
      </c>
    </row>
    <row r="218" spans="1:13" x14ac:dyDescent="0.3">
      <c r="A218" s="1">
        <v>43811</v>
      </c>
      <c r="B218" s="9">
        <v>310.074951</v>
      </c>
      <c r="C218">
        <v>69.041556999999997</v>
      </c>
      <c r="D218">
        <v>1769.209961</v>
      </c>
      <c r="E218">
        <v>33.856479999999998</v>
      </c>
      <c r="F218">
        <v>49.256610999999999</v>
      </c>
      <c r="G218">
        <v>1360.6999510000001</v>
      </c>
      <c r="H218">
        <v>11.395516000000001</v>
      </c>
      <c r="I218">
        <v>152.899551</v>
      </c>
      <c r="J218">
        <v>66.529999000000004</v>
      </c>
      <c r="K218">
        <v>23.694818000000001</v>
      </c>
      <c r="L218">
        <v>41.060153999999997</v>
      </c>
      <c r="M218">
        <v>67.442954999999998</v>
      </c>
    </row>
    <row r="219" spans="1:13" x14ac:dyDescent="0.3">
      <c r="A219" s="1">
        <v>43812</v>
      </c>
      <c r="B219" s="9">
        <v>310.142944</v>
      </c>
      <c r="C219">
        <v>69.177261000000001</v>
      </c>
      <c r="D219">
        <v>1790.660034</v>
      </c>
      <c r="E219">
        <v>34.183968</v>
      </c>
      <c r="F219">
        <v>49.207580999999998</v>
      </c>
      <c r="G219">
        <v>1354.8900149999999</v>
      </c>
      <c r="H219">
        <v>11.444934</v>
      </c>
      <c r="I219">
        <v>152.07376099999999</v>
      </c>
      <c r="J219">
        <v>65.550003000000004</v>
      </c>
      <c r="K219">
        <v>23.709578</v>
      </c>
      <c r="L219">
        <v>41.115130999999998</v>
      </c>
      <c r="M219">
        <v>67.452927000000003</v>
      </c>
    </row>
    <row r="220" spans="1:13" x14ac:dyDescent="0.3">
      <c r="A220" s="1">
        <v>43815</v>
      </c>
      <c r="B220" s="9">
        <v>310.16232300000001</v>
      </c>
      <c r="C220">
        <v>69.011955</v>
      </c>
      <c r="D220">
        <v>1784.030029</v>
      </c>
      <c r="E220">
        <v>34.155067000000003</v>
      </c>
      <c r="F220">
        <v>49.560608000000002</v>
      </c>
      <c r="G220">
        <v>1351.910034</v>
      </c>
      <c r="H220">
        <v>11.425167</v>
      </c>
      <c r="I220">
        <v>151.759186</v>
      </c>
      <c r="J220">
        <v>65.139999000000003</v>
      </c>
      <c r="K220">
        <v>23.763698999999999</v>
      </c>
      <c r="L220">
        <v>41.210093999999998</v>
      </c>
      <c r="M220">
        <v>67.442954999999998</v>
      </c>
    </row>
    <row r="221" spans="1:13" x14ac:dyDescent="0.3">
      <c r="A221" s="1">
        <v>43816</v>
      </c>
      <c r="B221" s="9">
        <v>311.43368500000003</v>
      </c>
      <c r="C221">
        <v>69.081039000000004</v>
      </c>
      <c r="D221">
        <v>1792.280029</v>
      </c>
      <c r="E221">
        <v>34.232128000000003</v>
      </c>
      <c r="F221">
        <v>49.884208999999998</v>
      </c>
      <c r="G221">
        <v>1356.4399410000001</v>
      </c>
      <c r="H221">
        <v>11.444934</v>
      </c>
      <c r="I221">
        <v>153.07652300000001</v>
      </c>
      <c r="J221">
        <v>64.550003000000004</v>
      </c>
      <c r="K221">
        <v>23.799126000000001</v>
      </c>
      <c r="L221">
        <v>42.049793000000001</v>
      </c>
      <c r="M221">
        <v>68.249283000000005</v>
      </c>
    </row>
    <row r="222" spans="1:13" x14ac:dyDescent="0.3">
      <c r="A222" s="1">
        <v>43817</v>
      </c>
      <c r="B222" s="9">
        <v>312.79904199999999</v>
      </c>
      <c r="C222">
        <v>68.937950000000001</v>
      </c>
      <c r="D222">
        <v>1786.5</v>
      </c>
      <c r="E222">
        <v>34.386237999999999</v>
      </c>
      <c r="F222">
        <v>49.972465999999997</v>
      </c>
      <c r="G222">
        <v>1351.219971</v>
      </c>
      <c r="H222">
        <v>11.494350000000001</v>
      </c>
      <c r="I222">
        <v>154.747772</v>
      </c>
      <c r="J222">
        <v>63.630001</v>
      </c>
      <c r="K222">
        <v>23.825690999999999</v>
      </c>
      <c r="L222">
        <v>42.549610000000001</v>
      </c>
      <c r="M222">
        <v>69.284592000000004</v>
      </c>
    </row>
    <row r="223" spans="1:13" x14ac:dyDescent="0.3">
      <c r="A223" s="1">
        <v>43818</v>
      </c>
      <c r="B223" s="9">
        <v>313.27694700000001</v>
      </c>
      <c r="C223">
        <v>70.062904000000003</v>
      </c>
      <c r="D223">
        <v>1793</v>
      </c>
      <c r="E223">
        <v>34.993053000000003</v>
      </c>
      <c r="F223">
        <v>50.590255999999997</v>
      </c>
      <c r="G223">
        <v>1350.630005</v>
      </c>
      <c r="H223">
        <v>11.573416999999999</v>
      </c>
      <c r="I223">
        <v>154.747772</v>
      </c>
      <c r="J223">
        <v>62.799999</v>
      </c>
      <c r="K223">
        <v>23.842419</v>
      </c>
      <c r="L223">
        <v>42.864497999999998</v>
      </c>
      <c r="M223">
        <v>69.483681000000004</v>
      </c>
    </row>
    <row r="224" spans="1:13" x14ac:dyDescent="0.3">
      <c r="A224" s="1">
        <v>43819</v>
      </c>
      <c r="B224" s="9">
        <v>313.286652</v>
      </c>
      <c r="C224">
        <v>70.129517000000007</v>
      </c>
      <c r="D224">
        <v>1789.209961</v>
      </c>
      <c r="E224">
        <v>35.089374999999997</v>
      </c>
      <c r="F224">
        <v>50.815800000000003</v>
      </c>
      <c r="G224">
        <v>1344.4300539999999</v>
      </c>
      <c r="H224">
        <v>11.603066</v>
      </c>
      <c r="I224">
        <v>154.71824599999999</v>
      </c>
      <c r="J224">
        <v>63.959999000000003</v>
      </c>
      <c r="K224">
        <v>23.924091000000001</v>
      </c>
      <c r="L224">
        <v>42.919998</v>
      </c>
      <c r="M224">
        <v>69.464737</v>
      </c>
    </row>
    <row r="225" spans="1:13" x14ac:dyDescent="0.3">
      <c r="A225" s="1">
        <v>43822</v>
      </c>
      <c r="B225" s="9">
        <v>314.95437600000002</v>
      </c>
      <c r="C225">
        <v>71.520904999999999</v>
      </c>
      <c r="D225">
        <v>1868.7700199999999</v>
      </c>
      <c r="E225">
        <v>34.704093999999998</v>
      </c>
      <c r="F225">
        <v>50.766768999999996</v>
      </c>
      <c r="G225">
        <v>1362.469971</v>
      </c>
      <c r="H225">
        <v>11.672252</v>
      </c>
      <c r="I225">
        <v>155.98644999999999</v>
      </c>
      <c r="J225">
        <v>64.029999000000004</v>
      </c>
      <c r="K225">
        <v>24.096291999999998</v>
      </c>
      <c r="L225">
        <v>44.034999999999997</v>
      </c>
      <c r="M225">
        <v>70.481575000000007</v>
      </c>
    </row>
    <row r="226" spans="1:13" x14ac:dyDescent="0.3">
      <c r="A226" s="1">
        <v>43823</v>
      </c>
      <c r="B226" s="9">
        <v>314.876373</v>
      </c>
      <c r="C226">
        <v>71.493758999999997</v>
      </c>
      <c r="D226">
        <v>1869.8000489999999</v>
      </c>
      <c r="E226">
        <v>34.162337999999998</v>
      </c>
      <c r="F226">
        <v>50.334682000000001</v>
      </c>
      <c r="G226">
        <v>1354.6400149999999</v>
      </c>
      <c r="H226">
        <v>11.632717</v>
      </c>
      <c r="I226">
        <v>156.271545</v>
      </c>
      <c r="J226">
        <v>63.799999</v>
      </c>
      <c r="K226">
        <v>24.121199000000001</v>
      </c>
      <c r="L226">
        <v>43.904998999999997</v>
      </c>
      <c r="M226">
        <v>70.451674999999994</v>
      </c>
    </row>
    <row r="227" spans="1:13" x14ac:dyDescent="0.3">
      <c r="A227" s="1">
        <v>43826</v>
      </c>
      <c r="B227" s="9">
        <v>313.14041099999997</v>
      </c>
      <c r="C227">
        <v>71.918082999999996</v>
      </c>
      <c r="D227">
        <v>1846.8900149999999</v>
      </c>
      <c r="E227">
        <v>33.170113000000001</v>
      </c>
      <c r="F227">
        <v>48.95673</v>
      </c>
      <c r="G227">
        <v>1339.709961</v>
      </c>
      <c r="H227">
        <v>11.573416999999999</v>
      </c>
      <c r="I227">
        <v>154.92472799999999</v>
      </c>
      <c r="J227">
        <v>61.799999</v>
      </c>
      <c r="K227">
        <v>23.780481000000002</v>
      </c>
      <c r="L227">
        <v>43.029998999999997</v>
      </c>
      <c r="M227">
        <v>69.285293999999993</v>
      </c>
    </row>
    <row r="228" spans="1:13" x14ac:dyDescent="0.3">
      <c r="A228" s="1">
        <v>43829</v>
      </c>
      <c r="B228" s="9">
        <v>313.90106200000002</v>
      </c>
      <c r="C228">
        <v>72.443557999999996</v>
      </c>
      <c r="D228">
        <v>1847.839966</v>
      </c>
      <c r="E228">
        <v>33.259414999999997</v>
      </c>
      <c r="F228">
        <v>49.261845000000001</v>
      </c>
      <c r="G228">
        <v>1339.3900149999999</v>
      </c>
      <c r="H228">
        <v>11.612951000000001</v>
      </c>
      <c r="I228">
        <v>155.03285199999999</v>
      </c>
      <c r="J228">
        <v>62.560001</v>
      </c>
      <c r="K228">
        <v>23.895050000000001</v>
      </c>
      <c r="L228">
        <v>43.275002000000001</v>
      </c>
      <c r="M228">
        <v>69.793716000000003</v>
      </c>
    </row>
    <row r="229" spans="1:13" x14ac:dyDescent="0.3">
      <c r="A229" s="1">
        <v>43830</v>
      </c>
      <c r="B229" s="9">
        <v>316.83667000000003</v>
      </c>
      <c r="C229">
        <v>74.096442999999994</v>
      </c>
      <c r="D229">
        <v>1898.01001</v>
      </c>
      <c r="E229">
        <v>33.090733</v>
      </c>
      <c r="F229">
        <v>49.704762000000002</v>
      </c>
      <c r="G229">
        <v>1368.6800539999999</v>
      </c>
      <c r="H229">
        <v>11.790851999999999</v>
      </c>
      <c r="I229">
        <v>157.90348800000001</v>
      </c>
      <c r="J229">
        <v>63.830002</v>
      </c>
      <c r="K229">
        <v>24.477855999999999</v>
      </c>
      <c r="L229">
        <v>45.419998</v>
      </c>
      <c r="M229">
        <v>71.677871999999994</v>
      </c>
    </row>
    <row r="230" spans="1:13" x14ac:dyDescent="0.3">
      <c r="A230" s="1">
        <v>43832</v>
      </c>
      <c r="B230" s="9">
        <v>314.4375</v>
      </c>
      <c r="C230">
        <v>73.376082999999994</v>
      </c>
      <c r="D230">
        <v>1874.969971</v>
      </c>
      <c r="E230">
        <v>32.425944999999999</v>
      </c>
      <c r="F230">
        <v>49.340587999999997</v>
      </c>
      <c r="G230">
        <v>1361.5200199999999</v>
      </c>
      <c r="H230">
        <v>11.731552000000001</v>
      </c>
      <c r="I230">
        <v>155.937286</v>
      </c>
      <c r="J230">
        <v>63</v>
      </c>
      <c r="K230">
        <v>24.208867999999999</v>
      </c>
      <c r="L230">
        <v>44.185001</v>
      </c>
      <c r="M230">
        <v>70.122696000000005</v>
      </c>
    </row>
    <row r="231" spans="1:13" x14ac:dyDescent="0.3">
      <c r="A231" s="1">
        <v>43833</v>
      </c>
      <c r="B231" s="9">
        <v>315.63711499999999</v>
      </c>
      <c r="C231">
        <v>73.960769999999997</v>
      </c>
      <c r="D231">
        <v>1902.880005</v>
      </c>
      <c r="E231">
        <v>32.818866999999997</v>
      </c>
      <c r="F231">
        <v>49.724445000000003</v>
      </c>
      <c r="G231">
        <v>1397.8100589999999</v>
      </c>
      <c r="H231">
        <v>11.7019</v>
      </c>
      <c r="I231">
        <v>156.34034700000001</v>
      </c>
      <c r="J231">
        <v>62.57</v>
      </c>
      <c r="K231">
        <v>24.368266999999999</v>
      </c>
      <c r="L231">
        <v>45.025002000000001</v>
      </c>
      <c r="M231">
        <v>70.850432999999995</v>
      </c>
    </row>
    <row r="232" spans="1:13" x14ac:dyDescent="0.3">
      <c r="A232" s="1">
        <v>43836</v>
      </c>
      <c r="B232" s="9">
        <v>314.749573</v>
      </c>
      <c r="C232">
        <v>73.612930000000006</v>
      </c>
      <c r="D232">
        <v>1906.8599850000001</v>
      </c>
      <c r="E232">
        <v>33.090733</v>
      </c>
      <c r="F232">
        <v>50.334682000000001</v>
      </c>
      <c r="G232">
        <v>1395.1099850000001</v>
      </c>
      <c r="H232">
        <v>11.672252</v>
      </c>
      <c r="I232">
        <v>154.91487100000001</v>
      </c>
      <c r="J232">
        <v>64.589995999999999</v>
      </c>
      <c r="K232">
        <v>24.587444000000001</v>
      </c>
      <c r="L232">
        <v>44.970001000000003</v>
      </c>
      <c r="M232">
        <v>70.232346000000007</v>
      </c>
    </row>
    <row r="233" spans="1:13" x14ac:dyDescent="0.3">
      <c r="A233" s="1">
        <v>43837</v>
      </c>
      <c r="B233" s="9">
        <v>316.42706299999998</v>
      </c>
      <c r="C233">
        <v>74.797081000000006</v>
      </c>
      <c r="D233">
        <v>1891.969971</v>
      </c>
      <c r="E233">
        <v>33.567005000000002</v>
      </c>
      <c r="F233">
        <v>51.466576000000003</v>
      </c>
      <c r="G233">
        <v>1405.040039</v>
      </c>
      <c r="H233">
        <v>11.771084999999999</v>
      </c>
      <c r="I233">
        <v>157.382431</v>
      </c>
      <c r="J233">
        <v>67.599997999999999</v>
      </c>
      <c r="K233">
        <v>24.786691999999999</v>
      </c>
      <c r="L233">
        <v>46.005001</v>
      </c>
      <c r="M233">
        <v>71.318993000000006</v>
      </c>
    </row>
    <row r="234" spans="1:13" x14ac:dyDescent="0.3">
      <c r="A234" s="1">
        <v>43838</v>
      </c>
      <c r="B234" s="9">
        <v>318.572632</v>
      </c>
      <c r="C234">
        <v>76.385834000000003</v>
      </c>
      <c r="D234">
        <v>1901.0500489999999</v>
      </c>
      <c r="E234">
        <v>33.894440000000003</v>
      </c>
      <c r="F234">
        <v>51.525627</v>
      </c>
      <c r="G234">
        <v>1419.790039</v>
      </c>
      <c r="H234">
        <v>11.790851999999999</v>
      </c>
      <c r="I234">
        <v>159.348602</v>
      </c>
      <c r="J234">
        <v>67.930000000000007</v>
      </c>
      <c r="K234">
        <v>25.015830999999999</v>
      </c>
      <c r="L234">
        <v>47.165000999999997</v>
      </c>
      <c r="M234">
        <v>72.774483000000004</v>
      </c>
    </row>
    <row r="235" spans="1:13" x14ac:dyDescent="0.3">
      <c r="A235" s="1">
        <v>43839</v>
      </c>
      <c r="B235" s="9">
        <v>317.65588400000001</v>
      </c>
      <c r="C235">
        <v>76.558516999999995</v>
      </c>
      <c r="D235">
        <v>1883.160034</v>
      </c>
      <c r="E235">
        <v>33.859710999999997</v>
      </c>
      <c r="F235">
        <v>51.151615</v>
      </c>
      <c r="G235">
        <v>1428.959961</v>
      </c>
      <c r="H235">
        <v>11.810617000000001</v>
      </c>
      <c r="I235">
        <v>158.61129800000001</v>
      </c>
      <c r="J235">
        <v>67.989998</v>
      </c>
      <c r="K235">
        <v>25.115455999999998</v>
      </c>
      <c r="L235">
        <v>46.779998999999997</v>
      </c>
      <c r="M235">
        <v>72.156395000000003</v>
      </c>
    </row>
    <row r="236" spans="1:13" x14ac:dyDescent="0.3">
      <c r="A236" s="1">
        <v>43840</v>
      </c>
      <c r="B236" s="9">
        <v>319.84051499999998</v>
      </c>
      <c r="C236">
        <v>78.194145000000006</v>
      </c>
      <c r="D236">
        <v>1891.3000489999999</v>
      </c>
      <c r="E236">
        <v>34.142493999999999</v>
      </c>
      <c r="F236">
        <v>52.204765000000002</v>
      </c>
      <c r="G236">
        <v>1440.030029</v>
      </c>
      <c r="H236">
        <v>11.988519</v>
      </c>
      <c r="I236">
        <v>160.518463</v>
      </c>
      <c r="J236">
        <v>68.660004000000001</v>
      </c>
      <c r="K236">
        <v>25.513956</v>
      </c>
      <c r="L236">
        <v>48.415000999999997</v>
      </c>
      <c r="M236">
        <v>73.611877000000007</v>
      </c>
    </row>
    <row r="237" spans="1:13" x14ac:dyDescent="0.3">
      <c r="A237" s="1">
        <v>43843</v>
      </c>
      <c r="B237" s="9">
        <v>319.35287499999998</v>
      </c>
      <c r="C237">
        <v>77.138260000000002</v>
      </c>
      <c r="D237">
        <v>1869.4399410000001</v>
      </c>
      <c r="E237">
        <v>34.509616999999999</v>
      </c>
      <c r="F237">
        <v>52.421295000000001</v>
      </c>
      <c r="G237">
        <v>1430.589966</v>
      </c>
      <c r="H237">
        <v>12.087351</v>
      </c>
      <c r="I237">
        <v>159.38793899999999</v>
      </c>
      <c r="J237">
        <v>68.169998000000007</v>
      </c>
      <c r="K237">
        <v>25.320684</v>
      </c>
      <c r="L237">
        <v>47.849997999999999</v>
      </c>
      <c r="M237">
        <v>73.262962000000002</v>
      </c>
    </row>
    <row r="238" spans="1:13" x14ac:dyDescent="0.3">
      <c r="A238" s="1">
        <v>43844</v>
      </c>
      <c r="B238" s="9">
        <v>320.07458500000001</v>
      </c>
      <c r="C238">
        <v>76.807700999999994</v>
      </c>
      <c r="D238">
        <v>1862.0200199999999</v>
      </c>
      <c r="E238">
        <v>34.886665000000001</v>
      </c>
      <c r="F238">
        <v>52.588622999999998</v>
      </c>
      <c r="G238">
        <v>1439.1999510000001</v>
      </c>
      <c r="H238">
        <v>12.10712</v>
      </c>
      <c r="I238">
        <v>160.42016599999999</v>
      </c>
      <c r="J238">
        <v>70.360000999999997</v>
      </c>
      <c r="K238">
        <v>25.429273999999999</v>
      </c>
      <c r="L238">
        <v>47.880001</v>
      </c>
      <c r="M238">
        <v>73.771384999999995</v>
      </c>
    </row>
    <row r="239" spans="1:13" x14ac:dyDescent="0.3">
      <c r="A239" s="1">
        <v>43845</v>
      </c>
      <c r="B239" s="9">
        <v>322.73706099999998</v>
      </c>
      <c r="C239">
        <v>77.769820999999993</v>
      </c>
      <c r="D239">
        <v>1877.9399410000001</v>
      </c>
      <c r="E239">
        <v>35.442309999999999</v>
      </c>
      <c r="F239">
        <v>53.159484999999997</v>
      </c>
      <c r="G239">
        <v>1450.160034</v>
      </c>
      <c r="H239">
        <v>12.205952999999999</v>
      </c>
      <c r="I239">
        <v>163.359589</v>
      </c>
      <c r="J239">
        <v>69.519997000000004</v>
      </c>
      <c r="K239">
        <v>25.625536</v>
      </c>
      <c r="L239">
        <v>49.215000000000003</v>
      </c>
      <c r="M239">
        <v>75.565826000000001</v>
      </c>
    </row>
    <row r="240" spans="1:13" x14ac:dyDescent="0.3">
      <c r="A240" s="1">
        <v>43846</v>
      </c>
      <c r="B240" s="9">
        <v>323.74163800000002</v>
      </c>
      <c r="C240">
        <v>78.630814000000001</v>
      </c>
      <c r="D240">
        <v>1864.719971</v>
      </c>
      <c r="E240">
        <v>34.777518999999998</v>
      </c>
      <c r="F240">
        <v>52.824840999999999</v>
      </c>
      <c r="G240">
        <v>1479.5200199999999</v>
      </c>
      <c r="H240">
        <v>12.34432</v>
      </c>
      <c r="I240">
        <v>164.27389500000001</v>
      </c>
      <c r="J240">
        <v>69.379997000000003</v>
      </c>
      <c r="K240">
        <v>25.692284000000001</v>
      </c>
      <c r="L240">
        <v>49.950001</v>
      </c>
      <c r="M240">
        <v>76.273635999999996</v>
      </c>
    </row>
    <row r="241" spans="1:13" x14ac:dyDescent="0.3">
      <c r="A241" s="1">
        <v>43847</v>
      </c>
      <c r="B241" s="9">
        <v>323.10769699999997</v>
      </c>
      <c r="C241">
        <v>78.097938999999997</v>
      </c>
      <c r="D241">
        <v>1892</v>
      </c>
      <c r="E241">
        <v>34.321095</v>
      </c>
      <c r="F241">
        <v>52.746101000000003</v>
      </c>
      <c r="G241">
        <v>1482.25</v>
      </c>
      <c r="H241">
        <v>12.285021</v>
      </c>
      <c r="I241">
        <v>163.684021</v>
      </c>
      <c r="J241">
        <v>68.309997999999993</v>
      </c>
      <c r="K241">
        <v>25.414331000000001</v>
      </c>
      <c r="L241">
        <v>49.924999</v>
      </c>
      <c r="M241">
        <v>75.844963000000007</v>
      </c>
    </row>
    <row r="242" spans="1:13" x14ac:dyDescent="0.3">
      <c r="A242" s="1">
        <v>43850</v>
      </c>
      <c r="B242" s="9">
        <v>323.14666699999998</v>
      </c>
      <c r="C242">
        <v>78.376716999999999</v>
      </c>
      <c r="D242">
        <v>1887.459961</v>
      </c>
      <c r="E242">
        <v>34.479850999999996</v>
      </c>
      <c r="F242">
        <v>52.992165</v>
      </c>
      <c r="G242">
        <v>1483.869995</v>
      </c>
      <c r="H242">
        <v>12.245486</v>
      </c>
      <c r="I242">
        <v>162.89755199999999</v>
      </c>
      <c r="J242">
        <v>68.690002000000007</v>
      </c>
      <c r="K242">
        <v>25.521925</v>
      </c>
      <c r="L242">
        <v>50.264999000000003</v>
      </c>
      <c r="M242">
        <v>75.884833999999998</v>
      </c>
    </row>
    <row r="243" spans="1:13" x14ac:dyDescent="0.3">
      <c r="A243" s="1">
        <v>43851</v>
      </c>
      <c r="B243" s="9">
        <v>323.51727299999999</v>
      </c>
      <c r="C243">
        <v>78.754158000000004</v>
      </c>
      <c r="D243">
        <v>1884.579956</v>
      </c>
      <c r="E243">
        <v>34.092883999999998</v>
      </c>
      <c r="F243">
        <v>52.952793</v>
      </c>
      <c r="G243">
        <v>1484.6899410000001</v>
      </c>
      <c r="H243">
        <v>12.275136</v>
      </c>
      <c r="I243">
        <v>163.90029899999999</v>
      </c>
      <c r="J243">
        <v>69.290001000000004</v>
      </c>
      <c r="K243">
        <v>25.513956</v>
      </c>
      <c r="L243">
        <v>50.73</v>
      </c>
      <c r="M243">
        <v>76.044342</v>
      </c>
    </row>
    <row r="244" spans="1:13" x14ac:dyDescent="0.3">
      <c r="A244" s="1">
        <v>43852</v>
      </c>
      <c r="B244" s="9">
        <v>320.640198</v>
      </c>
      <c r="C244">
        <v>78.527198999999996</v>
      </c>
      <c r="D244">
        <v>1861.6400149999999</v>
      </c>
      <c r="E244">
        <v>33.438015</v>
      </c>
      <c r="F244">
        <v>51.968539999999997</v>
      </c>
      <c r="G244">
        <v>1466.170044</v>
      </c>
      <c r="H244">
        <v>12.285021</v>
      </c>
      <c r="I244">
        <v>162.248718</v>
      </c>
      <c r="J244">
        <v>71.139999000000003</v>
      </c>
      <c r="K244">
        <v>25.473109999999998</v>
      </c>
      <c r="L244">
        <v>49.415000999999997</v>
      </c>
      <c r="M244">
        <v>74.000679000000005</v>
      </c>
    </row>
    <row r="245" spans="1:13" x14ac:dyDescent="0.3">
      <c r="A245" s="1">
        <v>43853</v>
      </c>
      <c r="B245" s="9">
        <v>315.50058000000001</v>
      </c>
      <c r="C245">
        <v>76.218079000000003</v>
      </c>
      <c r="D245">
        <v>1828.339966</v>
      </c>
      <c r="E245">
        <v>33.487625000000001</v>
      </c>
      <c r="F245">
        <v>51.033501000000001</v>
      </c>
      <c r="G245">
        <v>1431.7299800000001</v>
      </c>
      <c r="H245">
        <v>11.998403</v>
      </c>
      <c r="I245">
        <v>159.53538499999999</v>
      </c>
      <c r="J245">
        <v>71.050003000000004</v>
      </c>
      <c r="K245">
        <v>24.906244000000001</v>
      </c>
      <c r="L245">
        <v>46.360000999999997</v>
      </c>
      <c r="M245">
        <v>70.461639000000005</v>
      </c>
    </row>
    <row r="246" spans="1:13" x14ac:dyDescent="0.3">
      <c r="A246" s="1">
        <v>43854</v>
      </c>
      <c r="B246" s="9">
        <v>318.80673200000001</v>
      </c>
      <c r="C246">
        <v>78.374236999999994</v>
      </c>
      <c r="D246">
        <v>1853.25</v>
      </c>
      <c r="E246">
        <v>33.644398000000002</v>
      </c>
      <c r="F246">
        <v>51.988227999999999</v>
      </c>
      <c r="G246">
        <v>1450.5</v>
      </c>
      <c r="H246">
        <v>12.235602999999999</v>
      </c>
      <c r="I246">
        <v>162.661621</v>
      </c>
      <c r="J246">
        <v>74.800003000000004</v>
      </c>
      <c r="K246">
        <v>25.398389999999999</v>
      </c>
      <c r="L246">
        <v>48.514999000000003</v>
      </c>
      <c r="M246">
        <v>72.644881999999996</v>
      </c>
    </row>
    <row r="247" spans="1:13" x14ac:dyDescent="0.3">
      <c r="A247" s="1">
        <v>43858</v>
      </c>
      <c r="B247" s="9">
        <v>318.54342700000001</v>
      </c>
      <c r="C247">
        <v>80.014801000000006</v>
      </c>
      <c r="D247">
        <v>1858</v>
      </c>
      <c r="E247">
        <v>33.775371999999997</v>
      </c>
      <c r="F247">
        <v>52.017753999999996</v>
      </c>
      <c r="G247">
        <v>1456.6999510000001</v>
      </c>
      <c r="H247">
        <v>12.294903</v>
      </c>
      <c r="I247">
        <v>165.19798299999999</v>
      </c>
      <c r="J247">
        <v>76.160004000000001</v>
      </c>
      <c r="K247">
        <v>25.584689999999998</v>
      </c>
      <c r="L247">
        <v>48.689999</v>
      </c>
      <c r="M247">
        <v>72.455466999999999</v>
      </c>
    </row>
    <row r="248" spans="1:13" x14ac:dyDescent="0.3">
      <c r="A248" s="1">
        <v>43859</v>
      </c>
      <c r="B248" s="9">
        <v>319.57720899999998</v>
      </c>
      <c r="C248">
        <v>79.898848999999998</v>
      </c>
      <c r="D248">
        <v>1870.6800539999999</v>
      </c>
      <c r="E248">
        <v>33.189959999999999</v>
      </c>
      <c r="F248">
        <v>52.11618</v>
      </c>
      <c r="G248">
        <v>1454.25</v>
      </c>
      <c r="H248">
        <v>12.16642</v>
      </c>
      <c r="I248">
        <v>169.85780299999999</v>
      </c>
      <c r="J248">
        <v>76.099997999999999</v>
      </c>
      <c r="K248">
        <v>25.560780000000001</v>
      </c>
      <c r="L248">
        <v>49.240001999999997</v>
      </c>
      <c r="M248">
        <v>73.083518999999995</v>
      </c>
    </row>
    <row r="249" spans="1:13" x14ac:dyDescent="0.3">
      <c r="A249" s="1">
        <v>43860</v>
      </c>
      <c r="B249" s="9">
        <v>313.77435300000002</v>
      </c>
      <c r="C249">
        <v>76.356223999999997</v>
      </c>
      <c r="D249">
        <v>2008.719971</v>
      </c>
      <c r="E249">
        <v>32.455711000000001</v>
      </c>
      <c r="F249">
        <v>50.984287000000002</v>
      </c>
      <c r="G249">
        <v>1432.780029</v>
      </c>
      <c r="H249">
        <v>11.978636</v>
      </c>
      <c r="I249">
        <v>167.350922</v>
      </c>
      <c r="J249">
        <v>74.690002000000007</v>
      </c>
      <c r="K249">
        <v>25.145344000000001</v>
      </c>
      <c r="L249">
        <v>46.82</v>
      </c>
      <c r="M249">
        <v>69.155700999999993</v>
      </c>
    </row>
    <row r="250" spans="1:13" x14ac:dyDescent="0.3">
      <c r="A250" s="1">
        <v>43861</v>
      </c>
      <c r="B250" s="9">
        <v>316.10522500000002</v>
      </c>
      <c r="C250">
        <v>76.146545000000003</v>
      </c>
      <c r="D250">
        <v>2004.1999510000001</v>
      </c>
      <c r="E250">
        <v>32.922058</v>
      </c>
      <c r="F250">
        <v>53.110275000000001</v>
      </c>
      <c r="G250">
        <v>1482.599976</v>
      </c>
      <c r="H250">
        <v>12.136768</v>
      </c>
      <c r="I250">
        <v>171.43073999999999</v>
      </c>
      <c r="J250">
        <v>79.800003000000004</v>
      </c>
      <c r="K250">
        <v>25.593657</v>
      </c>
      <c r="L250">
        <v>48.970001000000003</v>
      </c>
      <c r="M250">
        <v>70.670997999999997</v>
      </c>
    </row>
    <row r="251" spans="1:13" x14ac:dyDescent="0.3">
      <c r="A251" s="1">
        <v>43864</v>
      </c>
      <c r="B251" s="9">
        <v>320.92306500000001</v>
      </c>
      <c r="C251">
        <v>78.660415999999998</v>
      </c>
      <c r="D251">
        <v>2049.669922</v>
      </c>
      <c r="E251">
        <v>33.823990000000002</v>
      </c>
      <c r="F251">
        <v>55.433112999999999</v>
      </c>
      <c r="G251">
        <v>1445.410034</v>
      </c>
      <c r="H251">
        <v>12.551869999999999</v>
      </c>
      <c r="I251">
        <v>177.073669</v>
      </c>
      <c r="J251">
        <v>80.900002000000001</v>
      </c>
      <c r="K251">
        <v>26.320919</v>
      </c>
      <c r="L251">
        <v>52.314999</v>
      </c>
      <c r="M251">
        <v>73.891022000000007</v>
      </c>
    </row>
    <row r="252" spans="1:13" x14ac:dyDescent="0.3">
      <c r="A252" s="1">
        <v>43865</v>
      </c>
      <c r="B252" s="9">
        <v>324.62912</v>
      </c>
      <c r="C252">
        <v>79.301826000000005</v>
      </c>
      <c r="D252">
        <v>2039.869995</v>
      </c>
      <c r="E252">
        <v>34.440162999999998</v>
      </c>
      <c r="F252">
        <v>54.645710000000001</v>
      </c>
      <c r="G252">
        <v>1446.0500489999999</v>
      </c>
      <c r="H252">
        <v>12.710004</v>
      </c>
      <c r="I252">
        <v>176.85739100000001</v>
      </c>
      <c r="J252">
        <v>78.25</v>
      </c>
      <c r="K252">
        <v>26.041967</v>
      </c>
      <c r="L252">
        <v>52.919998</v>
      </c>
      <c r="M252">
        <v>76.393249999999995</v>
      </c>
    </row>
    <row r="253" spans="1:13" x14ac:dyDescent="0.3">
      <c r="A253" s="1">
        <v>43866</v>
      </c>
      <c r="B253" s="9">
        <v>325.72143599999998</v>
      </c>
      <c r="C253">
        <v>80.229431000000005</v>
      </c>
      <c r="D253">
        <v>2050.2299800000001</v>
      </c>
      <c r="E253">
        <v>34.995807999999997</v>
      </c>
      <c r="F253">
        <v>55.285473000000003</v>
      </c>
      <c r="G253">
        <v>1475.969971</v>
      </c>
      <c r="H253">
        <v>12.749537</v>
      </c>
      <c r="I253">
        <v>180.52432300000001</v>
      </c>
      <c r="J253">
        <v>78.510002</v>
      </c>
      <c r="K253">
        <v>26.082813000000002</v>
      </c>
      <c r="L253">
        <v>54.209999000000003</v>
      </c>
      <c r="M253">
        <v>77.180817000000005</v>
      </c>
    </row>
    <row r="254" spans="1:13" x14ac:dyDescent="0.3">
      <c r="A254" s="1">
        <v>43867</v>
      </c>
      <c r="B254" s="9">
        <v>323.98541299999999</v>
      </c>
      <c r="C254">
        <v>79.138901000000004</v>
      </c>
      <c r="D254">
        <v>2079.280029</v>
      </c>
      <c r="E254">
        <v>34.450085000000001</v>
      </c>
      <c r="F254">
        <v>54.96067</v>
      </c>
      <c r="G254">
        <v>1479.1099850000001</v>
      </c>
      <c r="H254">
        <v>12.611171000000001</v>
      </c>
      <c r="I254">
        <v>180.77993799999999</v>
      </c>
      <c r="J254">
        <v>78.860000999999997</v>
      </c>
      <c r="K254">
        <v>26.007099</v>
      </c>
      <c r="L254">
        <v>53.509998000000003</v>
      </c>
      <c r="M254">
        <v>75.994506999999999</v>
      </c>
    </row>
    <row r="255" spans="1:13" x14ac:dyDescent="0.3">
      <c r="A255" s="1">
        <v>43868</v>
      </c>
      <c r="B255" s="9">
        <v>326.40408300000001</v>
      </c>
      <c r="C255">
        <v>79.514770999999996</v>
      </c>
      <c r="D255">
        <v>2133.9099120000001</v>
      </c>
      <c r="E255">
        <v>35.452232000000002</v>
      </c>
      <c r="F255">
        <v>55.994137000000002</v>
      </c>
      <c r="G255">
        <v>1508.660034</v>
      </c>
      <c r="H255">
        <v>12.650703999999999</v>
      </c>
      <c r="I255">
        <v>185.50855999999999</v>
      </c>
      <c r="J255">
        <v>80.169998000000007</v>
      </c>
      <c r="K255">
        <v>26.271107000000001</v>
      </c>
      <c r="L255">
        <v>55.439999</v>
      </c>
      <c r="M255">
        <v>77.659347999999994</v>
      </c>
    </row>
    <row r="256" spans="1:13" x14ac:dyDescent="0.3">
      <c r="A256" s="1">
        <v>43871</v>
      </c>
      <c r="B256" s="9">
        <v>326.96975700000002</v>
      </c>
      <c r="C256">
        <v>79.035026999999999</v>
      </c>
      <c r="D256">
        <v>2150.8000489999999</v>
      </c>
      <c r="E256">
        <v>35.680442999999997</v>
      </c>
      <c r="F256">
        <v>56.879962999999996</v>
      </c>
      <c r="G256">
        <v>1510.0600589999999</v>
      </c>
      <c r="H256">
        <v>12.976856</v>
      </c>
      <c r="I256">
        <v>181.320618</v>
      </c>
      <c r="J256">
        <v>79.879997000000003</v>
      </c>
      <c r="K256">
        <v>26.450430000000001</v>
      </c>
      <c r="L256">
        <v>55.48</v>
      </c>
      <c r="M256">
        <v>78.058098000000001</v>
      </c>
    </row>
    <row r="257" spans="1:13" x14ac:dyDescent="0.3">
      <c r="A257" s="1">
        <v>43872</v>
      </c>
      <c r="B257" s="9">
        <v>329.076324</v>
      </c>
      <c r="C257">
        <v>80.911941999999996</v>
      </c>
      <c r="D257">
        <v>2160</v>
      </c>
      <c r="E257">
        <v>36.107101</v>
      </c>
      <c r="F257">
        <v>57.411461000000003</v>
      </c>
      <c r="G257">
        <v>1518.630005</v>
      </c>
      <c r="H257">
        <v>13.263472999999999</v>
      </c>
      <c r="I257">
        <v>181.58604399999999</v>
      </c>
      <c r="J257">
        <v>80</v>
      </c>
      <c r="K257">
        <v>26.828011</v>
      </c>
      <c r="L257">
        <v>57.104999999999997</v>
      </c>
      <c r="M257">
        <v>79.523560000000003</v>
      </c>
    </row>
    <row r="258" spans="1:13" x14ac:dyDescent="0.3">
      <c r="A258" s="1">
        <v>43873</v>
      </c>
      <c r="B258" s="9">
        <v>328.72521999999998</v>
      </c>
      <c r="C258">
        <v>80.335753999999994</v>
      </c>
      <c r="D258">
        <v>2149.8701169999999</v>
      </c>
      <c r="E258">
        <v>36.255935999999998</v>
      </c>
      <c r="F258">
        <v>57.834685999999998</v>
      </c>
      <c r="G258">
        <v>1513.3900149999999</v>
      </c>
      <c r="H258">
        <v>13.194288999999999</v>
      </c>
      <c r="I258">
        <v>180.60296600000001</v>
      </c>
      <c r="J258">
        <v>80.989998</v>
      </c>
      <c r="K258">
        <v>26.829006</v>
      </c>
      <c r="L258">
        <v>56.884998000000003</v>
      </c>
      <c r="M258">
        <v>79.224495000000005</v>
      </c>
    </row>
    <row r="259" spans="1:13" x14ac:dyDescent="0.3">
      <c r="A259" s="1">
        <v>43874</v>
      </c>
      <c r="B259" s="9">
        <v>329.25192299999998</v>
      </c>
      <c r="C259">
        <v>80.355545000000006</v>
      </c>
      <c r="D259">
        <v>2134.8701169999999</v>
      </c>
      <c r="E259">
        <v>36.573447999999999</v>
      </c>
      <c r="F259">
        <v>57.765788999999998</v>
      </c>
      <c r="G259">
        <v>1518.7299800000001</v>
      </c>
      <c r="H259">
        <v>13.184405</v>
      </c>
      <c r="I259">
        <v>182.21521000000001</v>
      </c>
      <c r="J259">
        <v>81.860000999999997</v>
      </c>
      <c r="K259">
        <v>26.958517000000001</v>
      </c>
      <c r="L259">
        <v>57.27</v>
      </c>
      <c r="M259">
        <v>79.613288999999995</v>
      </c>
    </row>
    <row r="260" spans="1:13" x14ac:dyDescent="0.3">
      <c r="A260" s="1">
        <v>43875</v>
      </c>
      <c r="B260" s="9">
        <v>328.403412</v>
      </c>
      <c r="C260">
        <v>78.884192999999996</v>
      </c>
      <c r="D260">
        <v>2155.669922</v>
      </c>
      <c r="E260">
        <v>36.672668000000002</v>
      </c>
      <c r="F260">
        <v>58.228389999999997</v>
      </c>
      <c r="G260">
        <v>1519.4399410000001</v>
      </c>
      <c r="H260">
        <v>13.233822</v>
      </c>
      <c r="I260">
        <v>184.06341599999999</v>
      </c>
      <c r="J260">
        <v>82.419998000000007</v>
      </c>
      <c r="K260">
        <v>26.928630999999999</v>
      </c>
      <c r="L260">
        <v>57.369999</v>
      </c>
      <c r="M260">
        <v>78.985229000000004</v>
      </c>
    </row>
    <row r="261" spans="1:13" x14ac:dyDescent="0.3">
      <c r="A261" s="1">
        <v>43878</v>
      </c>
      <c r="B261" s="9">
        <v>329.97357199999999</v>
      </c>
      <c r="C261">
        <v>80.026649000000006</v>
      </c>
      <c r="D261">
        <v>2170.219971</v>
      </c>
      <c r="E261">
        <v>37.337463</v>
      </c>
      <c r="F261">
        <v>59.419333999999999</v>
      </c>
      <c r="G261">
        <v>1524.869995</v>
      </c>
      <c r="H261">
        <v>13.975075</v>
      </c>
      <c r="I261">
        <v>184.61544799999999</v>
      </c>
      <c r="J261">
        <v>85.239998</v>
      </c>
      <c r="K261">
        <v>27.277317</v>
      </c>
      <c r="L261">
        <v>59.029998999999997</v>
      </c>
      <c r="M261">
        <v>80.111739999999998</v>
      </c>
    </row>
    <row r="262" spans="1:13" x14ac:dyDescent="0.3">
      <c r="A262" s="1">
        <v>43879</v>
      </c>
      <c r="B262" s="9">
        <v>328.61801100000002</v>
      </c>
      <c r="C262">
        <v>79.205658</v>
      </c>
      <c r="D262">
        <v>2153.1000979999999</v>
      </c>
      <c r="E262">
        <v>36.851272999999999</v>
      </c>
      <c r="F262">
        <v>58.946891999999998</v>
      </c>
      <c r="G262">
        <v>1516.98999</v>
      </c>
      <c r="H262">
        <v>14.073907999999999</v>
      </c>
      <c r="I262">
        <v>181.79615799999999</v>
      </c>
      <c r="J262">
        <v>85.699996999999996</v>
      </c>
      <c r="K262">
        <v>27.317167000000001</v>
      </c>
      <c r="L262">
        <v>57.349997999999999</v>
      </c>
      <c r="M262">
        <v>79.064980000000006</v>
      </c>
    </row>
    <row r="263" spans="1:13" x14ac:dyDescent="0.3">
      <c r="A263" s="1">
        <v>43880</v>
      </c>
      <c r="B263" s="9">
        <v>325.23379499999999</v>
      </c>
      <c r="C263">
        <v>77.412834000000004</v>
      </c>
      <c r="D263">
        <v>2095.969971</v>
      </c>
      <c r="E263">
        <v>36.126944999999999</v>
      </c>
      <c r="F263">
        <v>57.687049999999999</v>
      </c>
      <c r="G263">
        <v>1483.459961</v>
      </c>
      <c r="H263">
        <v>13.945425</v>
      </c>
      <c r="I263">
        <v>176.049072</v>
      </c>
      <c r="J263">
        <v>83.489998</v>
      </c>
      <c r="K263">
        <v>26.819042</v>
      </c>
      <c r="L263">
        <v>54.07</v>
      </c>
      <c r="M263">
        <v>76.632523000000006</v>
      </c>
    </row>
    <row r="264" spans="1:13" x14ac:dyDescent="0.3">
      <c r="A264" s="1">
        <v>43881</v>
      </c>
      <c r="B264" s="9">
        <v>314.44729599999999</v>
      </c>
      <c r="C264">
        <v>73.735695000000007</v>
      </c>
      <c r="D264">
        <v>2009.290039</v>
      </c>
      <c r="E264">
        <v>34.598919000000002</v>
      </c>
      <c r="F264">
        <v>55.137836</v>
      </c>
      <c r="G264">
        <v>1419.8599850000001</v>
      </c>
      <c r="H264">
        <v>13.451256000000001</v>
      </c>
      <c r="I264">
        <v>168.45864900000001</v>
      </c>
      <c r="J264">
        <v>80.209998999999996</v>
      </c>
      <c r="K264">
        <v>25.713204999999999</v>
      </c>
      <c r="L264">
        <v>47.84</v>
      </c>
      <c r="M264">
        <v>68.966278000000003</v>
      </c>
    </row>
    <row r="265" spans="1:13" x14ac:dyDescent="0.3">
      <c r="A265" s="1">
        <v>43882</v>
      </c>
      <c r="B265" s="9">
        <v>304.91882299999997</v>
      </c>
      <c r="C265">
        <v>71.238097999999994</v>
      </c>
      <c r="D265">
        <v>1972.73999</v>
      </c>
      <c r="E265">
        <v>33.834904000000002</v>
      </c>
      <c r="F265">
        <v>53.248069999999998</v>
      </c>
      <c r="G265">
        <v>1386.3199460000001</v>
      </c>
      <c r="H265">
        <v>13.085573</v>
      </c>
      <c r="I265">
        <v>165.67877200000001</v>
      </c>
      <c r="J265">
        <v>77.050003000000004</v>
      </c>
      <c r="K265">
        <v>24.926168000000001</v>
      </c>
      <c r="L265">
        <v>43.970001000000003</v>
      </c>
      <c r="M265">
        <v>62.715648999999999</v>
      </c>
    </row>
    <row r="266" spans="1:13" x14ac:dyDescent="0.3">
      <c r="A266" s="1">
        <v>43885</v>
      </c>
      <c r="B266" s="9">
        <v>303.797302</v>
      </c>
      <c r="C266">
        <v>72.368210000000005</v>
      </c>
      <c r="D266">
        <v>1979.589966</v>
      </c>
      <c r="E266">
        <v>33.983738000000002</v>
      </c>
      <c r="F266">
        <v>52.696891999999998</v>
      </c>
      <c r="G266">
        <v>1390.469971</v>
      </c>
      <c r="H266">
        <v>12.907673000000001</v>
      </c>
      <c r="I266">
        <v>167.74890099999999</v>
      </c>
      <c r="J266">
        <v>76.589995999999999</v>
      </c>
      <c r="K266">
        <v>24.956054999999999</v>
      </c>
      <c r="L266">
        <v>44.575001</v>
      </c>
      <c r="M266">
        <v>62.027782000000002</v>
      </c>
    </row>
    <row r="267" spans="1:13" x14ac:dyDescent="0.3">
      <c r="A267" s="1">
        <v>43886</v>
      </c>
      <c r="B267" s="9">
        <v>290.15322900000001</v>
      </c>
      <c r="C267">
        <v>67.637626999999995</v>
      </c>
      <c r="D267">
        <v>1884.3000489999999</v>
      </c>
      <c r="E267">
        <v>33.755527000000001</v>
      </c>
      <c r="F267">
        <v>50.895705999999997</v>
      </c>
      <c r="G267">
        <v>1314.9499510000001</v>
      </c>
      <c r="H267">
        <v>12.413505000000001</v>
      </c>
      <c r="I267">
        <v>155.929474</v>
      </c>
      <c r="J267">
        <v>79.309997999999993</v>
      </c>
      <c r="K267">
        <v>24.318456999999999</v>
      </c>
      <c r="L267">
        <v>37.909999999999997</v>
      </c>
      <c r="M267">
        <v>53.583945999999997</v>
      </c>
    </row>
    <row r="268" spans="1:13" x14ac:dyDescent="0.3">
      <c r="A268" s="1">
        <v>43887</v>
      </c>
      <c r="B268" s="9">
        <v>288.93417399999998</v>
      </c>
      <c r="C268">
        <v>67.598061000000001</v>
      </c>
      <c r="D268">
        <v>1883.75</v>
      </c>
      <c r="E268">
        <v>34.12265</v>
      </c>
      <c r="F268">
        <v>52.007911999999997</v>
      </c>
      <c r="G268">
        <v>1339.25</v>
      </c>
      <c r="H268">
        <v>12.413505000000001</v>
      </c>
      <c r="I268">
        <v>159.704971</v>
      </c>
      <c r="J268">
        <v>83.330001999999993</v>
      </c>
      <c r="K268">
        <v>24.567518</v>
      </c>
      <c r="L268">
        <v>38.5</v>
      </c>
      <c r="M268">
        <v>53.225056000000002</v>
      </c>
    </row>
    <row r="269" spans="1:13" x14ac:dyDescent="0.3">
      <c r="A269" s="1">
        <v>43888</v>
      </c>
      <c r="B269" s="9">
        <v>301.44686899999999</v>
      </c>
      <c r="C269">
        <v>73.891486999999998</v>
      </c>
      <c r="D269">
        <v>1953.9499510000001</v>
      </c>
      <c r="E269">
        <v>34.670361</v>
      </c>
      <c r="F269">
        <v>53.228386</v>
      </c>
      <c r="G269">
        <v>1386.3199460000001</v>
      </c>
      <c r="H269">
        <v>12.541986</v>
      </c>
      <c r="I269">
        <v>170.331604</v>
      </c>
      <c r="J269">
        <v>80.669998000000007</v>
      </c>
      <c r="K269">
        <v>25.095531000000001</v>
      </c>
      <c r="L269">
        <v>43.755001</v>
      </c>
      <c r="M269">
        <v>59.675072</v>
      </c>
    </row>
    <row r="270" spans="1:13" x14ac:dyDescent="0.3">
      <c r="A270" s="1">
        <v>43889</v>
      </c>
      <c r="B270" s="9">
        <v>292.81573500000002</v>
      </c>
      <c r="C270">
        <v>71.544739000000007</v>
      </c>
      <c r="D270">
        <v>1908.98999</v>
      </c>
      <c r="E270">
        <v>34.817207000000003</v>
      </c>
      <c r="F270">
        <v>52.155552</v>
      </c>
      <c r="G270">
        <v>1337.719971</v>
      </c>
      <c r="H270">
        <v>12.640821000000001</v>
      </c>
      <c r="I270">
        <v>162.16941800000001</v>
      </c>
      <c r="J270">
        <v>78.839995999999999</v>
      </c>
      <c r="K270">
        <v>24.487818000000001</v>
      </c>
      <c r="L270">
        <v>39.634998000000003</v>
      </c>
      <c r="M270">
        <v>54.600796000000003</v>
      </c>
    </row>
    <row r="271" spans="1:13" x14ac:dyDescent="0.3">
      <c r="A271" s="1">
        <v>43892</v>
      </c>
      <c r="B271" s="9">
        <v>305.123627</v>
      </c>
      <c r="C271">
        <v>74.863311999999993</v>
      </c>
      <c r="D271">
        <v>1975.829956</v>
      </c>
      <c r="E271">
        <v>36.732204000000003</v>
      </c>
      <c r="F271">
        <v>53.927204000000003</v>
      </c>
      <c r="G271">
        <v>1381.599976</v>
      </c>
      <c r="H271">
        <v>13.125106000000001</v>
      </c>
      <c r="I271">
        <v>168.12348900000001</v>
      </c>
      <c r="J271">
        <v>79.260002</v>
      </c>
      <c r="K271">
        <v>25.135380000000001</v>
      </c>
      <c r="L271">
        <v>44.445</v>
      </c>
      <c r="M271">
        <v>61.469509000000002</v>
      </c>
    </row>
    <row r="272" spans="1:13" x14ac:dyDescent="0.3">
      <c r="A272" s="1">
        <v>43893</v>
      </c>
      <c r="B272" s="9">
        <v>294.98080399999998</v>
      </c>
      <c r="C272">
        <v>72.434974999999994</v>
      </c>
      <c r="D272">
        <v>1924.030029</v>
      </c>
      <c r="E272">
        <v>37.069561</v>
      </c>
      <c r="F272">
        <v>52.667358</v>
      </c>
      <c r="G272">
        <v>1314.76001</v>
      </c>
      <c r="H272">
        <v>12.986739</v>
      </c>
      <c r="I272">
        <v>163.90437299999999</v>
      </c>
      <c r="J272">
        <v>76.319999999999993</v>
      </c>
      <c r="K272">
        <v>24.411107999999999</v>
      </c>
      <c r="L272">
        <v>40.544998</v>
      </c>
      <c r="M272">
        <v>55.298634</v>
      </c>
    </row>
    <row r="273" spans="1:13" x14ac:dyDescent="0.3">
      <c r="A273" s="1">
        <v>43894</v>
      </c>
      <c r="B273" s="9">
        <v>290.10446200000001</v>
      </c>
      <c r="C273">
        <v>71.473038000000003</v>
      </c>
      <c r="D273">
        <v>1901.089966</v>
      </c>
      <c r="E273">
        <v>37.392035999999997</v>
      </c>
      <c r="F273">
        <v>51.289409999999997</v>
      </c>
      <c r="G273">
        <v>1295.73999</v>
      </c>
      <c r="H273">
        <v>12.591404000000001</v>
      </c>
      <c r="I273">
        <v>159.271255</v>
      </c>
      <c r="J273">
        <v>73.089995999999999</v>
      </c>
      <c r="K273">
        <v>23.949843999999999</v>
      </c>
      <c r="L273">
        <v>38.419998</v>
      </c>
      <c r="M273">
        <v>52.537193000000002</v>
      </c>
    </row>
    <row r="274" spans="1:13" x14ac:dyDescent="0.3">
      <c r="A274" s="1">
        <v>43895</v>
      </c>
      <c r="B274" s="9">
        <v>267.448914</v>
      </c>
      <c r="C274">
        <v>65.820076</v>
      </c>
      <c r="D274">
        <v>1800.6099850000001</v>
      </c>
      <c r="E274">
        <v>33.497546999999997</v>
      </c>
      <c r="F274">
        <v>47.027591999999999</v>
      </c>
      <c r="G274">
        <v>1215.790039</v>
      </c>
      <c r="H274">
        <v>11.168200000000001</v>
      </c>
      <c r="I274">
        <v>148.477036</v>
      </c>
      <c r="J274">
        <v>65.730002999999996</v>
      </c>
      <c r="K274">
        <v>22.146630999999999</v>
      </c>
      <c r="L274">
        <v>30.614999999999998</v>
      </c>
      <c r="M274">
        <v>40.265220999999997</v>
      </c>
    </row>
    <row r="275" spans="1:13" x14ac:dyDescent="0.3">
      <c r="A275" s="1">
        <v>43896</v>
      </c>
      <c r="B275" s="9">
        <v>281.28799400000003</v>
      </c>
      <c r="C275">
        <v>70.560547</v>
      </c>
      <c r="D275">
        <v>1891.8199460000001</v>
      </c>
      <c r="E275">
        <v>33.815063000000002</v>
      </c>
      <c r="F275">
        <v>49.261845000000001</v>
      </c>
      <c r="G275">
        <v>1275.170044</v>
      </c>
      <c r="H275">
        <v>11.425167</v>
      </c>
      <c r="I275">
        <v>158.630493</v>
      </c>
      <c r="J275">
        <v>67.239998</v>
      </c>
      <c r="K275">
        <v>23.003406999999999</v>
      </c>
      <c r="L275">
        <v>35.380001</v>
      </c>
      <c r="M275">
        <v>46.625511000000003</v>
      </c>
    </row>
    <row r="276" spans="1:13" x14ac:dyDescent="0.3">
      <c r="A276" s="1">
        <v>43899</v>
      </c>
      <c r="B276" s="9">
        <v>267.57568400000002</v>
      </c>
      <c r="C276">
        <v>68.109939999999995</v>
      </c>
      <c r="D276">
        <v>1820.8599850000001</v>
      </c>
      <c r="E276">
        <v>31.890141</v>
      </c>
      <c r="F276">
        <v>46.200820999999998</v>
      </c>
      <c r="G276">
        <v>1210.900024</v>
      </c>
      <c r="H276">
        <v>10.723449</v>
      </c>
      <c r="I276">
        <v>151.44422900000001</v>
      </c>
      <c r="J276">
        <v>62.439999</v>
      </c>
      <c r="K276">
        <v>21.738168999999999</v>
      </c>
      <c r="L276">
        <v>30.83</v>
      </c>
      <c r="M276">
        <v>39.756802</v>
      </c>
    </row>
    <row r="277" spans="1:13" x14ac:dyDescent="0.3">
      <c r="A277" s="1">
        <v>43900</v>
      </c>
      <c r="B277" s="9">
        <v>241.97477699999999</v>
      </c>
      <c r="C277">
        <v>61.383766000000001</v>
      </c>
      <c r="D277">
        <v>1676.6099850000001</v>
      </c>
      <c r="E277">
        <v>27.504503</v>
      </c>
      <c r="F277">
        <v>40.383887999999999</v>
      </c>
      <c r="G277">
        <v>1111.5500489999999</v>
      </c>
      <c r="H277">
        <v>9.3496609999999993</v>
      </c>
      <c r="I277">
        <v>137.08149700000001</v>
      </c>
      <c r="J277">
        <v>53.57</v>
      </c>
      <c r="K277">
        <v>19.486644999999999</v>
      </c>
      <c r="L277">
        <v>22.379999000000002</v>
      </c>
      <c r="M277">
        <v>28.222539999999999</v>
      </c>
    </row>
    <row r="278" spans="1:13" x14ac:dyDescent="0.3">
      <c r="A278" s="1">
        <v>43901</v>
      </c>
      <c r="B278" s="9">
        <v>262.66033900000002</v>
      </c>
      <c r="C278">
        <v>68.738045</v>
      </c>
      <c r="D278">
        <v>1785</v>
      </c>
      <c r="E278">
        <v>28.189138</v>
      </c>
      <c r="F278">
        <v>42.224442000000003</v>
      </c>
      <c r="G278">
        <v>1214.2700199999999</v>
      </c>
      <c r="H278">
        <v>9.8438289999999995</v>
      </c>
      <c r="I278">
        <v>156.57023599999999</v>
      </c>
      <c r="J278">
        <v>57.77</v>
      </c>
      <c r="K278">
        <v>21.020869999999999</v>
      </c>
      <c r="L278">
        <v>28.42</v>
      </c>
      <c r="M278">
        <v>36.058253999999998</v>
      </c>
    </row>
    <row r="279" spans="1:13" x14ac:dyDescent="0.3">
      <c r="A279" s="1">
        <v>43902</v>
      </c>
      <c r="B279" s="9">
        <v>233.919037</v>
      </c>
      <c r="C279">
        <v>59.895107000000003</v>
      </c>
      <c r="D279">
        <v>1689.150024</v>
      </c>
      <c r="E279">
        <v>24.309536000000001</v>
      </c>
      <c r="F279">
        <v>35.649635000000004</v>
      </c>
      <c r="G279">
        <v>1073</v>
      </c>
      <c r="H279">
        <v>8.6775909999999996</v>
      </c>
      <c r="I279">
        <v>133.493301</v>
      </c>
      <c r="J279">
        <v>41.27</v>
      </c>
      <c r="K279">
        <v>18.340958000000001</v>
      </c>
      <c r="L279">
        <v>18.625</v>
      </c>
      <c r="M279">
        <v>23.457308000000001</v>
      </c>
    </row>
    <row r="280" spans="1:13" x14ac:dyDescent="0.3">
      <c r="A280" s="1">
        <v>43903</v>
      </c>
      <c r="B280" s="9">
        <v>246.54879800000001</v>
      </c>
      <c r="C280">
        <v>62.528697999999999</v>
      </c>
      <c r="D280">
        <v>1807.839966</v>
      </c>
      <c r="E280">
        <v>26.338638</v>
      </c>
      <c r="F280">
        <v>37.627979000000003</v>
      </c>
      <c r="G280">
        <v>1118.0600589999999</v>
      </c>
      <c r="H280">
        <v>9.3595450000000007</v>
      </c>
      <c r="I280">
        <v>144.48469499999999</v>
      </c>
      <c r="J280">
        <v>44.73</v>
      </c>
      <c r="K280">
        <v>19.209686000000001</v>
      </c>
      <c r="L280">
        <v>21.66</v>
      </c>
      <c r="M280">
        <v>27.833743999999999</v>
      </c>
    </row>
    <row r="281" spans="1:13" x14ac:dyDescent="0.3">
      <c r="A281" s="1">
        <v>43906</v>
      </c>
      <c r="B281" s="9">
        <v>234.06532300000001</v>
      </c>
      <c r="C281">
        <v>60.998001000000002</v>
      </c>
      <c r="D281">
        <v>1830</v>
      </c>
      <c r="E281">
        <v>24.825493000000002</v>
      </c>
      <c r="F281">
        <v>34.143726000000001</v>
      </c>
      <c r="G281">
        <v>1091.1899410000001</v>
      </c>
      <c r="H281">
        <v>8.4008570000000002</v>
      </c>
      <c r="I281">
        <v>138.402435</v>
      </c>
      <c r="J281">
        <v>39.5</v>
      </c>
      <c r="K281">
        <v>17.693396</v>
      </c>
      <c r="L281">
        <v>19.655000999999999</v>
      </c>
      <c r="M281">
        <v>23.566965</v>
      </c>
    </row>
    <row r="282" spans="1:13" x14ac:dyDescent="0.3">
      <c r="A282" s="1">
        <v>43907</v>
      </c>
      <c r="B282" s="9">
        <v>234.562714</v>
      </c>
      <c r="C282">
        <v>60.530631999999997</v>
      </c>
      <c r="D282">
        <v>1880.9300539999999</v>
      </c>
      <c r="E282">
        <v>26.800021999999998</v>
      </c>
      <c r="F282">
        <v>37.214596</v>
      </c>
      <c r="G282">
        <v>1111.670044</v>
      </c>
      <c r="H282">
        <v>8.5985259999999997</v>
      </c>
      <c r="I282">
        <v>140.67958100000001</v>
      </c>
      <c r="J282">
        <v>40</v>
      </c>
      <c r="K282">
        <v>18.231369000000001</v>
      </c>
      <c r="L282">
        <v>20.110001</v>
      </c>
      <c r="M282">
        <v>23.417428999999998</v>
      </c>
    </row>
    <row r="283" spans="1:13" x14ac:dyDescent="0.3">
      <c r="A283" s="1">
        <v>43908</v>
      </c>
      <c r="B283" s="9">
        <v>224.45442199999999</v>
      </c>
      <c r="C283">
        <v>56.687817000000003</v>
      </c>
      <c r="D283">
        <v>1846.089966</v>
      </c>
      <c r="E283">
        <v>26.948855999999999</v>
      </c>
      <c r="F283">
        <v>37.253962999999999</v>
      </c>
      <c r="G283">
        <v>1068.209961</v>
      </c>
      <c r="H283">
        <v>8.5886420000000001</v>
      </c>
      <c r="I283">
        <v>135.39584400000001</v>
      </c>
      <c r="J283">
        <v>38.090000000000003</v>
      </c>
      <c r="K283">
        <v>17.882683</v>
      </c>
      <c r="L283">
        <v>17.754999000000002</v>
      </c>
      <c r="M283">
        <v>20.237286000000001</v>
      </c>
    </row>
    <row r="284" spans="1:13" x14ac:dyDescent="0.3">
      <c r="A284" s="1">
        <v>43909</v>
      </c>
      <c r="B284" s="9">
        <v>218.71553</v>
      </c>
      <c r="C284">
        <v>55.483528</v>
      </c>
      <c r="D284">
        <v>1902.829956</v>
      </c>
      <c r="E284">
        <v>26.770256</v>
      </c>
      <c r="F284">
        <v>37.746090000000002</v>
      </c>
      <c r="G284">
        <v>1054.130005</v>
      </c>
      <c r="H284">
        <v>8.2328410000000005</v>
      </c>
      <c r="I284">
        <v>134.04531900000001</v>
      </c>
      <c r="J284">
        <v>40.009998000000003</v>
      </c>
      <c r="K284">
        <v>18.012195999999999</v>
      </c>
      <c r="L284">
        <v>17.809999000000001</v>
      </c>
      <c r="M284">
        <v>18.572443</v>
      </c>
    </row>
    <row r="285" spans="1:13" x14ac:dyDescent="0.3">
      <c r="A285" s="1">
        <v>43910</v>
      </c>
      <c r="B285" s="9">
        <v>238.53185999999999</v>
      </c>
      <c r="C285">
        <v>61.049937999999997</v>
      </c>
      <c r="D285">
        <v>1940.099976</v>
      </c>
      <c r="E285">
        <v>29.756855000000002</v>
      </c>
      <c r="F285">
        <v>41.486252</v>
      </c>
      <c r="G285">
        <v>1130.01001</v>
      </c>
      <c r="H285">
        <v>9.1717610000000001</v>
      </c>
      <c r="I285">
        <v>146.22946200000001</v>
      </c>
      <c r="J285">
        <v>46.310001</v>
      </c>
      <c r="K285">
        <v>19.665970000000002</v>
      </c>
      <c r="L285">
        <v>21.780000999999999</v>
      </c>
      <c r="M285">
        <v>23.766349999999999</v>
      </c>
    </row>
    <row r="286" spans="1:13" x14ac:dyDescent="0.3">
      <c r="A286" s="1">
        <v>43913</v>
      </c>
      <c r="B286" s="9">
        <v>242.10273699999999</v>
      </c>
      <c r="C286">
        <v>60.713622999999998</v>
      </c>
      <c r="D286">
        <v>1885.839966</v>
      </c>
      <c r="E286">
        <v>30.550637999999999</v>
      </c>
      <c r="F286">
        <v>43.100425999999999</v>
      </c>
      <c r="G286">
        <v>1101.619995</v>
      </c>
      <c r="H286">
        <v>9.6263950000000005</v>
      </c>
      <c r="I286">
        <v>144.829666</v>
      </c>
      <c r="J286">
        <v>52.389999000000003</v>
      </c>
      <c r="K286">
        <v>20.273682000000001</v>
      </c>
      <c r="L286">
        <v>21.274999999999999</v>
      </c>
      <c r="M286">
        <v>24.692699000000001</v>
      </c>
    </row>
    <row r="287" spans="1:13" x14ac:dyDescent="0.3">
      <c r="A287" s="1">
        <v>43914</v>
      </c>
      <c r="B287" s="9">
        <v>256.23907500000001</v>
      </c>
      <c r="C287">
        <v>63.908562000000003</v>
      </c>
      <c r="D287">
        <v>1955.48999</v>
      </c>
      <c r="E287">
        <v>32.371372000000001</v>
      </c>
      <c r="F287">
        <v>45.246098000000003</v>
      </c>
      <c r="G287">
        <v>1162.920044</v>
      </c>
      <c r="H287">
        <v>9.9821960000000001</v>
      </c>
      <c r="I287">
        <v>153.88893100000001</v>
      </c>
      <c r="J287">
        <v>56.029998999999997</v>
      </c>
      <c r="K287">
        <v>21.100569</v>
      </c>
      <c r="L287">
        <v>24.74</v>
      </c>
      <c r="M287">
        <v>28.999683000000001</v>
      </c>
    </row>
    <row r="288" spans="1:13" x14ac:dyDescent="0.3">
      <c r="A288" s="1">
        <v>43915</v>
      </c>
      <c r="B288" s="9">
        <v>248.606796</v>
      </c>
      <c r="C288">
        <v>61.262599999999999</v>
      </c>
      <c r="D288">
        <v>1900.099976</v>
      </c>
      <c r="E288">
        <v>31.116206999999999</v>
      </c>
      <c r="F288">
        <v>43.070895999999998</v>
      </c>
      <c r="G288">
        <v>1110.26001</v>
      </c>
      <c r="H288">
        <v>9.3793109999999995</v>
      </c>
      <c r="I288">
        <v>147.57012900000001</v>
      </c>
      <c r="J288">
        <v>53.34</v>
      </c>
      <c r="K288">
        <v>20.293607999999999</v>
      </c>
      <c r="L288">
        <v>22.17</v>
      </c>
      <c r="M288">
        <v>26.381516000000001</v>
      </c>
    </row>
    <row r="289" spans="1:13" x14ac:dyDescent="0.3">
      <c r="A289" s="1">
        <v>43916</v>
      </c>
      <c r="B289" s="9">
        <v>256.68048099999999</v>
      </c>
      <c r="C289">
        <v>63.010905999999999</v>
      </c>
      <c r="D289">
        <v>1963.9499510000001</v>
      </c>
      <c r="E289">
        <v>31.721461999999999</v>
      </c>
      <c r="F289">
        <v>43.897666999999998</v>
      </c>
      <c r="G289">
        <v>1146.3100589999999</v>
      </c>
      <c r="H289">
        <v>9.4583790000000008</v>
      </c>
      <c r="I289">
        <v>157.95031700000001</v>
      </c>
      <c r="J289">
        <v>55</v>
      </c>
      <c r="K289">
        <v>20.632332000000002</v>
      </c>
      <c r="L289">
        <v>24.5</v>
      </c>
      <c r="M289">
        <v>28.959709</v>
      </c>
    </row>
    <row r="290" spans="1:13" x14ac:dyDescent="0.3">
      <c r="A290" s="1">
        <v>43917</v>
      </c>
      <c r="B290" s="9">
        <v>252.85458399999999</v>
      </c>
      <c r="C290">
        <v>62.88232</v>
      </c>
      <c r="D290">
        <v>1949.719971</v>
      </c>
      <c r="E290">
        <v>31.036829000000001</v>
      </c>
      <c r="F290">
        <v>43.307116999999998</v>
      </c>
      <c r="G290">
        <v>1161.9499510000001</v>
      </c>
      <c r="H290">
        <v>9.4386119999999991</v>
      </c>
      <c r="I290">
        <v>155.466171</v>
      </c>
      <c r="J290">
        <v>52.380001</v>
      </c>
      <c r="K290">
        <v>20.313531999999999</v>
      </c>
      <c r="L290">
        <v>23.82</v>
      </c>
      <c r="M290">
        <v>27.610655000000001</v>
      </c>
    </row>
    <row r="291" spans="1:13" x14ac:dyDescent="0.3">
      <c r="A291" s="1">
        <v>43920</v>
      </c>
      <c r="B291" s="9">
        <v>241.474884</v>
      </c>
      <c r="C291">
        <v>59.573639</v>
      </c>
      <c r="D291">
        <v>1907.6999510000001</v>
      </c>
      <c r="E291">
        <v>28.903542000000002</v>
      </c>
      <c r="F291">
        <v>39.606330999999997</v>
      </c>
      <c r="G291">
        <v>1102.099976</v>
      </c>
      <c r="H291">
        <v>9.0828100000000003</v>
      </c>
      <c r="I291">
        <v>149.94581600000001</v>
      </c>
      <c r="J291">
        <v>46.810001</v>
      </c>
      <c r="K291">
        <v>19.152901</v>
      </c>
      <c r="L291">
        <v>20.864999999999998</v>
      </c>
      <c r="M291">
        <v>23.923241000000001</v>
      </c>
    </row>
    <row r="292" spans="1:13" x14ac:dyDescent="0.3">
      <c r="A292" s="1">
        <v>43921</v>
      </c>
      <c r="B292" s="9">
        <v>247.046997</v>
      </c>
      <c r="C292">
        <v>60.567726</v>
      </c>
      <c r="D292">
        <v>1918.829956</v>
      </c>
      <c r="E292">
        <v>29.851116000000001</v>
      </c>
      <c r="F292">
        <v>39.852393999999997</v>
      </c>
      <c r="G292">
        <v>1117.030029</v>
      </c>
      <c r="H292">
        <v>9.1618790000000008</v>
      </c>
      <c r="I292">
        <v>153.05100999999999</v>
      </c>
      <c r="J292">
        <v>45.880001</v>
      </c>
      <c r="K292">
        <v>19.237580999999999</v>
      </c>
      <c r="L292">
        <v>22.1</v>
      </c>
      <c r="M292">
        <v>25.562090000000001</v>
      </c>
    </row>
    <row r="293" spans="1:13" x14ac:dyDescent="0.3">
      <c r="A293" s="1">
        <v>43922</v>
      </c>
      <c r="B293" s="9">
        <v>243.47615099999999</v>
      </c>
      <c r="C293">
        <v>59.697277</v>
      </c>
      <c r="D293">
        <v>1906.589966</v>
      </c>
      <c r="E293">
        <v>29.558413000000002</v>
      </c>
      <c r="F293">
        <v>39.566958999999997</v>
      </c>
      <c r="G293">
        <v>1092.6999510000001</v>
      </c>
      <c r="H293">
        <v>9.0926939999999998</v>
      </c>
      <c r="I293">
        <v>151.64138800000001</v>
      </c>
      <c r="J293">
        <v>43.720001000000003</v>
      </c>
      <c r="K293">
        <v>18.749420000000001</v>
      </c>
      <c r="L293">
        <v>21.209999</v>
      </c>
      <c r="M293">
        <v>24.462859999999999</v>
      </c>
    </row>
    <row r="294" spans="1:13" x14ac:dyDescent="0.3">
      <c r="A294" s="1">
        <v>43923</v>
      </c>
      <c r="B294" s="9">
        <v>259.829498</v>
      </c>
      <c r="C294">
        <v>64.905113</v>
      </c>
      <c r="D294">
        <v>1997.589966</v>
      </c>
      <c r="E294">
        <v>31.542864000000002</v>
      </c>
      <c r="F294">
        <v>43.484282999999998</v>
      </c>
      <c r="G294">
        <v>1183.1899410000001</v>
      </c>
      <c r="H294">
        <v>9.7054620000000007</v>
      </c>
      <c r="I294">
        <v>162.91861</v>
      </c>
      <c r="J294">
        <v>50.419998</v>
      </c>
      <c r="K294">
        <v>20.517762999999999</v>
      </c>
      <c r="L294">
        <v>25.65</v>
      </c>
      <c r="M294">
        <v>29.409395</v>
      </c>
    </row>
    <row r="295" spans="1:13" x14ac:dyDescent="0.3">
      <c r="A295" s="1">
        <v>43924</v>
      </c>
      <c r="B295" s="9">
        <v>260.09442100000001</v>
      </c>
      <c r="C295">
        <v>64.153373999999999</v>
      </c>
      <c r="D295">
        <v>2011.599976</v>
      </c>
      <c r="E295">
        <v>31.235271000000001</v>
      </c>
      <c r="F295">
        <v>43.523654999999998</v>
      </c>
      <c r="G295">
        <v>1182.5600589999999</v>
      </c>
      <c r="H295">
        <v>9.8932470000000006</v>
      </c>
      <c r="I295">
        <v>161.16394</v>
      </c>
      <c r="J295">
        <v>50.310001</v>
      </c>
      <c r="K295">
        <v>20.751882999999999</v>
      </c>
      <c r="L295">
        <v>25.6</v>
      </c>
      <c r="M295">
        <v>29.409395</v>
      </c>
    </row>
    <row r="296" spans="1:13" x14ac:dyDescent="0.3">
      <c r="A296" s="1">
        <v>43927</v>
      </c>
      <c r="B296" s="9">
        <v>268.825378</v>
      </c>
      <c r="C296">
        <v>65.795349000000002</v>
      </c>
      <c r="D296">
        <v>2043</v>
      </c>
      <c r="E296">
        <v>32.306877</v>
      </c>
      <c r="F296">
        <v>45.285465000000002</v>
      </c>
      <c r="G296">
        <v>1207</v>
      </c>
      <c r="H296">
        <v>10.179862999999999</v>
      </c>
      <c r="I296">
        <v>162.78059400000001</v>
      </c>
      <c r="J296">
        <v>57.040000999999997</v>
      </c>
      <c r="K296">
        <v>21.489107000000001</v>
      </c>
      <c r="L296">
        <v>27.235001</v>
      </c>
      <c r="M296">
        <v>32.397300999999999</v>
      </c>
    </row>
    <row r="297" spans="1:13" x14ac:dyDescent="0.3">
      <c r="A297" s="1">
        <v>43928</v>
      </c>
      <c r="B297" s="9">
        <v>272.91619900000001</v>
      </c>
      <c r="C297">
        <v>66.270126000000005</v>
      </c>
      <c r="D297">
        <v>2042.76001</v>
      </c>
      <c r="E297">
        <v>33.041122000000001</v>
      </c>
      <c r="F297">
        <v>46.545310999999998</v>
      </c>
      <c r="G297">
        <v>1206.5699460000001</v>
      </c>
      <c r="H297">
        <v>10.387414</v>
      </c>
      <c r="I297">
        <v>162.79046600000001</v>
      </c>
      <c r="J297">
        <v>59.209999000000003</v>
      </c>
      <c r="K297">
        <v>21.758095000000001</v>
      </c>
      <c r="L297">
        <v>27.334999</v>
      </c>
      <c r="M297">
        <v>33.866272000000002</v>
      </c>
    </row>
    <row r="298" spans="1:13" x14ac:dyDescent="0.3">
      <c r="A298" s="1">
        <v>43929</v>
      </c>
      <c r="B298" s="9">
        <v>270.42440800000003</v>
      </c>
      <c r="C298">
        <v>67.570862000000005</v>
      </c>
      <c r="D298">
        <v>2168.8701169999999</v>
      </c>
      <c r="E298">
        <v>33.269333000000003</v>
      </c>
      <c r="F298">
        <v>47.096488999999998</v>
      </c>
      <c r="G298">
        <v>1210.410034</v>
      </c>
      <c r="H298">
        <v>10.308348000000001</v>
      </c>
      <c r="I298">
        <v>163.15519699999999</v>
      </c>
      <c r="J298">
        <v>59.419998</v>
      </c>
      <c r="K298">
        <v>21.758095000000001</v>
      </c>
      <c r="L298">
        <v>28.285</v>
      </c>
      <c r="M298">
        <v>32.876967999999998</v>
      </c>
    </row>
    <row r="299" spans="1:13" x14ac:dyDescent="0.3">
      <c r="A299" s="1">
        <v>43930</v>
      </c>
      <c r="B299" s="9">
        <v>278.39999399999999</v>
      </c>
      <c r="C299">
        <v>70.983390999999997</v>
      </c>
      <c r="D299">
        <v>2283.320068</v>
      </c>
      <c r="E299">
        <v>35.243865999999997</v>
      </c>
      <c r="F299">
        <v>49.586651000000003</v>
      </c>
      <c r="G299">
        <v>1265.2299800000001</v>
      </c>
      <c r="H299">
        <v>10.476364999999999</v>
      </c>
      <c r="I299">
        <v>171.228668</v>
      </c>
      <c r="J299">
        <v>62.41</v>
      </c>
      <c r="K299">
        <v>22.604906</v>
      </c>
      <c r="L299">
        <v>31.954999999999998</v>
      </c>
      <c r="M299">
        <v>35.864871999999998</v>
      </c>
    </row>
    <row r="300" spans="1:13" x14ac:dyDescent="0.3">
      <c r="A300" s="1">
        <v>43935</v>
      </c>
      <c r="B300" s="9">
        <v>272.48452800000001</v>
      </c>
      <c r="C300">
        <v>70.335509999999999</v>
      </c>
      <c r="D300">
        <v>2307.679932</v>
      </c>
      <c r="E300">
        <v>34.777518999999998</v>
      </c>
      <c r="F300">
        <v>48.779564000000001</v>
      </c>
      <c r="G300">
        <v>1257.3000489999999</v>
      </c>
      <c r="H300">
        <v>10.140330000000001</v>
      </c>
      <c r="I300">
        <v>169.434586</v>
      </c>
      <c r="J300">
        <v>61.380001</v>
      </c>
      <c r="K300">
        <v>22.256219999999999</v>
      </c>
      <c r="L300">
        <v>30.895</v>
      </c>
      <c r="M300">
        <v>33.556491999999999</v>
      </c>
    </row>
    <row r="301" spans="1:13" x14ac:dyDescent="0.3">
      <c r="A301" s="1">
        <v>43936</v>
      </c>
      <c r="B301" s="9">
        <v>273.799103</v>
      </c>
      <c r="C301">
        <v>70.894385999999997</v>
      </c>
      <c r="D301">
        <v>2408.1899410000001</v>
      </c>
      <c r="E301">
        <v>35.928500999999997</v>
      </c>
      <c r="F301">
        <v>49.803184999999999</v>
      </c>
      <c r="G301">
        <v>1257.4300539999999</v>
      </c>
      <c r="H301">
        <v>10.120563000000001</v>
      </c>
      <c r="I301">
        <v>174.52113299999999</v>
      </c>
      <c r="J301">
        <v>57.32</v>
      </c>
      <c r="K301">
        <v>22.365807</v>
      </c>
      <c r="L301">
        <v>32.549999</v>
      </c>
      <c r="M301">
        <v>34.046149999999997</v>
      </c>
    </row>
    <row r="302" spans="1:13" x14ac:dyDescent="0.3">
      <c r="A302" s="1">
        <v>43937</v>
      </c>
      <c r="B302" s="9">
        <v>281.19586199999998</v>
      </c>
      <c r="C302">
        <v>69.932441999999995</v>
      </c>
      <c r="D302">
        <v>2375</v>
      </c>
      <c r="E302">
        <v>37.119171000000001</v>
      </c>
      <c r="F302">
        <v>51.437041999999998</v>
      </c>
      <c r="G302">
        <v>1279</v>
      </c>
      <c r="H302">
        <v>10.397297999999999</v>
      </c>
      <c r="I302">
        <v>176.058975</v>
      </c>
      <c r="J302">
        <v>61.09</v>
      </c>
      <c r="K302">
        <v>22.844007000000001</v>
      </c>
      <c r="L302">
        <v>33.365001999999997</v>
      </c>
      <c r="M302">
        <v>36.824199999999998</v>
      </c>
    </row>
    <row r="303" spans="1:13" x14ac:dyDescent="0.3">
      <c r="A303" s="1">
        <v>43938</v>
      </c>
      <c r="B303" s="9">
        <v>276.24179099999998</v>
      </c>
      <c r="C303">
        <v>68.480873000000003</v>
      </c>
      <c r="D303">
        <v>2393.610107</v>
      </c>
      <c r="E303">
        <v>38.260235000000002</v>
      </c>
      <c r="F303">
        <v>51.968539999999997</v>
      </c>
      <c r="G303">
        <v>1261.150024</v>
      </c>
      <c r="H303">
        <v>10.258929999999999</v>
      </c>
      <c r="I303">
        <v>172.569321</v>
      </c>
      <c r="J303">
        <v>61.060001</v>
      </c>
      <c r="K303">
        <v>22.943632000000001</v>
      </c>
      <c r="L303">
        <v>32.284999999999997</v>
      </c>
      <c r="M303">
        <v>34.845585</v>
      </c>
    </row>
    <row r="304" spans="1:13" x14ac:dyDescent="0.3">
      <c r="A304" s="1">
        <v>43941</v>
      </c>
      <c r="B304" s="9">
        <v>267.85415599999999</v>
      </c>
      <c r="C304">
        <v>66.364113000000003</v>
      </c>
      <c r="D304">
        <v>2328.1201169999999</v>
      </c>
      <c r="E304">
        <v>37.456527999999999</v>
      </c>
      <c r="F304">
        <v>49.813029999999998</v>
      </c>
      <c r="G304">
        <v>1212.160034</v>
      </c>
      <c r="H304">
        <v>9.9031300000000009</v>
      </c>
      <c r="I304">
        <v>165.43232699999999</v>
      </c>
      <c r="J304">
        <v>57.400002000000001</v>
      </c>
      <c r="K304">
        <v>22.226331999999999</v>
      </c>
      <c r="L304">
        <v>28.715</v>
      </c>
      <c r="M304">
        <v>31.627842000000001</v>
      </c>
    </row>
    <row r="305" spans="1:13" x14ac:dyDescent="0.3">
      <c r="A305" s="1">
        <v>43942</v>
      </c>
      <c r="B305" s="9">
        <v>273.799103</v>
      </c>
      <c r="C305">
        <v>68.275627</v>
      </c>
      <c r="D305">
        <v>2363.48999</v>
      </c>
      <c r="E305">
        <v>38.617432000000001</v>
      </c>
      <c r="F305">
        <v>51.594524</v>
      </c>
      <c r="G305">
        <v>1258.410034</v>
      </c>
      <c r="H305">
        <v>10.150213000000001</v>
      </c>
      <c r="I305">
        <v>171.05122399999999</v>
      </c>
      <c r="J305">
        <v>60.959999000000003</v>
      </c>
      <c r="K305">
        <v>23.112995000000002</v>
      </c>
      <c r="L305">
        <v>31.254999000000002</v>
      </c>
      <c r="M305">
        <v>33.766345999999999</v>
      </c>
    </row>
    <row r="306" spans="1:13" x14ac:dyDescent="0.3">
      <c r="A306" s="1">
        <v>43943</v>
      </c>
      <c r="B306" s="9">
        <v>273.77941900000002</v>
      </c>
      <c r="C306">
        <v>68.011032</v>
      </c>
      <c r="D306">
        <v>2399.4499510000001</v>
      </c>
      <c r="E306">
        <v>38.473564000000003</v>
      </c>
      <c r="F306">
        <v>51.190978999999999</v>
      </c>
      <c r="G306">
        <v>1271.170044</v>
      </c>
      <c r="H306">
        <v>10.189748</v>
      </c>
      <c r="I306">
        <v>168.98111</v>
      </c>
      <c r="J306">
        <v>61.82</v>
      </c>
      <c r="K306">
        <v>23.023333000000001</v>
      </c>
      <c r="L306">
        <v>31.049999</v>
      </c>
      <c r="M306">
        <v>33.726371999999998</v>
      </c>
    </row>
    <row r="307" spans="1:13" x14ac:dyDescent="0.3">
      <c r="A307" s="1">
        <v>43944</v>
      </c>
      <c r="B307" s="9">
        <v>277.59558099999998</v>
      </c>
      <c r="C307">
        <v>69.974472000000006</v>
      </c>
      <c r="D307">
        <v>2410.219971</v>
      </c>
      <c r="E307">
        <v>39.748573</v>
      </c>
      <c r="F307">
        <v>52.224449</v>
      </c>
      <c r="G307">
        <v>1276.599976</v>
      </c>
      <c r="H307">
        <v>10.071146000000001</v>
      </c>
      <c r="I307">
        <v>172.066574</v>
      </c>
      <c r="J307">
        <v>62.009998000000003</v>
      </c>
      <c r="K307">
        <v>23.332169</v>
      </c>
      <c r="L307">
        <v>32.549999</v>
      </c>
      <c r="M307">
        <v>35.155372999999997</v>
      </c>
    </row>
    <row r="308" spans="1:13" x14ac:dyDescent="0.3">
      <c r="A308" s="1">
        <v>43945</v>
      </c>
      <c r="B308" s="9">
        <v>281.59805299999999</v>
      </c>
      <c r="C308">
        <v>70.023940999999994</v>
      </c>
      <c r="D308">
        <v>2376</v>
      </c>
      <c r="E308">
        <v>41.589153000000003</v>
      </c>
      <c r="F308">
        <v>54.763821</v>
      </c>
      <c r="G308">
        <v>1270.8599850000001</v>
      </c>
      <c r="H308">
        <v>10.28858</v>
      </c>
      <c r="I308">
        <v>171.5737</v>
      </c>
      <c r="J308">
        <v>63.549999</v>
      </c>
      <c r="K308">
        <v>23.800405999999999</v>
      </c>
      <c r="L308">
        <v>33.185001</v>
      </c>
      <c r="M308">
        <v>36.704284999999999</v>
      </c>
    </row>
    <row r="309" spans="1:13" x14ac:dyDescent="0.3">
      <c r="A309" s="1">
        <v>43948</v>
      </c>
      <c r="B309" s="9">
        <v>280.30313100000001</v>
      </c>
      <c r="C309">
        <v>68.888901000000004</v>
      </c>
      <c r="D309">
        <v>2314.080078</v>
      </c>
      <c r="E309">
        <v>40.274451999999997</v>
      </c>
      <c r="F309">
        <v>53.198855999999999</v>
      </c>
      <c r="G309">
        <v>1232.589966</v>
      </c>
      <c r="H309">
        <v>10.496131</v>
      </c>
      <c r="I309">
        <v>167.394012</v>
      </c>
      <c r="J309">
        <v>61.75</v>
      </c>
      <c r="K309">
        <v>23.394932000000001</v>
      </c>
      <c r="L309">
        <v>31.389999</v>
      </c>
      <c r="M309">
        <v>36.164661000000002</v>
      </c>
    </row>
    <row r="310" spans="1:13" x14ac:dyDescent="0.3">
      <c r="A310" s="1">
        <v>43949</v>
      </c>
      <c r="B310" s="9">
        <v>287.64102200000002</v>
      </c>
      <c r="C310">
        <v>71.151557999999994</v>
      </c>
      <c r="D310">
        <v>2372.709961</v>
      </c>
      <c r="E310">
        <v>41.484966</v>
      </c>
      <c r="F310">
        <v>55.738232000000004</v>
      </c>
      <c r="G310">
        <v>1342.1800539999999</v>
      </c>
      <c r="H310">
        <v>10.931001</v>
      </c>
      <c r="I310">
        <v>174.905609</v>
      </c>
      <c r="J310">
        <v>65.769997000000004</v>
      </c>
      <c r="K310">
        <v>24.388193000000001</v>
      </c>
      <c r="L310">
        <v>34.654998999999997</v>
      </c>
      <c r="M310">
        <v>38.962704000000002</v>
      </c>
    </row>
    <row r="311" spans="1:13" x14ac:dyDescent="0.3">
      <c r="A311" s="1">
        <v>43950</v>
      </c>
      <c r="B311" s="9">
        <v>284.96295199999997</v>
      </c>
      <c r="C311">
        <v>72.65258</v>
      </c>
      <c r="D311">
        <v>2474</v>
      </c>
      <c r="E311">
        <v>40.373671999999999</v>
      </c>
      <c r="F311">
        <v>54.458702000000002</v>
      </c>
      <c r="G311">
        <v>1346.6999510000001</v>
      </c>
      <c r="H311">
        <v>10.634499</v>
      </c>
      <c r="I311">
        <v>176.66029399999999</v>
      </c>
      <c r="J311">
        <v>65.139999000000003</v>
      </c>
      <c r="K311">
        <v>24.129168</v>
      </c>
      <c r="L311">
        <v>34.884998000000003</v>
      </c>
      <c r="M311">
        <v>37.873466000000001</v>
      </c>
    </row>
    <row r="312" spans="1:13" x14ac:dyDescent="0.3">
      <c r="A312" s="1">
        <v>43951</v>
      </c>
      <c r="B312" s="9">
        <v>277.41900600000002</v>
      </c>
      <c r="C312">
        <v>71.482933000000003</v>
      </c>
      <c r="D312">
        <v>2286.040039</v>
      </c>
      <c r="E312">
        <v>39.540202999999998</v>
      </c>
      <c r="F312">
        <v>51.555157000000001</v>
      </c>
      <c r="G312">
        <v>1317.3199460000001</v>
      </c>
      <c r="H312">
        <v>10.268814000000001</v>
      </c>
      <c r="I312">
        <v>172.086288</v>
      </c>
      <c r="J312">
        <v>63</v>
      </c>
      <c r="K312">
        <v>23.531420000000001</v>
      </c>
      <c r="L312">
        <v>31.754999000000002</v>
      </c>
      <c r="M312">
        <v>34.835594</v>
      </c>
    </row>
    <row r="313" spans="1:13" x14ac:dyDescent="0.3">
      <c r="A313" s="1">
        <v>43952</v>
      </c>
      <c r="B313" s="9">
        <v>278.18414300000001</v>
      </c>
      <c r="C313">
        <v>72.494324000000006</v>
      </c>
      <c r="D313">
        <v>2315.98999</v>
      </c>
      <c r="E313">
        <v>40.859862999999997</v>
      </c>
      <c r="F313">
        <v>53.454765000000002</v>
      </c>
      <c r="G313">
        <v>1322.900024</v>
      </c>
      <c r="H313">
        <v>10.328113999999999</v>
      </c>
      <c r="I313">
        <v>176.29553200000001</v>
      </c>
      <c r="J313">
        <v>63.689999</v>
      </c>
      <c r="K313">
        <v>23.780481000000002</v>
      </c>
      <c r="L313">
        <v>32.875</v>
      </c>
      <c r="M313">
        <v>35.205334000000001</v>
      </c>
    </row>
    <row r="314" spans="1:13" x14ac:dyDescent="0.3">
      <c r="A314" s="1">
        <v>43955</v>
      </c>
      <c r="B314" s="9">
        <v>280.75442500000003</v>
      </c>
      <c r="C314">
        <v>73.582381999999996</v>
      </c>
      <c r="D314">
        <v>2317.8000489999999</v>
      </c>
      <c r="E314">
        <v>41.246834</v>
      </c>
      <c r="F314">
        <v>54.192954999999998</v>
      </c>
      <c r="G314">
        <v>1349.0200199999999</v>
      </c>
      <c r="H314">
        <v>10.426947</v>
      </c>
      <c r="I314">
        <v>178.18821700000001</v>
      </c>
      <c r="J314">
        <v>66.690002000000007</v>
      </c>
      <c r="K314">
        <v>24.159056</v>
      </c>
      <c r="L314">
        <v>33.924999</v>
      </c>
      <c r="M314">
        <v>36.144675999999997</v>
      </c>
    </row>
    <row r="315" spans="1:13" x14ac:dyDescent="0.3">
      <c r="A315" s="1">
        <v>43956</v>
      </c>
      <c r="B315" s="9">
        <v>278.85125699999998</v>
      </c>
      <c r="C315">
        <v>74.341537000000002</v>
      </c>
      <c r="D315">
        <v>2351.26001</v>
      </c>
      <c r="E315">
        <v>41.475043999999997</v>
      </c>
      <c r="F315">
        <v>54.458702000000002</v>
      </c>
      <c r="G315">
        <v>1345.4300539999999</v>
      </c>
      <c r="H315">
        <v>10.535665</v>
      </c>
      <c r="I315">
        <v>179.942902</v>
      </c>
      <c r="J315">
        <v>68.099997999999999</v>
      </c>
      <c r="K315">
        <v>24.428042999999999</v>
      </c>
      <c r="L315">
        <v>34.595001000000003</v>
      </c>
      <c r="M315">
        <v>35.425182</v>
      </c>
    </row>
    <row r="316" spans="1:13" x14ac:dyDescent="0.3">
      <c r="A316" s="1">
        <v>43957</v>
      </c>
      <c r="B316" s="9">
        <v>282.21612499999998</v>
      </c>
      <c r="C316">
        <v>75.110602999999998</v>
      </c>
      <c r="D316">
        <v>2367.610107</v>
      </c>
      <c r="E316">
        <v>41.683411</v>
      </c>
      <c r="F316">
        <v>55.708702000000002</v>
      </c>
      <c r="G316">
        <v>1369.280029</v>
      </c>
      <c r="H316">
        <v>10.654264</v>
      </c>
      <c r="I316">
        <v>180.98782299999999</v>
      </c>
      <c r="J316">
        <v>74.620002999999997</v>
      </c>
      <c r="K316">
        <v>25.543842000000001</v>
      </c>
      <c r="L316">
        <v>35.945</v>
      </c>
      <c r="M316">
        <v>36.684296000000003</v>
      </c>
    </row>
    <row r="317" spans="1:13" x14ac:dyDescent="0.3">
      <c r="A317" s="1">
        <v>43958</v>
      </c>
      <c r="B317" s="9">
        <v>286.88571200000001</v>
      </c>
      <c r="C317">
        <v>76.898360999999994</v>
      </c>
      <c r="D317">
        <v>2379.610107</v>
      </c>
      <c r="E317">
        <v>42.893929</v>
      </c>
      <c r="F317">
        <v>57.381931000000002</v>
      </c>
      <c r="G317">
        <v>1384.339966</v>
      </c>
      <c r="H317">
        <v>11.000183</v>
      </c>
      <c r="I317">
        <v>182.05244400000001</v>
      </c>
      <c r="J317">
        <v>76.050003000000004</v>
      </c>
      <c r="K317">
        <v>26.241219000000001</v>
      </c>
      <c r="L317">
        <v>37.395000000000003</v>
      </c>
      <c r="M317">
        <v>38.483040000000003</v>
      </c>
    </row>
    <row r="318" spans="1:13" x14ac:dyDescent="0.3">
      <c r="A318" s="1">
        <v>43959</v>
      </c>
      <c r="B318" s="9">
        <v>286.94457999999997</v>
      </c>
      <c r="C318">
        <v>78.108383000000003</v>
      </c>
      <c r="D318">
        <v>2409</v>
      </c>
      <c r="E318">
        <v>45.711849000000001</v>
      </c>
      <c r="F318">
        <v>58.740200000000002</v>
      </c>
      <c r="G318">
        <v>1403.589966</v>
      </c>
      <c r="H318">
        <v>11.0496</v>
      </c>
      <c r="I318">
        <v>184.08313000000001</v>
      </c>
      <c r="J318">
        <v>74.900002000000001</v>
      </c>
      <c r="K318">
        <v>26.380693000000001</v>
      </c>
      <c r="L318">
        <v>38.325001</v>
      </c>
      <c r="M318">
        <v>38.542999000000002</v>
      </c>
    </row>
    <row r="319" spans="1:13" x14ac:dyDescent="0.3">
      <c r="A319" s="1">
        <v>43962</v>
      </c>
      <c r="B319" s="9">
        <v>281.22531099999998</v>
      </c>
      <c r="C319">
        <v>77.215744000000001</v>
      </c>
      <c r="D319">
        <v>2356.9499510000001</v>
      </c>
      <c r="E319">
        <v>44.789078000000003</v>
      </c>
      <c r="F319">
        <v>57.244137000000002</v>
      </c>
      <c r="G319">
        <v>1375.1800539999999</v>
      </c>
      <c r="H319">
        <v>10.960649</v>
      </c>
      <c r="I319">
        <v>179.91331500000001</v>
      </c>
      <c r="J319">
        <v>75.209998999999996</v>
      </c>
      <c r="K319">
        <v>25.962267000000001</v>
      </c>
      <c r="L319">
        <v>36.044998</v>
      </c>
      <c r="M319">
        <v>36.174655999999999</v>
      </c>
    </row>
    <row r="320" spans="1:13" x14ac:dyDescent="0.3">
      <c r="A320" s="1">
        <v>43963</v>
      </c>
      <c r="B320" s="9">
        <v>276.25158699999997</v>
      </c>
      <c r="C320">
        <v>76.283423999999997</v>
      </c>
      <c r="D320">
        <v>2367.919922</v>
      </c>
      <c r="E320">
        <v>42.804625999999999</v>
      </c>
      <c r="F320">
        <v>55.442954999999998</v>
      </c>
      <c r="G320">
        <v>1348.329956</v>
      </c>
      <c r="H320">
        <v>10.654264</v>
      </c>
      <c r="I320">
        <v>177.19258099999999</v>
      </c>
      <c r="J320">
        <v>73.790001000000004</v>
      </c>
      <c r="K320">
        <v>25.703243000000001</v>
      </c>
      <c r="L320">
        <v>34.68</v>
      </c>
      <c r="M320">
        <v>34.305965</v>
      </c>
    </row>
    <row r="321" spans="1:13" x14ac:dyDescent="0.3">
      <c r="A321" s="1">
        <v>43964</v>
      </c>
      <c r="B321" s="9">
        <v>279.55758700000001</v>
      </c>
      <c r="C321">
        <v>76.752075000000005</v>
      </c>
      <c r="D321">
        <v>2388.8500979999999</v>
      </c>
      <c r="E321">
        <v>42.209293000000002</v>
      </c>
      <c r="F321">
        <v>55.364212000000002</v>
      </c>
      <c r="G321">
        <v>1356.8599850000001</v>
      </c>
      <c r="H321">
        <v>10.733331</v>
      </c>
      <c r="I321">
        <v>177.96148700000001</v>
      </c>
      <c r="J321">
        <v>78.199996999999996</v>
      </c>
      <c r="K321">
        <v>26.061893000000001</v>
      </c>
      <c r="L321">
        <v>35.830002</v>
      </c>
      <c r="M321">
        <v>35.555092000000002</v>
      </c>
    </row>
    <row r="322" spans="1:13" x14ac:dyDescent="0.3">
      <c r="A322" s="1">
        <v>43965</v>
      </c>
      <c r="B322" s="9">
        <v>280.84271200000001</v>
      </c>
      <c r="C322">
        <v>76.298309000000003</v>
      </c>
      <c r="D322">
        <v>2409.780029</v>
      </c>
      <c r="E322">
        <v>44.541023000000003</v>
      </c>
      <c r="F322">
        <v>57.175240000000002</v>
      </c>
      <c r="G322">
        <v>1373.0600589999999</v>
      </c>
      <c r="H322">
        <v>10.664147</v>
      </c>
      <c r="I322">
        <v>180.55406199999999</v>
      </c>
      <c r="J322">
        <v>80.260002</v>
      </c>
      <c r="K322">
        <v>26.161518000000001</v>
      </c>
      <c r="L322">
        <v>36.445</v>
      </c>
      <c r="M322">
        <v>35.974795999999998</v>
      </c>
    </row>
    <row r="323" spans="1:13" x14ac:dyDescent="0.3">
      <c r="A323" s="1">
        <v>43966</v>
      </c>
      <c r="B323" s="9">
        <v>289.397064</v>
      </c>
      <c r="C323">
        <v>78.095993000000007</v>
      </c>
      <c r="D323">
        <v>2426.26001</v>
      </c>
      <c r="E323">
        <v>46.684230999999997</v>
      </c>
      <c r="F323">
        <v>58.937054000000003</v>
      </c>
      <c r="G323">
        <v>1385.1800539999999</v>
      </c>
      <c r="H323">
        <v>11.267034000000001</v>
      </c>
      <c r="I323">
        <v>182.27917500000001</v>
      </c>
      <c r="J323">
        <v>76.629997000000003</v>
      </c>
      <c r="K323">
        <v>26.599869000000002</v>
      </c>
      <c r="L323">
        <v>38.555</v>
      </c>
      <c r="M323">
        <v>39.302467</v>
      </c>
    </row>
    <row r="324" spans="1:13" x14ac:dyDescent="0.3">
      <c r="A324" s="1">
        <v>43969</v>
      </c>
      <c r="B324" s="9">
        <v>286.424622</v>
      </c>
      <c r="C324">
        <v>77.644713999999993</v>
      </c>
      <c r="D324">
        <v>2449.330078</v>
      </c>
      <c r="E324">
        <v>46.24765</v>
      </c>
      <c r="F324">
        <v>58.877994999999999</v>
      </c>
      <c r="G324">
        <v>1374.400024</v>
      </c>
      <c r="H324">
        <v>11.217617000000001</v>
      </c>
      <c r="I324">
        <v>181.01739499999999</v>
      </c>
      <c r="J324">
        <v>79.25</v>
      </c>
      <c r="K324">
        <v>26.759267999999999</v>
      </c>
      <c r="L324">
        <v>38.259998000000003</v>
      </c>
      <c r="M324">
        <v>38.093307000000003</v>
      </c>
    </row>
    <row r="325" spans="1:13" x14ac:dyDescent="0.3">
      <c r="A325" s="1">
        <v>43970</v>
      </c>
      <c r="B325" s="9">
        <v>291.29040500000002</v>
      </c>
      <c r="C325">
        <v>79.154762000000005</v>
      </c>
      <c r="D325">
        <v>2497.9399410000001</v>
      </c>
      <c r="E325">
        <v>47.755836000000002</v>
      </c>
      <c r="F325">
        <v>60.846499999999999</v>
      </c>
      <c r="G325">
        <v>1409.160034</v>
      </c>
      <c r="H325">
        <v>11.4054</v>
      </c>
      <c r="I325">
        <v>183.52822900000001</v>
      </c>
      <c r="J325">
        <v>82.040001000000004</v>
      </c>
      <c r="K325">
        <v>27.426756000000001</v>
      </c>
      <c r="L325">
        <v>40.5</v>
      </c>
      <c r="M325">
        <v>40.011966999999999</v>
      </c>
    </row>
    <row r="326" spans="1:13" x14ac:dyDescent="0.3">
      <c r="A326" s="1">
        <v>43971</v>
      </c>
      <c r="B326" s="9">
        <v>289.279358</v>
      </c>
      <c r="C326">
        <v>78.564621000000002</v>
      </c>
      <c r="D326">
        <v>2446.73999</v>
      </c>
      <c r="E326">
        <v>47.805447000000001</v>
      </c>
      <c r="F326">
        <v>61.003982999999998</v>
      </c>
      <c r="G326">
        <v>1406.75</v>
      </c>
      <c r="H326">
        <v>11.336217</v>
      </c>
      <c r="I326">
        <v>181.32382200000001</v>
      </c>
      <c r="J326">
        <v>81.489998</v>
      </c>
      <c r="K326">
        <v>27.237469000000001</v>
      </c>
      <c r="L326">
        <v>39.255001</v>
      </c>
      <c r="M326">
        <v>39.142574000000003</v>
      </c>
    </row>
    <row r="327" spans="1:13" x14ac:dyDescent="0.3">
      <c r="A327" s="1">
        <v>43972</v>
      </c>
      <c r="B327" s="9">
        <v>289.82873499999999</v>
      </c>
      <c r="C327">
        <v>79.070457000000005</v>
      </c>
      <c r="D327">
        <v>2436.8798830000001</v>
      </c>
      <c r="E327">
        <v>49.174720999999998</v>
      </c>
      <c r="F327">
        <v>61.771698000000001</v>
      </c>
      <c r="G327">
        <v>1413.23999</v>
      </c>
      <c r="H327">
        <v>11.197850000000001</v>
      </c>
      <c r="I327">
        <v>181.402908</v>
      </c>
      <c r="J327">
        <v>81.489998</v>
      </c>
      <c r="K327">
        <v>27.476568</v>
      </c>
      <c r="L327">
        <v>39.610000999999997</v>
      </c>
      <c r="M327">
        <v>39.352432</v>
      </c>
    </row>
    <row r="328" spans="1:13" x14ac:dyDescent="0.3">
      <c r="A328" s="1">
        <v>43973</v>
      </c>
      <c r="B328" s="9">
        <v>293.39956699999999</v>
      </c>
      <c r="C328">
        <v>78.534874000000002</v>
      </c>
      <c r="D328">
        <v>2421.860107</v>
      </c>
      <c r="E328">
        <v>47.636764999999997</v>
      </c>
      <c r="F328">
        <v>61.909495999999997</v>
      </c>
      <c r="G328">
        <v>1421.369995</v>
      </c>
      <c r="H328">
        <v>11.612951000000001</v>
      </c>
      <c r="I328">
        <v>179.485184</v>
      </c>
      <c r="J328">
        <v>80.790001000000004</v>
      </c>
      <c r="K328">
        <v>27.695741999999999</v>
      </c>
      <c r="L328">
        <v>39.445</v>
      </c>
      <c r="M328">
        <v>40.861370000000001</v>
      </c>
    </row>
    <row r="329" spans="1:13" x14ac:dyDescent="0.3">
      <c r="A329" s="1">
        <v>43976</v>
      </c>
      <c r="B329" s="9">
        <v>297.76507600000002</v>
      </c>
      <c r="C329">
        <v>78.877037000000001</v>
      </c>
      <c r="D329">
        <v>2410.389893</v>
      </c>
      <c r="E329">
        <v>45.791229000000001</v>
      </c>
      <c r="F329">
        <v>61.525635000000001</v>
      </c>
      <c r="G329">
        <v>1420.280029</v>
      </c>
      <c r="H329">
        <v>11.711784</v>
      </c>
      <c r="I329">
        <v>179.72242700000001</v>
      </c>
      <c r="J329">
        <v>81.019997000000004</v>
      </c>
      <c r="K329">
        <v>27.626004999999999</v>
      </c>
      <c r="L329">
        <v>40</v>
      </c>
      <c r="M329">
        <v>42.650120000000001</v>
      </c>
    </row>
    <row r="330" spans="1:13" x14ac:dyDescent="0.3">
      <c r="A330" s="1">
        <v>43977</v>
      </c>
      <c r="B330" s="9">
        <v>297.21569799999997</v>
      </c>
      <c r="C330">
        <v>78.911750999999995</v>
      </c>
      <c r="D330">
        <v>2401.1000979999999</v>
      </c>
      <c r="E330">
        <v>44.937916000000001</v>
      </c>
      <c r="F330">
        <v>60.777602999999999</v>
      </c>
      <c r="G330">
        <v>1418.23999</v>
      </c>
      <c r="H330">
        <v>11.563533</v>
      </c>
      <c r="I330">
        <v>179.317139</v>
      </c>
      <c r="J330">
        <v>79.620002999999997</v>
      </c>
      <c r="K330">
        <v>27.586155000000002</v>
      </c>
      <c r="L330">
        <v>39.744999</v>
      </c>
      <c r="M330">
        <v>42.440266000000001</v>
      </c>
    </row>
    <row r="331" spans="1:13" x14ac:dyDescent="0.3">
      <c r="A331" s="1">
        <v>43978</v>
      </c>
      <c r="B331" s="9">
        <v>298.5401</v>
      </c>
      <c r="C331">
        <v>78.834900000000005</v>
      </c>
      <c r="D331">
        <v>2442.3701169999999</v>
      </c>
      <c r="E331">
        <v>45.979751999999998</v>
      </c>
      <c r="F331">
        <v>61.830753000000001</v>
      </c>
      <c r="G331">
        <v>1433.5200199999999</v>
      </c>
      <c r="H331">
        <v>11.780968</v>
      </c>
      <c r="I331">
        <v>181.14591999999999</v>
      </c>
      <c r="J331">
        <v>81.080001999999993</v>
      </c>
      <c r="K331">
        <v>28.213792999999999</v>
      </c>
      <c r="L331">
        <v>41.384998000000003</v>
      </c>
      <c r="M331">
        <v>42.939919000000003</v>
      </c>
    </row>
    <row r="332" spans="1:13" x14ac:dyDescent="0.3">
      <c r="A332" s="1">
        <v>43979</v>
      </c>
      <c r="B332" s="9">
        <v>299.74670400000002</v>
      </c>
      <c r="C332">
        <v>79.804398000000006</v>
      </c>
      <c r="D332">
        <v>2471.040039</v>
      </c>
      <c r="E332">
        <v>47.041431000000003</v>
      </c>
      <c r="F332">
        <v>63.779578999999998</v>
      </c>
      <c r="G332">
        <v>1434.869995</v>
      </c>
      <c r="H332">
        <v>11.998403</v>
      </c>
      <c r="I332">
        <v>180.73071300000001</v>
      </c>
      <c r="J332">
        <v>82.720000999999996</v>
      </c>
      <c r="K332">
        <v>28.642178999999999</v>
      </c>
      <c r="L332">
        <v>41.895000000000003</v>
      </c>
      <c r="M332">
        <v>43.509518</v>
      </c>
    </row>
    <row r="333" spans="1:13" x14ac:dyDescent="0.3">
      <c r="A333" s="1">
        <v>43980</v>
      </c>
      <c r="B333" s="9">
        <v>302.22863799999999</v>
      </c>
      <c r="C333">
        <v>80.173843000000005</v>
      </c>
      <c r="D333">
        <v>2472.4099120000001</v>
      </c>
      <c r="E333">
        <v>47.735992000000003</v>
      </c>
      <c r="F333">
        <v>64.566978000000006</v>
      </c>
      <c r="G333">
        <v>1442.3100589999999</v>
      </c>
      <c r="H333">
        <v>12.097236000000001</v>
      </c>
      <c r="I333">
        <v>182.786835</v>
      </c>
      <c r="J333">
        <v>88</v>
      </c>
      <c r="K333">
        <v>29.140305000000001</v>
      </c>
      <c r="L333">
        <v>42.73</v>
      </c>
      <c r="M333">
        <v>44.608745999999996</v>
      </c>
    </row>
    <row r="334" spans="1:13" x14ac:dyDescent="0.3">
      <c r="A334" s="1">
        <v>43983</v>
      </c>
      <c r="B334" s="9">
        <v>306.25076300000001</v>
      </c>
      <c r="C334">
        <v>80.615211000000002</v>
      </c>
      <c r="D334">
        <v>2478.3999020000001</v>
      </c>
      <c r="E334">
        <v>46.535397000000003</v>
      </c>
      <c r="F334">
        <v>64.832725999999994</v>
      </c>
      <c r="G334">
        <v>1439.25</v>
      </c>
      <c r="H334">
        <v>12.235602999999999</v>
      </c>
      <c r="I334">
        <v>183.231674</v>
      </c>
      <c r="J334">
        <v>91.970000999999996</v>
      </c>
      <c r="K334">
        <v>29.608540999999999</v>
      </c>
      <c r="L334">
        <v>43.310001</v>
      </c>
      <c r="M334">
        <v>46.407485999999999</v>
      </c>
    </row>
    <row r="335" spans="1:13" x14ac:dyDescent="0.3">
      <c r="A335" s="1">
        <v>43984</v>
      </c>
      <c r="B335" s="9">
        <v>305.44638099999997</v>
      </c>
      <c r="C335">
        <v>79.920944000000006</v>
      </c>
      <c r="D335">
        <v>2460.6000979999999</v>
      </c>
      <c r="E335">
        <v>44.808922000000003</v>
      </c>
      <c r="F335">
        <v>62.942959000000002</v>
      </c>
      <c r="G335">
        <v>1414.3000489999999</v>
      </c>
      <c r="H335">
        <v>12.225719</v>
      </c>
      <c r="I335">
        <v>180.819672</v>
      </c>
      <c r="J335">
        <v>87.720000999999996</v>
      </c>
      <c r="K335">
        <v>29.229966999999998</v>
      </c>
      <c r="L335">
        <v>42.43</v>
      </c>
      <c r="M335">
        <v>45.957802000000001</v>
      </c>
    </row>
    <row r="336" spans="1:13" x14ac:dyDescent="0.3">
      <c r="A336" s="1">
        <v>43985</v>
      </c>
      <c r="B336" s="9">
        <v>313.27474999999998</v>
      </c>
      <c r="C336">
        <v>82.197174000000004</v>
      </c>
      <c r="D336">
        <v>2483</v>
      </c>
      <c r="E336">
        <v>44.526138000000003</v>
      </c>
      <c r="F336">
        <v>63.238235000000003</v>
      </c>
      <c r="G336">
        <v>1440.0200199999999</v>
      </c>
      <c r="H336">
        <v>12.443153000000001</v>
      </c>
      <c r="I336">
        <v>185.05053699999999</v>
      </c>
      <c r="J336">
        <v>89.93</v>
      </c>
      <c r="K336">
        <v>29.568693</v>
      </c>
      <c r="L336">
        <v>44.945</v>
      </c>
      <c r="M336">
        <v>49.495322999999999</v>
      </c>
    </row>
    <row r="337" spans="1:13" x14ac:dyDescent="0.3">
      <c r="A337" s="1">
        <v>43986</v>
      </c>
      <c r="B337" s="9">
        <v>317.06149299999998</v>
      </c>
      <c r="C337">
        <v>82.683150999999995</v>
      </c>
      <c r="D337">
        <v>2524.0600589999999</v>
      </c>
      <c r="E337">
        <v>44.521174999999999</v>
      </c>
      <c r="F337">
        <v>64.340598999999997</v>
      </c>
      <c r="G337">
        <v>1448.040039</v>
      </c>
      <c r="H337">
        <v>12.808839000000001</v>
      </c>
      <c r="I337">
        <v>186.19721999999999</v>
      </c>
      <c r="J337">
        <v>89.620002999999997</v>
      </c>
      <c r="K337">
        <v>29.75798</v>
      </c>
      <c r="L337">
        <v>45.945</v>
      </c>
      <c r="M337">
        <v>51.354019000000001</v>
      </c>
    </row>
    <row r="338" spans="1:13" x14ac:dyDescent="0.3">
      <c r="A338" s="1">
        <v>43987</v>
      </c>
      <c r="B338" s="9">
        <v>314.69726600000001</v>
      </c>
      <c r="C338">
        <v>85.294128000000001</v>
      </c>
      <c r="D338">
        <v>2600.860107</v>
      </c>
      <c r="E338">
        <v>44.956764</v>
      </c>
      <c r="F338">
        <v>64.576819999999998</v>
      </c>
      <c r="G338">
        <v>1452.079956</v>
      </c>
      <c r="H338">
        <v>12.581519999999999</v>
      </c>
      <c r="I338">
        <v>187.62069700000001</v>
      </c>
      <c r="J338">
        <v>89.529999000000004</v>
      </c>
      <c r="K338">
        <v>29.781889</v>
      </c>
      <c r="L338">
        <v>46.970001000000003</v>
      </c>
      <c r="M338">
        <v>50.234805999999999</v>
      </c>
    </row>
    <row r="339" spans="1:13" x14ac:dyDescent="0.3">
      <c r="A339" s="1">
        <v>43991</v>
      </c>
      <c r="B339" s="9">
        <v>312.941284</v>
      </c>
      <c r="C339">
        <v>87.488533000000004</v>
      </c>
      <c r="D339">
        <v>2647.4499510000001</v>
      </c>
      <c r="E339">
        <v>45.503483000000003</v>
      </c>
      <c r="F339">
        <v>65.462646000000007</v>
      </c>
      <c r="G339">
        <v>1464.6999510000001</v>
      </c>
      <c r="H339">
        <v>12.512337</v>
      </c>
      <c r="I339">
        <v>194.57983400000001</v>
      </c>
      <c r="J339">
        <v>91.910004000000001</v>
      </c>
      <c r="K339">
        <v>30.126593</v>
      </c>
      <c r="L339">
        <v>48.665000999999997</v>
      </c>
      <c r="M339">
        <v>49.365414000000001</v>
      </c>
    </row>
    <row r="340" spans="1:13" x14ac:dyDescent="0.3">
      <c r="A340" s="1">
        <v>43992</v>
      </c>
      <c r="B340" s="9">
        <v>294.90051299999999</v>
      </c>
      <c r="C340">
        <v>83.288169999999994</v>
      </c>
      <c r="D340">
        <v>2557.959961</v>
      </c>
      <c r="E340">
        <v>42.268825999999997</v>
      </c>
      <c r="F340">
        <v>60.600436999999999</v>
      </c>
      <c r="G340">
        <v>1401.900024</v>
      </c>
      <c r="H340">
        <v>11.672252</v>
      </c>
      <c r="I340">
        <v>184.13124099999999</v>
      </c>
      <c r="J340">
        <v>86.089995999999999</v>
      </c>
      <c r="K340">
        <v>28.572443</v>
      </c>
      <c r="L340">
        <v>41.5</v>
      </c>
      <c r="M340">
        <v>40.741455000000002</v>
      </c>
    </row>
    <row r="341" spans="1:13" x14ac:dyDescent="0.3">
      <c r="A341" s="1">
        <v>43993</v>
      </c>
      <c r="B341" s="9">
        <v>298.43215900000001</v>
      </c>
      <c r="C341">
        <v>84.007232999999999</v>
      </c>
      <c r="D341">
        <v>2545.0200199999999</v>
      </c>
      <c r="E341">
        <v>43.211441000000001</v>
      </c>
      <c r="F341">
        <v>61.437049999999999</v>
      </c>
      <c r="G341">
        <v>1412.920044</v>
      </c>
      <c r="H341">
        <v>11.939102</v>
      </c>
      <c r="I341">
        <v>185.58436599999999</v>
      </c>
      <c r="J341">
        <v>86.720000999999996</v>
      </c>
      <c r="K341">
        <v>29.190117000000001</v>
      </c>
      <c r="L341">
        <v>42.400002000000001</v>
      </c>
      <c r="M341">
        <v>42.230412000000001</v>
      </c>
    </row>
    <row r="342" spans="1:13" x14ac:dyDescent="0.3">
      <c r="A342" s="1">
        <v>43994</v>
      </c>
      <c r="B342" s="9">
        <v>301.21816999999999</v>
      </c>
      <c r="C342">
        <v>85.046172999999996</v>
      </c>
      <c r="D342">
        <v>2572.679932</v>
      </c>
      <c r="E342">
        <v>45.453873000000002</v>
      </c>
      <c r="F342">
        <v>63.622093</v>
      </c>
      <c r="G342">
        <v>1420.73999</v>
      </c>
      <c r="H342">
        <v>12.170400000000001</v>
      </c>
      <c r="I342">
        <v>186.77058400000001</v>
      </c>
      <c r="J342">
        <v>91</v>
      </c>
      <c r="K342">
        <v>29.807793</v>
      </c>
      <c r="L342">
        <v>43.895000000000003</v>
      </c>
      <c r="M342">
        <v>43.419581999999998</v>
      </c>
    </row>
    <row r="343" spans="1:13" x14ac:dyDescent="0.3">
      <c r="A343" s="1">
        <v>43997</v>
      </c>
      <c r="B343" s="9">
        <v>307.015961</v>
      </c>
      <c r="C343">
        <v>87.300087000000005</v>
      </c>
      <c r="D343">
        <v>2615.2700199999999</v>
      </c>
      <c r="E343">
        <v>46.088898</v>
      </c>
      <c r="F343">
        <v>65.639815999999996</v>
      </c>
      <c r="G343">
        <v>1446.469971</v>
      </c>
      <c r="H343">
        <v>12.349083</v>
      </c>
      <c r="I343">
        <v>191.34742700000001</v>
      </c>
      <c r="J343">
        <v>94.739998</v>
      </c>
      <c r="K343">
        <v>30.445391000000001</v>
      </c>
      <c r="L343">
        <v>46.215000000000003</v>
      </c>
      <c r="M343">
        <v>45.907832999999997</v>
      </c>
    </row>
    <row r="344" spans="1:13" x14ac:dyDescent="0.3">
      <c r="A344" s="1">
        <v>43998</v>
      </c>
      <c r="B344" s="9">
        <v>305.74069200000002</v>
      </c>
      <c r="C344">
        <v>87.178589000000002</v>
      </c>
      <c r="D344">
        <v>2640.9799800000001</v>
      </c>
      <c r="E344">
        <v>46.227806000000001</v>
      </c>
      <c r="F344">
        <v>65.452804999999998</v>
      </c>
      <c r="G344">
        <v>1452.540039</v>
      </c>
      <c r="H344">
        <v>12.100910000000001</v>
      </c>
      <c r="I344">
        <v>192.00971999999999</v>
      </c>
      <c r="J344">
        <v>97.029999000000004</v>
      </c>
      <c r="K344">
        <v>30.823967</v>
      </c>
      <c r="L344">
        <v>46.665000999999997</v>
      </c>
      <c r="M344">
        <v>45.308253999999998</v>
      </c>
    </row>
    <row r="345" spans="1:13" x14ac:dyDescent="0.3">
      <c r="A345" s="1">
        <v>43999</v>
      </c>
      <c r="B345" s="9">
        <v>305.85836799999998</v>
      </c>
      <c r="C345">
        <v>87.213302999999996</v>
      </c>
      <c r="D345">
        <v>2653.9799800000001</v>
      </c>
      <c r="E345">
        <v>46.823138999999998</v>
      </c>
      <c r="F345">
        <v>66.565010000000001</v>
      </c>
      <c r="G345">
        <v>1434.119995</v>
      </c>
      <c r="H345">
        <v>12.190251999999999</v>
      </c>
      <c r="I345">
        <v>194.06582599999999</v>
      </c>
      <c r="J345">
        <v>98.269997000000004</v>
      </c>
      <c r="K345">
        <v>30.794079</v>
      </c>
      <c r="L345">
        <v>47.025002000000001</v>
      </c>
      <c r="M345">
        <v>45.368217000000001</v>
      </c>
    </row>
    <row r="346" spans="1:13" x14ac:dyDescent="0.3">
      <c r="A346" s="1">
        <v>44000</v>
      </c>
      <c r="B346" s="9">
        <v>304.11041299999999</v>
      </c>
      <c r="C346">
        <v>86.714905000000002</v>
      </c>
      <c r="D346">
        <v>2675.01001</v>
      </c>
      <c r="E346">
        <v>47.587153999999998</v>
      </c>
      <c r="F346">
        <v>66.958709999999996</v>
      </c>
      <c r="G346">
        <v>1424.6400149999999</v>
      </c>
      <c r="H346">
        <v>12.20018</v>
      </c>
      <c r="I346">
        <v>192.909256</v>
      </c>
      <c r="J346">
        <v>97.980002999999996</v>
      </c>
      <c r="K346">
        <v>30.913630000000001</v>
      </c>
      <c r="L346">
        <v>46.959999000000003</v>
      </c>
      <c r="M346">
        <v>44.568770999999998</v>
      </c>
    </row>
    <row r="347" spans="1:13" x14ac:dyDescent="0.3">
      <c r="A347" s="1">
        <v>44001</v>
      </c>
      <c r="B347" s="9">
        <v>306.06137100000001</v>
      </c>
      <c r="C347">
        <v>88.983704000000003</v>
      </c>
      <c r="D347">
        <v>2713.820068</v>
      </c>
      <c r="E347">
        <v>50.821815000000001</v>
      </c>
      <c r="F347">
        <v>70.167373999999995</v>
      </c>
      <c r="G347">
        <v>1450.660034</v>
      </c>
      <c r="H347">
        <v>12.309376</v>
      </c>
      <c r="I347">
        <v>198.26702900000001</v>
      </c>
      <c r="J347">
        <v>104.220001</v>
      </c>
      <c r="K347">
        <v>31.561191999999998</v>
      </c>
      <c r="L347">
        <v>48.630001</v>
      </c>
      <c r="M347">
        <v>45.518107999999998</v>
      </c>
    </row>
    <row r="348" spans="1:13" x14ac:dyDescent="0.3">
      <c r="A348" s="1">
        <v>44004</v>
      </c>
      <c r="B348" s="9">
        <v>307.47033699999997</v>
      </c>
      <c r="C348">
        <v>90.883033999999995</v>
      </c>
      <c r="D348">
        <v>2764.4099120000001</v>
      </c>
      <c r="E348">
        <v>52.667355000000001</v>
      </c>
      <c r="F348">
        <v>71.259895</v>
      </c>
      <c r="G348">
        <v>1463.9799800000001</v>
      </c>
      <c r="H348">
        <v>12.458280999999999</v>
      </c>
      <c r="I348">
        <v>199.59162900000001</v>
      </c>
      <c r="J348">
        <v>104.75</v>
      </c>
      <c r="K348">
        <v>31.939768000000001</v>
      </c>
      <c r="L348">
        <v>49.900002000000001</v>
      </c>
      <c r="M348">
        <v>46.097706000000002</v>
      </c>
    </row>
    <row r="349" spans="1:13" x14ac:dyDescent="0.3">
      <c r="A349" s="1">
        <v>44005</v>
      </c>
      <c r="B349" s="9">
        <v>299.62716699999999</v>
      </c>
      <c r="C349">
        <v>89.278769999999994</v>
      </c>
      <c r="D349">
        <v>2734.3999020000001</v>
      </c>
      <c r="E349">
        <v>50.911113999999998</v>
      </c>
      <c r="F349">
        <v>68.208716999999993</v>
      </c>
      <c r="G349">
        <v>1432.6999510000001</v>
      </c>
      <c r="H349">
        <v>12.259741999999999</v>
      </c>
      <c r="I349">
        <v>195.568375</v>
      </c>
      <c r="J349">
        <v>100.879997</v>
      </c>
      <c r="K349">
        <v>31.102917000000001</v>
      </c>
      <c r="L349">
        <v>46.959999000000003</v>
      </c>
      <c r="M349">
        <v>42.610149</v>
      </c>
    </row>
    <row r="350" spans="1:13" x14ac:dyDescent="0.3">
      <c r="A350" s="1">
        <v>44006</v>
      </c>
      <c r="B350" s="9">
        <v>302.83935500000001</v>
      </c>
      <c r="C350">
        <v>90.463997000000006</v>
      </c>
      <c r="D350">
        <v>2754.580078</v>
      </c>
      <c r="E350">
        <v>52.042251999999998</v>
      </c>
      <c r="F350">
        <v>69.468558999999999</v>
      </c>
      <c r="G350">
        <v>1441.099976</v>
      </c>
      <c r="H350">
        <v>12.249815999999999</v>
      </c>
      <c r="I350">
        <v>198.03967299999999</v>
      </c>
      <c r="J350">
        <v>104.779999</v>
      </c>
      <c r="K350">
        <v>31.571155999999998</v>
      </c>
      <c r="L350">
        <v>48.205002</v>
      </c>
      <c r="M350">
        <v>43.909233</v>
      </c>
    </row>
    <row r="351" spans="1:13" x14ac:dyDescent="0.3">
      <c r="A351" s="1">
        <v>44007</v>
      </c>
      <c r="B351" s="9">
        <v>295.64645400000001</v>
      </c>
      <c r="C351">
        <v>87.684417999999994</v>
      </c>
      <c r="D351">
        <v>2692.8701169999999</v>
      </c>
      <c r="E351">
        <v>50.127254000000001</v>
      </c>
      <c r="F351">
        <v>67.883910999999998</v>
      </c>
      <c r="G351">
        <v>1362.540039</v>
      </c>
      <c r="H351">
        <v>11.922226999999999</v>
      </c>
      <c r="I351">
        <v>194.07569899999999</v>
      </c>
      <c r="J351">
        <v>104.300003</v>
      </c>
      <c r="K351">
        <v>31.063065999999999</v>
      </c>
      <c r="L351">
        <v>44.740001999999997</v>
      </c>
      <c r="M351">
        <v>40.771434999999997</v>
      </c>
    </row>
    <row r="352" spans="1:13" x14ac:dyDescent="0.3">
      <c r="A352" s="1">
        <v>44008</v>
      </c>
      <c r="B352" s="9">
        <v>299.99173000000002</v>
      </c>
      <c r="C352">
        <v>89.705253999999996</v>
      </c>
      <c r="D352">
        <v>2680.3798830000001</v>
      </c>
      <c r="E352">
        <v>50.603523000000003</v>
      </c>
      <c r="F352">
        <v>68.267769000000001</v>
      </c>
      <c r="G352">
        <v>1397.170044</v>
      </c>
      <c r="H352">
        <v>12.309376</v>
      </c>
      <c r="I352">
        <v>196.16149899999999</v>
      </c>
      <c r="J352">
        <v>103.68</v>
      </c>
      <c r="K352">
        <v>31.182614999999998</v>
      </c>
      <c r="L352">
        <v>46.169998</v>
      </c>
      <c r="M352">
        <v>42.590159999999997</v>
      </c>
    </row>
    <row r="353" spans="1:13" x14ac:dyDescent="0.3">
      <c r="A353" s="1">
        <v>44011</v>
      </c>
      <c r="B353" s="9">
        <v>303.83453400000002</v>
      </c>
      <c r="C353">
        <v>90.454078999999993</v>
      </c>
      <c r="D353">
        <v>2758.820068</v>
      </c>
      <c r="E353">
        <v>51.754505000000002</v>
      </c>
      <c r="F353">
        <v>70.187056999999996</v>
      </c>
      <c r="G353">
        <v>1418.0500489999999</v>
      </c>
      <c r="H353">
        <v>12.4285</v>
      </c>
      <c r="I353">
        <v>201.17326399999999</v>
      </c>
      <c r="J353">
        <v>104.94000200000001</v>
      </c>
      <c r="K353">
        <v>31.461566999999999</v>
      </c>
      <c r="L353">
        <v>48.825001</v>
      </c>
      <c r="M353">
        <v>44.328944999999997</v>
      </c>
    </row>
    <row r="354" spans="1:13" x14ac:dyDescent="0.3">
      <c r="A354" s="1">
        <v>44012</v>
      </c>
      <c r="B354" s="9">
        <v>305.96283</v>
      </c>
      <c r="C354">
        <v>90.282982000000004</v>
      </c>
      <c r="D354">
        <v>2878.6999510000001</v>
      </c>
      <c r="E354">
        <v>52.776496999999999</v>
      </c>
      <c r="F354">
        <v>72.342574999999997</v>
      </c>
      <c r="G354">
        <v>1442</v>
      </c>
      <c r="H354">
        <v>12.58733</v>
      </c>
      <c r="I354">
        <v>202.34960899999999</v>
      </c>
      <c r="J354">
        <v>115.900002</v>
      </c>
      <c r="K354">
        <v>32.328304000000003</v>
      </c>
      <c r="L354">
        <v>50.57</v>
      </c>
      <c r="M354">
        <v>45.148369000000002</v>
      </c>
    </row>
    <row r="355" spans="1:13" x14ac:dyDescent="0.3">
      <c r="A355" s="1">
        <v>44013</v>
      </c>
      <c r="B355" s="9">
        <v>307.64770499999997</v>
      </c>
      <c r="C355">
        <v>90.282982000000004</v>
      </c>
      <c r="D355">
        <v>2890.3000489999999</v>
      </c>
      <c r="E355">
        <v>53.639735999999999</v>
      </c>
      <c r="F355">
        <v>73.759895</v>
      </c>
      <c r="G355">
        <v>1469.9300539999999</v>
      </c>
      <c r="H355">
        <v>12.766014999999999</v>
      </c>
      <c r="I355">
        <v>203.89167800000001</v>
      </c>
      <c r="J355">
        <v>113.389999</v>
      </c>
      <c r="K355">
        <v>32.647106000000001</v>
      </c>
      <c r="L355">
        <v>51.645000000000003</v>
      </c>
      <c r="M355">
        <v>45.867866999999997</v>
      </c>
    </row>
    <row r="356" spans="1:13" x14ac:dyDescent="0.3">
      <c r="A356" s="1">
        <v>44014</v>
      </c>
      <c r="B356" s="9">
        <v>312.39700299999998</v>
      </c>
      <c r="C356">
        <v>92.698074000000005</v>
      </c>
      <c r="D356">
        <v>3057.040039</v>
      </c>
      <c r="E356">
        <v>54.67165</v>
      </c>
      <c r="F356">
        <v>76.525649999999999</v>
      </c>
      <c r="G356">
        <v>1499.650024</v>
      </c>
      <c r="H356">
        <v>13.262359999999999</v>
      </c>
      <c r="I356">
        <v>208.28071600000001</v>
      </c>
      <c r="J356">
        <v>118.970001</v>
      </c>
      <c r="K356">
        <v>33.792788999999999</v>
      </c>
      <c r="L356">
        <v>55.439999</v>
      </c>
      <c r="M356">
        <v>48.006366999999997</v>
      </c>
    </row>
    <row r="357" spans="1:13" x14ac:dyDescent="0.3">
      <c r="A357" s="1">
        <v>44015</v>
      </c>
      <c r="B357" s="9">
        <v>309.17495700000001</v>
      </c>
      <c r="C357">
        <v>92.410438999999997</v>
      </c>
      <c r="D357">
        <v>3000.1201169999999</v>
      </c>
      <c r="E357">
        <v>55.71349</v>
      </c>
      <c r="F357">
        <v>77.598479999999995</v>
      </c>
      <c r="G357">
        <v>1489.920044</v>
      </c>
      <c r="H357">
        <v>13.212726</v>
      </c>
      <c r="I357">
        <v>205.85884100000001</v>
      </c>
      <c r="J357">
        <v>125.599998</v>
      </c>
      <c r="K357">
        <v>33.882449999999999</v>
      </c>
      <c r="L357">
        <v>54.349997999999999</v>
      </c>
      <c r="M357">
        <v>46.487431000000001</v>
      </c>
    </row>
    <row r="358" spans="1:13" x14ac:dyDescent="0.3">
      <c r="A358" s="1">
        <v>44018</v>
      </c>
      <c r="B358" s="9">
        <v>311.53976399999999</v>
      </c>
      <c r="C358">
        <v>94.562691000000001</v>
      </c>
      <c r="D358">
        <v>3081.110107</v>
      </c>
      <c r="E358">
        <v>57.181984</v>
      </c>
      <c r="F358">
        <v>79.448875000000001</v>
      </c>
      <c r="G358">
        <v>1503.599976</v>
      </c>
      <c r="H358">
        <v>13.649509</v>
      </c>
      <c r="I358">
        <v>210.386246</v>
      </c>
      <c r="J358">
        <v>133.35000600000001</v>
      </c>
      <c r="K358">
        <v>35.107841000000001</v>
      </c>
      <c r="L358">
        <v>56.439999</v>
      </c>
      <c r="M358">
        <v>47.566673000000002</v>
      </c>
    </row>
    <row r="359" spans="1:13" x14ac:dyDescent="0.3">
      <c r="A359" s="1">
        <v>44019</v>
      </c>
      <c r="B359" s="9">
        <v>309.76617399999998</v>
      </c>
      <c r="C359">
        <v>94.969345000000004</v>
      </c>
      <c r="D359">
        <v>3182.6298830000001</v>
      </c>
      <c r="E359">
        <v>57.013302000000003</v>
      </c>
      <c r="F359">
        <v>79.803207</v>
      </c>
      <c r="G359">
        <v>1518.660034</v>
      </c>
      <c r="H359">
        <v>13.480752000000001</v>
      </c>
      <c r="I359">
        <v>211.859161</v>
      </c>
      <c r="J359">
        <v>129.38999899999999</v>
      </c>
      <c r="K359">
        <v>35.008217000000002</v>
      </c>
      <c r="L359">
        <v>57.849997999999999</v>
      </c>
      <c r="M359">
        <v>46.757244</v>
      </c>
    </row>
    <row r="360" spans="1:13" x14ac:dyDescent="0.3">
      <c r="A360" s="1">
        <v>44020</v>
      </c>
      <c r="B360" s="9">
        <v>312.92907700000001</v>
      </c>
      <c r="C360">
        <v>95.135475</v>
      </c>
      <c r="D360">
        <v>3200</v>
      </c>
      <c r="E360">
        <v>55.286830999999999</v>
      </c>
      <c r="F360">
        <v>79.616202999999999</v>
      </c>
      <c r="G360">
        <v>1539.01001</v>
      </c>
      <c r="H360">
        <v>13.460898</v>
      </c>
      <c r="I360">
        <v>211.21662900000001</v>
      </c>
      <c r="J360">
        <v>128.050003</v>
      </c>
      <c r="K360">
        <v>34.858780000000003</v>
      </c>
      <c r="L360">
        <v>59.075001</v>
      </c>
      <c r="M360">
        <v>48.196232000000002</v>
      </c>
    </row>
    <row r="361" spans="1:13" x14ac:dyDescent="0.3">
      <c r="A361" s="1">
        <v>44021</v>
      </c>
      <c r="B361" s="9">
        <v>310.21939099999997</v>
      </c>
      <c r="C361">
        <v>94.696594000000005</v>
      </c>
      <c r="D361">
        <v>3104</v>
      </c>
      <c r="E361">
        <v>54.106079000000001</v>
      </c>
      <c r="F361">
        <v>76.909508000000002</v>
      </c>
      <c r="G361">
        <v>1512.2299800000001</v>
      </c>
      <c r="H361">
        <v>13.302068</v>
      </c>
      <c r="I361">
        <v>204.692398</v>
      </c>
      <c r="J361">
        <v>118.650002</v>
      </c>
      <c r="K361">
        <v>33.673240999999997</v>
      </c>
      <c r="L361">
        <v>55.424999</v>
      </c>
      <c r="M361">
        <v>46.937114999999999</v>
      </c>
    </row>
    <row r="362" spans="1:13" x14ac:dyDescent="0.3">
      <c r="A362" s="1">
        <v>44022</v>
      </c>
      <c r="B362" s="9">
        <v>314.23956299999998</v>
      </c>
      <c r="C362">
        <v>96.263672</v>
      </c>
      <c r="D362">
        <v>3084</v>
      </c>
      <c r="E362">
        <v>55.346362999999997</v>
      </c>
      <c r="F362">
        <v>77.578795999999997</v>
      </c>
      <c r="G362">
        <v>1520.8599850000001</v>
      </c>
      <c r="H362">
        <v>13.67929</v>
      </c>
      <c r="I362">
        <v>205.95768699999999</v>
      </c>
      <c r="J362">
        <v>121.239998</v>
      </c>
      <c r="K362">
        <v>33.643352999999998</v>
      </c>
      <c r="L362">
        <v>56.599997999999999</v>
      </c>
      <c r="M362">
        <v>48.735855000000001</v>
      </c>
    </row>
    <row r="363" spans="1:13" x14ac:dyDescent="0.3">
      <c r="A363" s="1">
        <v>44025</v>
      </c>
      <c r="B363" s="9">
        <v>317.12652600000001</v>
      </c>
      <c r="C363">
        <v>96.925704999999994</v>
      </c>
      <c r="D363">
        <v>3008.8701169999999</v>
      </c>
      <c r="E363">
        <v>57.127411000000002</v>
      </c>
      <c r="F363">
        <v>79.655570999999995</v>
      </c>
      <c r="G363">
        <v>1516.880005</v>
      </c>
      <c r="H363">
        <v>13.987024999999999</v>
      </c>
      <c r="I363">
        <v>205.65126000000001</v>
      </c>
      <c r="J363">
        <v>122.199997</v>
      </c>
      <c r="K363">
        <v>33.982078999999999</v>
      </c>
      <c r="L363">
        <v>56.880001</v>
      </c>
      <c r="M363">
        <v>50.094901999999998</v>
      </c>
    </row>
    <row r="364" spans="1:13" x14ac:dyDescent="0.3">
      <c r="A364" s="1">
        <v>44026</v>
      </c>
      <c r="B364" s="9">
        <v>316.08209199999999</v>
      </c>
      <c r="C364">
        <v>95.733040000000003</v>
      </c>
      <c r="D364">
        <v>2999.8999020000001</v>
      </c>
      <c r="E364">
        <v>55.614261999999997</v>
      </c>
      <c r="F364">
        <v>78.503997999999996</v>
      </c>
      <c r="G364">
        <v>1514.920044</v>
      </c>
      <c r="H364">
        <v>13.877829</v>
      </c>
      <c r="I364">
        <v>201.57856799999999</v>
      </c>
      <c r="J364">
        <v>119.949997</v>
      </c>
      <c r="K364">
        <v>33.503880000000002</v>
      </c>
      <c r="L364">
        <v>55.66</v>
      </c>
      <c r="M364">
        <v>49.595253</v>
      </c>
    </row>
    <row r="365" spans="1:13" x14ac:dyDescent="0.3">
      <c r="A365" s="1">
        <v>44027</v>
      </c>
      <c r="B365" s="9">
        <v>316.99844400000001</v>
      </c>
      <c r="C365">
        <v>95.539635000000004</v>
      </c>
      <c r="D365">
        <v>2961.969971</v>
      </c>
      <c r="E365">
        <v>56.695788999999998</v>
      </c>
      <c r="F365">
        <v>79.399665999999996</v>
      </c>
      <c r="G365">
        <v>1516.849976</v>
      </c>
      <c r="H365">
        <v>14.106147999999999</v>
      </c>
      <c r="I365">
        <v>200.550522</v>
      </c>
      <c r="J365">
        <v>120.730003</v>
      </c>
      <c r="K365">
        <v>33.892417999999999</v>
      </c>
      <c r="L365">
        <v>55.919998</v>
      </c>
      <c r="M365">
        <v>50.024951999999999</v>
      </c>
    </row>
    <row r="366" spans="1:13" x14ac:dyDescent="0.3">
      <c r="A366" s="1">
        <v>44028</v>
      </c>
      <c r="B366" s="9">
        <v>319.56030299999998</v>
      </c>
      <c r="C366">
        <v>97.553032000000002</v>
      </c>
      <c r="D366">
        <v>3196.8400879999999</v>
      </c>
      <c r="E366">
        <v>58.154361999999999</v>
      </c>
      <c r="F366">
        <v>82.706749000000002</v>
      </c>
      <c r="G366">
        <v>1563.839966</v>
      </c>
      <c r="H366">
        <v>14.364248</v>
      </c>
      <c r="I366">
        <v>209.17037999999999</v>
      </c>
      <c r="J366">
        <v>128.38999899999999</v>
      </c>
      <c r="K366">
        <v>35.018180999999998</v>
      </c>
      <c r="L366">
        <v>60.68</v>
      </c>
      <c r="M366">
        <v>51.224110000000003</v>
      </c>
    </row>
    <row r="367" spans="1:13" x14ac:dyDescent="0.3">
      <c r="A367" s="1">
        <v>44029</v>
      </c>
      <c r="B367" s="9">
        <v>320.24020400000001</v>
      </c>
      <c r="C367">
        <v>96.206642000000002</v>
      </c>
      <c r="D367">
        <v>3138.290039</v>
      </c>
      <c r="E367">
        <v>56.636257000000001</v>
      </c>
      <c r="F367">
        <v>81.220528000000002</v>
      </c>
      <c r="G367">
        <v>1555.920044</v>
      </c>
      <c r="H367">
        <v>14.433737000000001</v>
      </c>
      <c r="I367">
        <v>206.353104</v>
      </c>
      <c r="J367">
        <v>126.989998</v>
      </c>
      <c r="K367">
        <v>35.067993000000001</v>
      </c>
      <c r="L367">
        <v>58.740001999999997</v>
      </c>
      <c r="M367">
        <v>51.533897000000003</v>
      </c>
    </row>
    <row r="368" spans="1:13" x14ac:dyDescent="0.3">
      <c r="A368" s="1">
        <v>44032</v>
      </c>
      <c r="B368" s="9">
        <v>322.06298800000002</v>
      </c>
      <c r="C368">
        <v>96.476906</v>
      </c>
      <c r="D368">
        <v>3099.9099120000001</v>
      </c>
      <c r="E368">
        <v>56.576725000000003</v>
      </c>
      <c r="F368">
        <v>81.230377000000004</v>
      </c>
      <c r="G368">
        <v>1564.849976</v>
      </c>
      <c r="H368">
        <v>14.552859</v>
      </c>
      <c r="I368">
        <v>209.31866500000001</v>
      </c>
      <c r="J368">
        <v>129.179993</v>
      </c>
      <c r="K368">
        <v>35.008217000000002</v>
      </c>
      <c r="L368">
        <v>59.419998</v>
      </c>
      <c r="M368">
        <v>52.443255999999998</v>
      </c>
    </row>
    <row r="369" spans="1:13" x14ac:dyDescent="0.3">
      <c r="A369" s="1">
        <v>44033</v>
      </c>
      <c r="B369" s="9">
        <v>318.22024499999998</v>
      </c>
      <c r="C369">
        <v>92.085624999999993</v>
      </c>
      <c r="D369">
        <v>2986.5500489999999</v>
      </c>
      <c r="E369">
        <v>54.840328</v>
      </c>
      <c r="F369">
        <v>79.202811999999994</v>
      </c>
      <c r="G369">
        <v>1516.75</v>
      </c>
      <c r="H369">
        <v>14.592566</v>
      </c>
      <c r="I369">
        <v>200.21440100000001</v>
      </c>
      <c r="J369">
        <v>122.93</v>
      </c>
      <c r="K369">
        <v>34.251067999999997</v>
      </c>
      <c r="L369">
        <v>54.764999000000003</v>
      </c>
      <c r="M369">
        <v>50.544589999999999</v>
      </c>
    </row>
    <row r="370" spans="1:13" x14ac:dyDescent="0.3">
      <c r="A370" s="1">
        <v>44034</v>
      </c>
      <c r="B370" s="9">
        <v>316.17080700000002</v>
      </c>
      <c r="C370">
        <v>91.857506000000001</v>
      </c>
      <c r="D370">
        <v>3008.9099120000001</v>
      </c>
      <c r="E370">
        <v>53.361911999999997</v>
      </c>
      <c r="F370">
        <v>77.588638000000003</v>
      </c>
      <c r="G370">
        <v>1508.209961</v>
      </c>
      <c r="H370">
        <v>14.324540000000001</v>
      </c>
      <c r="I370">
        <v>198.988663</v>
      </c>
      <c r="J370">
        <v>121.410004</v>
      </c>
      <c r="K370">
        <v>33.912342000000002</v>
      </c>
      <c r="L370">
        <v>53.145000000000003</v>
      </c>
      <c r="M370">
        <v>49.605246999999999</v>
      </c>
    </row>
    <row r="371" spans="1:13" x14ac:dyDescent="0.3">
      <c r="A371" s="1">
        <v>44035</v>
      </c>
      <c r="B371" s="9">
        <v>318.47644000000003</v>
      </c>
      <c r="C371">
        <v>94.034537999999998</v>
      </c>
      <c r="D371">
        <v>3055.209961</v>
      </c>
      <c r="E371">
        <v>55.872245999999997</v>
      </c>
      <c r="F371">
        <v>80.679192</v>
      </c>
      <c r="G371">
        <v>1529.4300539999999</v>
      </c>
      <c r="H371">
        <v>14.61242</v>
      </c>
      <c r="I371">
        <v>201.50938400000001</v>
      </c>
      <c r="J371">
        <v>125.75</v>
      </c>
      <c r="K371">
        <v>34.699379</v>
      </c>
      <c r="L371">
        <v>56</v>
      </c>
      <c r="M371">
        <v>50.634520999999999</v>
      </c>
    </row>
    <row r="372" spans="1:13" x14ac:dyDescent="0.3">
      <c r="A372" s="1">
        <v>44036</v>
      </c>
      <c r="B372" s="9">
        <v>316.45654300000001</v>
      </c>
      <c r="C372">
        <v>92.489784</v>
      </c>
      <c r="D372">
        <v>3000.330078</v>
      </c>
      <c r="E372">
        <v>53.629809999999999</v>
      </c>
      <c r="F372">
        <v>78.100448999999998</v>
      </c>
      <c r="G372">
        <v>1503.650024</v>
      </c>
      <c r="H372">
        <v>14.245126000000001</v>
      </c>
      <c r="I372">
        <v>199.70039399999999</v>
      </c>
      <c r="J372">
        <v>123.510002</v>
      </c>
      <c r="K372">
        <v>34.360657000000003</v>
      </c>
      <c r="L372">
        <v>53.895000000000003</v>
      </c>
      <c r="M372">
        <v>49.705176999999999</v>
      </c>
    </row>
    <row r="373" spans="1:13" x14ac:dyDescent="0.3">
      <c r="A373" s="1">
        <v>44039</v>
      </c>
      <c r="B373" s="9">
        <v>320.34854100000001</v>
      </c>
      <c r="C373">
        <v>94.262657000000004</v>
      </c>
      <c r="D373">
        <v>3033.530029</v>
      </c>
      <c r="E373">
        <v>53.302379999999999</v>
      </c>
      <c r="F373">
        <v>78.809112999999996</v>
      </c>
      <c r="G373">
        <v>1523.51001</v>
      </c>
      <c r="H373">
        <v>14.324540000000001</v>
      </c>
      <c r="I373">
        <v>201.716949</v>
      </c>
      <c r="J373">
        <v>128.550003</v>
      </c>
      <c r="K373">
        <v>35.22739</v>
      </c>
      <c r="L373">
        <v>55.73</v>
      </c>
      <c r="M373">
        <v>51.513908000000001</v>
      </c>
    </row>
    <row r="374" spans="1:13" x14ac:dyDescent="0.3">
      <c r="A374" s="1">
        <v>44040</v>
      </c>
      <c r="B374" s="9">
        <v>319.20559700000001</v>
      </c>
      <c r="C374">
        <v>95.403267</v>
      </c>
      <c r="D374">
        <v>3051.8798830000001</v>
      </c>
      <c r="E374">
        <v>54.244990999999999</v>
      </c>
      <c r="F374">
        <v>79.133919000000006</v>
      </c>
      <c r="G374">
        <v>1538.369995</v>
      </c>
      <c r="H374">
        <v>14.394029</v>
      </c>
      <c r="I374">
        <v>201.55877699999999</v>
      </c>
      <c r="J374">
        <v>129.13000500000001</v>
      </c>
      <c r="K374">
        <v>35.456527999999999</v>
      </c>
      <c r="L374">
        <v>56.634998000000003</v>
      </c>
      <c r="M374">
        <v>50.964294000000002</v>
      </c>
    </row>
    <row r="375" spans="1:13" x14ac:dyDescent="0.3">
      <c r="A375" s="1">
        <v>44041</v>
      </c>
      <c r="B375" s="9">
        <v>321.72796599999998</v>
      </c>
      <c r="C375">
        <v>105.390907</v>
      </c>
      <c r="D375">
        <v>3164.679932</v>
      </c>
      <c r="E375">
        <v>53.282536</v>
      </c>
      <c r="F375">
        <v>79.104393000000002</v>
      </c>
      <c r="G375">
        <v>1487.9499510000001</v>
      </c>
      <c r="H375">
        <v>14.294759000000001</v>
      </c>
      <c r="I375">
        <v>202.656036</v>
      </c>
      <c r="J375">
        <v>129.85000600000001</v>
      </c>
      <c r="K375">
        <v>36.124012</v>
      </c>
      <c r="L375">
        <v>59.689999</v>
      </c>
      <c r="M375">
        <v>52.173447000000003</v>
      </c>
    </row>
    <row r="376" spans="1:13" x14ac:dyDescent="0.3">
      <c r="A376" s="1">
        <v>44042</v>
      </c>
      <c r="B376" s="9">
        <v>323.96472199999999</v>
      </c>
      <c r="C376">
        <v>108.046509</v>
      </c>
      <c r="D376">
        <v>3111.889893</v>
      </c>
      <c r="E376">
        <v>56.378276999999997</v>
      </c>
      <c r="F376">
        <v>82.362267000000003</v>
      </c>
      <c r="G376">
        <v>1482.76001</v>
      </c>
      <c r="H376">
        <v>14.642201</v>
      </c>
      <c r="I376">
        <v>214.05365</v>
      </c>
      <c r="J376">
        <v>134.800003</v>
      </c>
      <c r="K376">
        <v>37.120261999999997</v>
      </c>
      <c r="L376">
        <v>61.915000999999997</v>
      </c>
      <c r="M376">
        <v>53.232708000000002</v>
      </c>
    </row>
    <row r="377" spans="1:13" x14ac:dyDescent="0.3">
      <c r="A377" s="1">
        <v>44043</v>
      </c>
      <c r="B377" s="9">
        <v>325.21606400000002</v>
      </c>
      <c r="C377">
        <v>108.76805899999999</v>
      </c>
      <c r="D377">
        <v>3138.830078</v>
      </c>
      <c r="E377">
        <v>56.983536000000001</v>
      </c>
      <c r="F377">
        <v>82.874077</v>
      </c>
      <c r="G377">
        <v>1473.3000489999999</v>
      </c>
      <c r="H377">
        <v>15.088913</v>
      </c>
      <c r="I377">
        <v>210.84097299999999</v>
      </c>
      <c r="J377">
        <v>136.83000200000001</v>
      </c>
      <c r="K377">
        <v>37.299587000000002</v>
      </c>
      <c r="L377">
        <v>62.720001000000003</v>
      </c>
      <c r="M377">
        <v>53.832282999999997</v>
      </c>
    </row>
    <row r="378" spans="1:13" x14ac:dyDescent="0.3">
      <c r="A378" s="1">
        <v>44046</v>
      </c>
      <c r="B378" s="9">
        <v>327.23593099999999</v>
      </c>
      <c r="C378">
        <v>109.16229199999999</v>
      </c>
      <c r="D378">
        <v>3205.030029</v>
      </c>
      <c r="E378">
        <v>57.628483000000003</v>
      </c>
      <c r="F378">
        <v>84.261870999999999</v>
      </c>
      <c r="G378">
        <v>1479.089966</v>
      </c>
      <c r="H378">
        <v>15.476063</v>
      </c>
      <c r="I378">
        <v>210.49498</v>
      </c>
      <c r="J378">
        <v>146.550003</v>
      </c>
      <c r="K378">
        <v>38.116512</v>
      </c>
      <c r="L378">
        <v>63.220001000000003</v>
      </c>
      <c r="M378">
        <v>54.851570000000002</v>
      </c>
    </row>
    <row r="379" spans="1:13" x14ac:dyDescent="0.3">
      <c r="A379" s="1">
        <v>44047</v>
      </c>
      <c r="B379" s="9">
        <v>329.42336999999998</v>
      </c>
      <c r="C379">
        <v>112.970894</v>
      </c>
      <c r="D379">
        <v>3225</v>
      </c>
      <c r="E379">
        <v>57.291125999999998</v>
      </c>
      <c r="F379">
        <v>83.533530999999996</v>
      </c>
      <c r="G379">
        <v>1504.9499510000001</v>
      </c>
      <c r="H379">
        <v>15.535624</v>
      </c>
      <c r="I379">
        <v>213.86584500000001</v>
      </c>
      <c r="J379">
        <v>154</v>
      </c>
      <c r="K379">
        <v>38.33569</v>
      </c>
      <c r="L379">
        <v>65.639999000000003</v>
      </c>
      <c r="M379">
        <v>55.970787000000001</v>
      </c>
    </row>
    <row r="380" spans="1:13" x14ac:dyDescent="0.3">
      <c r="A380" s="1">
        <v>44048</v>
      </c>
      <c r="B380" s="9">
        <v>329.65991200000002</v>
      </c>
      <c r="C380">
        <v>110.40242000000001</v>
      </c>
      <c r="D380">
        <v>3167.459961</v>
      </c>
      <c r="E380">
        <v>55.743256000000002</v>
      </c>
      <c r="F380">
        <v>81.191001999999997</v>
      </c>
      <c r="G380">
        <v>1498.369995</v>
      </c>
      <c r="H380">
        <v>15.763944</v>
      </c>
      <c r="I380">
        <v>210.04028299999999</v>
      </c>
      <c r="J380">
        <v>147.220001</v>
      </c>
      <c r="K380">
        <v>37.70805</v>
      </c>
      <c r="L380">
        <v>63.494999</v>
      </c>
      <c r="M380">
        <v>56.080708000000001</v>
      </c>
    </row>
    <row r="381" spans="1:13" x14ac:dyDescent="0.3">
      <c r="A381" s="1">
        <v>44049</v>
      </c>
      <c r="B381" s="9">
        <v>330.64520299999998</v>
      </c>
      <c r="C381">
        <v>112.00709500000001</v>
      </c>
      <c r="D381">
        <v>3148.1599120000001</v>
      </c>
      <c r="E381">
        <v>57.896380999999998</v>
      </c>
      <c r="F381">
        <v>82.155570999999995</v>
      </c>
      <c r="G381">
        <v>1496.8199460000001</v>
      </c>
      <c r="H381">
        <v>15.823504</v>
      </c>
      <c r="I381">
        <v>205.85884100000001</v>
      </c>
      <c r="J381">
        <v>139.33999600000001</v>
      </c>
      <c r="K381">
        <v>36.990752999999998</v>
      </c>
      <c r="L381">
        <v>62.639999000000003</v>
      </c>
      <c r="M381">
        <v>56.580356999999999</v>
      </c>
    </row>
    <row r="382" spans="1:13" x14ac:dyDescent="0.3">
      <c r="A382" s="1">
        <v>44050</v>
      </c>
      <c r="B382" s="9">
        <v>327.91583300000002</v>
      </c>
      <c r="C382">
        <v>108.67601000000001</v>
      </c>
      <c r="D382">
        <v>3080.669922</v>
      </c>
      <c r="E382">
        <v>55.812710000000003</v>
      </c>
      <c r="F382">
        <v>80.295333999999997</v>
      </c>
      <c r="G382">
        <v>1480.540039</v>
      </c>
      <c r="H382">
        <v>15.565405</v>
      </c>
      <c r="I382">
        <v>201.04475400000001</v>
      </c>
      <c r="J382">
        <v>138.25</v>
      </c>
      <c r="K382">
        <v>36.313305</v>
      </c>
      <c r="L382">
        <v>59.084999000000003</v>
      </c>
      <c r="M382">
        <v>55.231304000000002</v>
      </c>
    </row>
    <row r="383" spans="1:13" x14ac:dyDescent="0.3">
      <c r="A383" s="1">
        <v>44053</v>
      </c>
      <c r="B383" s="9">
        <v>332.48773199999999</v>
      </c>
      <c r="C383">
        <v>112.28778800000001</v>
      </c>
      <c r="D383">
        <v>3162.23999</v>
      </c>
      <c r="E383">
        <v>57.459805000000003</v>
      </c>
      <c r="F383">
        <v>82.628013999999993</v>
      </c>
      <c r="G383">
        <v>1507.23999</v>
      </c>
      <c r="H383">
        <v>15.833432</v>
      </c>
      <c r="I383">
        <v>206.78805500000001</v>
      </c>
      <c r="J383">
        <v>139.020004</v>
      </c>
      <c r="K383">
        <v>36.791504000000003</v>
      </c>
      <c r="L383">
        <v>63.505001</v>
      </c>
      <c r="M383">
        <v>57.469734000000003</v>
      </c>
    </row>
    <row r="384" spans="1:13" x14ac:dyDescent="0.3">
      <c r="A384" s="1">
        <v>44054</v>
      </c>
      <c r="B384" s="9">
        <v>331.88668799999999</v>
      </c>
      <c r="C384">
        <v>114.275002</v>
      </c>
      <c r="D384">
        <v>3161.0200199999999</v>
      </c>
      <c r="E384">
        <v>58.948143000000002</v>
      </c>
      <c r="F384">
        <v>84.409514999999999</v>
      </c>
      <c r="G384">
        <v>1516.650024</v>
      </c>
      <c r="H384">
        <v>16.101458000000001</v>
      </c>
      <c r="I384">
        <v>206.30368000000001</v>
      </c>
      <c r="J384">
        <v>143.19000199999999</v>
      </c>
      <c r="K384">
        <v>37.060490000000001</v>
      </c>
      <c r="L384">
        <v>63.950001</v>
      </c>
      <c r="M384">
        <v>57.219909999999999</v>
      </c>
    </row>
    <row r="385" spans="1:13" x14ac:dyDescent="0.3">
      <c r="A385" s="1">
        <v>44055</v>
      </c>
      <c r="B385" s="9">
        <v>331.896545</v>
      </c>
      <c r="C385">
        <v>114.173164</v>
      </c>
      <c r="D385">
        <v>3148.0200199999999</v>
      </c>
      <c r="E385">
        <v>58.104751999999998</v>
      </c>
      <c r="F385">
        <v>83.385886999999997</v>
      </c>
      <c r="G385">
        <v>1504.630005</v>
      </c>
      <c r="H385">
        <v>15.982334</v>
      </c>
      <c r="I385">
        <v>206.501373</v>
      </c>
      <c r="J385">
        <v>141.96000699999999</v>
      </c>
      <c r="K385">
        <v>36.990752999999998</v>
      </c>
      <c r="L385">
        <v>63.764999000000003</v>
      </c>
      <c r="M385">
        <v>57.179938999999997</v>
      </c>
    </row>
    <row r="386" spans="1:13" x14ac:dyDescent="0.3">
      <c r="A386" s="1">
        <v>44056</v>
      </c>
      <c r="B386" s="9">
        <v>332.95086700000002</v>
      </c>
      <c r="C386">
        <v>113.875069</v>
      </c>
      <c r="D386">
        <v>3182.4099120000001</v>
      </c>
      <c r="E386">
        <v>60.486091999999999</v>
      </c>
      <c r="F386">
        <v>86.250061000000002</v>
      </c>
      <c r="G386">
        <v>1516.23999</v>
      </c>
      <c r="H386">
        <v>16.170947999999999</v>
      </c>
      <c r="I386">
        <v>207.86554000000001</v>
      </c>
      <c r="J386">
        <v>152.479996</v>
      </c>
      <c r="K386">
        <v>37.877414999999999</v>
      </c>
      <c r="L386">
        <v>65.870002999999997</v>
      </c>
      <c r="M386">
        <v>57.739547999999999</v>
      </c>
    </row>
    <row r="387" spans="1:13" x14ac:dyDescent="0.3">
      <c r="A387" s="1">
        <v>44057</v>
      </c>
      <c r="B387" s="9">
        <v>333.67016599999999</v>
      </c>
      <c r="C387">
        <v>114.823975</v>
      </c>
      <c r="D387">
        <v>3312.48999</v>
      </c>
      <c r="E387">
        <v>61.260033</v>
      </c>
      <c r="F387">
        <v>87.185103999999995</v>
      </c>
      <c r="G387">
        <v>1555.780029</v>
      </c>
      <c r="H387">
        <v>16.230509000000001</v>
      </c>
      <c r="I387">
        <v>209.061646</v>
      </c>
      <c r="J387">
        <v>151.03999300000001</v>
      </c>
      <c r="K387">
        <v>38.315764999999999</v>
      </c>
      <c r="L387">
        <v>67.805000000000007</v>
      </c>
      <c r="M387">
        <v>58.069316999999998</v>
      </c>
    </row>
    <row r="388" spans="1:13" x14ac:dyDescent="0.3">
      <c r="A388" s="1">
        <v>44060</v>
      </c>
      <c r="B388" s="9">
        <v>332.280823</v>
      </c>
      <c r="C388">
        <v>114.968048</v>
      </c>
      <c r="D388">
        <v>3260.4799800000001</v>
      </c>
      <c r="E388">
        <v>62.361401000000001</v>
      </c>
      <c r="F388">
        <v>87.460693000000006</v>
      </c>
      <c r="G388">
        <v>1544.6099850000001</v>
      </c>
      <c r="H388">
        <v>16.29007</v>
      </c>
      <c r="I388">
        <v>207.79328899999999</v>
      </c>
      <c r="J388">
        <v>150.36999499999999</v>
      </c>
      <c r="K388">
        <v>38.265953000000003</v>
      </c>
      <c r="L388">
        <v>66.480002999999996</v>
      </c>
      <c r="M388">
        <v>57.399783999999997</v>
      </c>
    </row>
    <row r="389" spans="1:13" x14ac:dyDescent="0.3">
      <c r="A389" s="1">
        <v>44061</v>
      </c>
      <c r="B389" s="9">
        <v>333.31542999999999</v>
      </c>
      <c r="C389">
        <v>117.519142</v>
      </c>
      <c r="D389">
        <v>3297.3701169999999</v>
      </c>
      <c r="E389">
        <v>61.974429999999998</v>
      </c>
      <c r="F389">
        <v>88.070930000000004</v>
      </c>
      <c r="G389">
        <v>1576.25</v>
      </c>
      <c r="H389">
        <v>16.180872000000001</v>
      </c>
      <c r="I389">
        <v>212.62892199999999</v>
      </c>
      <c r="J389">
        <v>155.86000100000001</v>
      </c>
      <c r="K389">
        <v>38.594715000000001</v>
      </c>
      <c r="L389">
        <v>69.214995999999999</v>
      </c>
      <c r="M389">
        <v>57.919418</v>
      </c>
    </row>
    <row r="390" spans="1:13" x14ac:dyDescent="0.3">
      <c r="A390" s="1">
        <v>44062</v>
      </c>
      <c r="B390" s="9">
        <v>334.49783300000001</v>
      </c>
      <c r="C390">
        <v>123.575188</v>
      </c>
      <c r="D390">
        <v>3284.719971</v>
      </c>
      <c r="E390">
        <v>62.480468999999999</v>
      </c>
      <c r="F390">
        <v>88.415420999999995</v>
      </c>
      <c r="G390">
        <v>1575.5699460000001</v>
      </c>
      <c r="H390">
        <v>16.170947999999999</v>
      </c>
      <c r="I390">
        <v>211.083099</v>
      </c>
      <c r="J390">
        <v>155.10000600000001</v>
      </c>
      <c r="K390">
        <v>38.624603</v>
      </c>
      <c r="L390">
        <v>70.660004000000001</v>
      </c>
      <c r="M390">
        <v>58.519001000000003</v>
      </c>
    </row>
    <row r="391" spans="1:13" x14ac:dyDescent="0.3">
      <c r="A391" s="1">
        <v>44063</v>
      </c>
      <c r="B391" s="9">
        <v>337.88736</v>
      </c>
      <c r="C391">
        <v>125.05317700000001</v>
      </c>
      <c r="D391">
        <v>3307.459961</v>
      </c>
      <c r="E391">
        <v>60.218192999999999</v>
      </c>
      <c r="F391">
        <v>87.066993999999994</v>
      </c>
      <c r="G391">
        <v>1585.150024</v>
      </c>
      <c r="H391">
        <v>16.369484</v>
      </c>
      <c r="I391">
        <v>211.74700899999999</v>
      </c>
      <c r="J391">
        <v>151.78999300000001</v>
      </c>
      <c r="K391">
        <v>38.853740999999999</v>
      </c>
      <c r="L391">
        <v>71.970000999999996</v>
      </c>
      <c r="M391">
        <v>60.307746999999999</v>
      </c>
    </row>
    <row r="392" spans="1:13" x14ac:dyDescent="0.3">
      <c r="A392" s="1">
        <v>44064</v>
      </c>
      <c r="B392" s="9">
        <v>339.06970200000001</v>
      </c>
      <c r="C392">
        <v>124.027283</v>
      </c>
      <c r="D392">
        <v>3346.48999</v>
      </c>
      <c r="E392">
        <v>60.585315999999999</v>
      </c>
      <c r="F392">
        <v>88.090614000000002</v>
      </c>
      <c r="G392">
        <v>1605.849976</v>
      </c>
      <c r="H392">
        <v>16.746708000000002</v>
      </c>
      <c r="I392">
        <v>214.50174000000001</v>
      </c>
      <c r="J392">
        <v>155</v>
      </c>
      <c r="K392">
        <v>39.272162999999999</v>
      </c>
      <c r="L392">
        <v>73.650002000000001</v>
      </c>
      <c r="M392">
        <v>60.917319999999997</v>
      </c>
    </row>
    <row r="393" spans="1:13" x14ac:dyDescent="0.3">
      <c r="A393" s="1">
        <v>44067</v>
      </c>
      <c r="B393" s="9">
        <v>342.469086</v>
      </c>
      <c r="C393">
        <v>125.713928</v>
      </c>
      <c r="D393">
        <v>3441.8500979999999</v>
      </c>
      <c r="E393">
        <v>60.833373999999999</v>
      </c>
      <c r="F393">
        <v>89.960701</v>
      </c>
      <c r="G393">
        <v>1644.130005</v>
      </c>
      <c r="H393">
        <v>16.746708000000002</v>
      </c>
      <c r="I393">
        <v>219.13916</v>
      </c>
      <c r="J393">
        <v>153.740005</v>
      </c>
      <c r="K393">
        <v>39.840026999999999</v>
      </c>
      <c r="L393">
        <v>78.364998</v>
      </c>
      <c r="M393">
        <v>62.776020000000003</v>
      </c>
    </row>
    <row r="394" spans="1:13" x14ac:dyDescent="0.3">
      <c r="A394" s="1">
        <v>44068</v>
      </c>
      <c r="B394" s="9">
        <v>343.21792599999998</v>
      </c>
      <c r="C394">
        <v>124.21109800000001</v>
      </c>
      <c r="D394">
        <v>3400</v>
      </c>
      <c r="E394">
        <v>59.811377999999998</v>
      </c>
      <c r="F394">
        <v>89.340614000000002</v>
      </c>
      <c r="G394">
        <v>1628.5200199999999</v>
      </c>
      <c r="H394">
        <v>16.697073</v>
      </c>
      <c r="I394">
        <v>224.51980599999999</v>
      </c>
      <c r="J394">
        <v>155.61000100000001</v>
      </c>
      <c r="K394">
        <v>40.079127999999997</v>
      </c>
      <c r="L394">
        <v>77.654999000000004</v>
      </c>
      <c r="M394">
        <v>63.165745000000001</v>
      </c>
    </row>
    <row r="395" spans="1:13" x14ac:dyDescent="0.3">
      <c r="A395" s="1">
        <v>44069</v>
      </c>
      <c r="B395" s="9">
        <v>345.43490600000001</v>
      </c>
      <c r="C395">
        <v>124.009895</v>
      </c>
      <c r="D395">
        <v>3401.8000489999999</v>
      </c>
      <c r="E395">
        <v>60.406714999999998</v>
      </c>
      <c r="F395">
        <v>90.905579000000003</v>
      </c>
      <c r="G395">
        <v>1639.4300539999999</v>
      </c>
      <c r="H395">
        <v>17.074297000000001</v>
      </c>
      <c r="I395">
        <v>226.82861299999999</v>
      </c>
      <c r="J395">
        <v>155.929993</v>
      </c>
      <c r="K395">
        <v>40.228565000000003</v>
      </c>
      <c r="L395">
        <v>78.855002999999996</v>
      </c>
      <c r="M395">
        <v>64.404876999999999</v>
      </c>
    </row>
    <row r="396" spans="1:13" x14ac:dyDescent="0.3">
      <c r="A396" s="1">
        <v>44070</v>
      </c>
      <c r="B396" s="9">
        <v>344.18353300000001</v>
      </c>
      <c r="C396">
        <v>128.21534700000001</v>
      </c>
      <c r="D396">
        <v>3450.959961</v>
      </c>
      <c r="E396">
        <v>61.433669999999999</v>
      </c>
      <c r="F396">
        <v>93.828811999999999</v>
      </c>
      <c r="G396">
        <v>1629.530029</v>
      </c>
      <c r="H396">
        <v>17.014731999999999</v>
      </c>
      <c r="I396">
        <v>223.479355</v>
      </c>
      <c r="J396">
        <v>159.55999800000001</v>
      </c>
      <c r="K396">
        <v>40.218601</v>
      </c>
      <c r="L396">
        <v>80.680000000000007</v>
      </c>
      <c r="M396">
        <v>63.675387999999998</v>
      </c>
    </row>
    <row r="397" spans="1:13" x14ac:dyDescent="0.3">
      <c r="A397" s="1">
        <v>44071</v>
      </c>
      <c r="B397" s="9">
        <v>347.42526199999998</v>
      </c>
      <c r="C397">
        <v>133.322495</v>
      </c>
      <c r="D397">
        <v>3499.1201169999999</v>
      </c>
      <c r="E397">
        <v>61.418788999999997</v>
      </c>
      <c r="F397">
        <v>95.679207000000005</v>
      </c>
      <c r="G397">
        <v>1655.079956</v>
      </c>
      <c r="H397">
        <v>17.292687999999998</v>
      </c>
      <c r="I397">
        <v>225.203552</v>
      </c>
      <c r="J397">
        <v>166.66000399999999</v>
      </c>
      <c r="K397">
        <v>41.453952999999998</v>
      </c>
      <c r="L397">
        <v>84.870002999999997</v>
      </c>
      <c r="M397">
        <v>65.494118</v>
      </c>
    </row>
    <row r="398" spans="1:13" x14ac:dyDescent="0.3">
      <c r="A398" s="1">
        <v>44074</v>
      </c>
      <c r="B398" s="9">
        <v>352.45043900000002</v>
      </c>
      <c r="C398">
        <v>130.56025700000001</v>
      </c>
      <c r="D398">
        <v>3531.4499510000001</v>
      </c>
      <c r="E398">
        <v>61.746220000000001</v>
      </c>
      <c r="F398">
        <v>95.442986000000005</v>
      </c>
      <c r="G398">
        <v>1717.3900149999999</v>
      </c>
      <c r="H398">
        <v>17.223199999999999</v>
      </c>
      <c r="I398">
        <v>229.543701</v>
      </c>
      <c r="J398">
        <v>162.88000500000001</v>
      </c>
      <c r="K398">
        <v>41.414101000000002</v>
      </c>
      <c r="L398">
        <v>87.264999000000003</v>
      </c>
      <c r="M398">
        <v>68.322136</v>
      </c>
    </row>
    <row r="399" spans="1:13" x14ac:dyDescent="0.3">
      <c r="A399" s="1">
        <v>44075</v>
      </c>
      <c r="B399" s="9">
        <v>340.32110599999999</v>
      </c>
      <c r="C399">
        <v>120.107483</v>
      </c>
      <c r="D399">
        <v>3368</v>
      </c>
      <c r="E399">
        <v>57.549106999999999</v>
      </c>
      <c r="F399">
        <v>88.395729000000003</v>
      </c>
      <c r="G399">
        <v>1629.51001</v>
      </c>
      <c r="H399">
        <v>16.151092999999999</v>
      </c>
      <c r="I399">
        <v>215.32418799999999</v>
      </c>
      <c r="J399">
        <v>152.86000100000001</v>
      </c>
      <c r="K399">
        <v>39.292088</v>
      </c>
      <c r="L399">
        <v>73.864998</v>
      </c>
      <c r="M399">
        <v>61.237094999999997</v>
      </c>
    </row>
    <row r="400" spans="1:13" x14ac:dyDescent="0.3">
      <c r="A400" s="1">
        <v>44076</v>
      </c>
      <c r="B400" s="9">
        <v>337.54244999999997</v>
      </c>
      <c r="C400">
        <v>120.186981</v>
      </c>
      <c r="D400">
        <v>3294.6201169999999</v>
      </c>
      <c r="E400">
        <v>55.862319999999997</v>
      </c>
      <c r="F400">
        <v>85.679198999999997</v>
      </c>
      <c r="G400">
        <v>1581.209961</v>
      </c>
      <c r="H400">
        <v>15.982334</v>
      </c>
      <c r="I400">
        <v>212.30192600000001</v>
      </c>
      <c r="J400">
        <v>146.38999899999999</v>
      </c>
      <c r="K400">
        <v>38.365574000000002</v>
      </c>
      <c r="L400">
        <v>70.819999999999993</v>
      </c>
      <c r="M400">
        <v>59.798107000000002</v>
      </c>
    </row>
    <row r="401" spans="1:13" x14ac:dyDescent="0.3">
      <c r="A401" s="1">
        <v>44077</v>
      </c>
      <c r="B401" s="9">
        <v>328.319794</v>
      </c>
      <c r="C401">
        <v>112.09899900000001</v>
      </c>
      <c r="D401">
        <v>3149.8400879999999</v>
      </c>
      <c r="E401">
        <v>54.790717999999998</v>
      </c>
      <c r="F401">
        <v>81.791397000000003</v>
      </c>
      <c r="G401">
        <v>1523.599976</v>
      </c>
      <c r="H401">
        <v>15.892993000000001</v>
      </c>
      <c r="I401">
        <v>200.817307</v>
      </c>
      <c r="J401">
        <v>139.11000100000001</v>
      </c>
      <c r="K401">
        <v>36.841315999999999</v>
      </c>
      <c r="L401">
        <v>60.810001</v>
      </c>
      <c r="M401">
        <v>54.881546</v>
      </c>
    </row>
    <row r="402" spans="1:13" x14ac:dyDescent="0.3">
      <c r="A402" s="1">
        <v>44078</v>
      </c>
      <c r="B402" s="9">
        <v>334.80328400000002</v>
      </c>
      <c r="C402">
        <v>116.57023599999999</v>
      </c>
      <c r="D402">
        <v>3268.610107</v>
      </c>
      <c r="E402">
        <v>56.914082000000001</v>
      </c>
      <c r="F402">
        <v>85.216599000000002</v>
      </c>
      <c r="G402">
        <v>1547.2299800000001</v>
      </c>
      <c r="H402">
        <v>16.448899999999998</v>
      </c>
      <c r="I402">
        <v>209.36882</v>
      </c>
      <c r="J402">
        <v>144.21000699999999</v>
      </c>
      <c r="K402">
        <v>37.70805</v>
      </c>
      <c r="L402">
        <v>66.035004000000001</v>
      </c>
      <c r="M402">
        <v>58.049332</v>
      </c>
    </row>
    <row r="403" spans="1:13" x14ac:dyDescent="0.3">
      <c r="A403" s="1">
        <v>44081</v>
      </c>
      <c r="B403" s="9">
        <v>328.989868</v>
      </c>
      <c r="C403">
        <v>112.764717</v>
      </c>
      <c r="D403">
        <v>3175.110107</v>
      </c>
      <c r="E403">
        <v>56.606490999999998</v>
      </c>
      <c r="F403">
        <v>84.488251000000005</v>
      </c>
      <c r="G403">
        <v>1526.0500489999999</v>
      </c>
      <c r="H403">
        <v>16.081606000000001</v>
      </c>
      <c r="I403">
        <v>203.50264000000001</v>
      </c>
      <c r="J403">
        <v>141.070007</v>
      </c>
      <c r="K403">
        <v>37.150154000000001</v>
      </c>
      <c r="L403">
        <v>62.215000000000003</v>
      </c>
      <c r="M403">
        <v>55.041438999999997</v>
      </c>
    </row>
    <row r="404" spans="1:13" x14ac:dyDescent="0.3">
      <c r="A404" s="1">
        <v>44082</v>
      </c>
      <c r="B404" s="9">
        <v>329.15734900000001</v>
      </c>
      <c r="C404">
        <v>111.28424099999999</v>
      </c>
      <c r="D404">
        <v>3116.219971</v>
      </c>
      <c r="E404">
        <v>56.715632999999997</v>
      </c>
      <c r="F404">
        <v>84.005966000000001</v>
      </c>
      <c r="G404">
        <v>1515.76001</v>
      </c>
      <c r="H404">
        <v>16.071680000000001</v>
      </c>
      <c r="I404">
        <v>202.17484999999999</v>
      </c>
      <c r="J404">
        <v>137.449997</v>
      </c>
      <c r="K404">
        <v>37.010677000000001</v>
      </c>
      <c r="L404">
        <v>60.854999999999997</v>
      </c>
      <c r="M404">
        <v>55.111389000000003</v>
      </c>
    </row>
    <row r="405" spans="1:13" x14ac:dyDescent="0.3">
      <c r="A405" s="1">
        <v>44083</v>
      </c>
      <c r="B405" s="9">
        <v>333.49279799999999</v>
      </c>
      <c r="C405">
        <v>114.622765</v>
      </c>
      <c r="D405">
        <v>3102.969971</v>
      </c>
      <c r="E405">
        <v>59.900680999999999</v>
      </c>
      <c r="F405">
        <v>87.687065000000004</v>
      </c>
      <c r="G405">
        <v>1508.829956</v>
      </c>
      <c r="H405">
        <v>16.518388999999999</v>
      </c>
      <c r="I405">
        <v>203.54229699999999</v>
      </c>
      <c r="J405">
        <v>144.39999399999999</v>
      </c>
      <c r="K405">
        <v>37.897342999999999</v>
      </c>
      <c r="L405">
        <v>63.990001999999997</v>
      </c>
      <c r="M405">
        <v>57.309849</v>
      </c>
    </row>
    <row r="406" spans="1:13" x14ac:dyDescent="0.3">
      <c r="A406" s="1">
        <v>44084</v>
      </c>
      <c r="B406" s="9">
        <v>335.17770400000001</v>
      </c>
      <c r="C406">
        <v>114.80162</v>
      </c>
      <c r="D406">
        <v>3156.1298830000001</v>
      </c>
      <c r="E406">
        <v>61.041739999999997</v>
      </c>
      <c r="F406">
        <v>90.383926000000002</v>
      </c>
      <c r="G406">
        <v>1535.119995</v>
      </c>
      <c r="H406">
        <v>16.836048000000002</v>
      </c>
      <c r="I406">
        <v>206.881653</v>
      </c>
      <c r="J406">
        <v>154.5</v>
      </c>
      <c r="K406">
        <v>38.614638999999997</v>
      </c>
      <c r="L406">
        <v>66.709998999999996</v>
      </c>
      <c r="M406">
        <v>58.169246999999999</v>
      </c>
    </row>
    <row r="407" spans="1:13" x14ac:dyDescent="0.3">
      <c r="A407" s="1">
        <v>44085</v>
      </c>
      <c r="B407" s="9">
        <v>333.84747299999998</v>
      </c>
      <c r="C407">
        <v>111.41340599999999</v>
      </c>
      <c r="D407">
        <v>3078.1000979999999</v>
      </c>
      <c r="E407">
        <v>61.766064</v>
      </c>
      <c r="F407">
        <v>90.196915000000004</v>
      </c>
      <c r="G407">
        <v>1512.089966</v>
      </c>
      <c r="H407">
        <v>16.935320000000001</v>
      </c>
      <c r="I407">
        <v>203.185562</v>
      </c>
      <c r="J407">
        <v>151.050003</v>
      </c>
      <c r="K407">
        <v>38.295836999999999</v>
      </c>
      <c r="L407">
        <v>63.505001</v>
      </c>
      <c r="M407">
        <v>57.499718000000001</v>
      </c>
    </row>
    <row r="408" spans="1:13" x14ac:dyDescent="0.3">
      <c r="A408" s="1">
        <v>44088</v>
      </c>
      <c r="B408" s="9">
        <v>330.911224</v>
      </c>
      <c r="C408">
        <v>109.63485</v>
      </c>
      <c r="D408">
        <v>3008.7299800000001</v>
      </c>
      <c r="E408">
        <v>61.180653</v>
      </c>
      <c r="F408">
        <v>87.893767999999994</v>
      </c>
      <c r="G408">
        <v>1487.040039</v>
      </c>
      <c r="H408">
        <v>16.617659</v>
      </c>
      <c r="I408">
        <v>201.065033</v>
      </c>
      <c r="J408">
        <v>145.63999899999999</v>
      </c>
      <c r="K408">
        <v>37.698090000000001</v>
      </c>
      <c r="L408">
        <v>60.580002</v>
      </c>
      <c r="M408">
        <v>56.000767000000003</v>
      </c>
    </row>
    <row r="409" spans="1:13" x14ac:dyDescent="0.3">
      <c r="A409" s="1">
        <v>44089</v>
      </c>
      <c r="B409" s="9">
        <v>327.10153200000002</v>
      </c>
      <c r="C409">
        <v>106.157211</v>
      </c>
      <c r="D409">
        <v>2954.9099120000001</v>
      </c>
      <c r="E409">
        <v>62.589615000000002</v>
      </c>
      <c r="F409">
        <v>88.46463</v>
      </c>
      <c r="G409">
        <v>1451.089966</v>
      </c>
      <c r="H409">
        <v>16.597802999999999</v>
      </c>
      <c r="I409">
        <v>198.567947</v>
      </c>
      <c r="J409">
        <v>145.009995</v>
      </c>
      <c r="K409">
        <v>37.578541000000001</v>
      </c>
      <c r="L409">
        <v>58.240001999999997</v>
      </c>
      <c r="M409">
        <v>54.042141000000001</v>
      </c>
    </row>
    <row r="410" spans="1:13" x14ac:dyDescent="0.3">
      <c r="A410" s="1">
        <v>44090</v>
      </c>
      <c r="B410" s="9">
        <v>323.461029</v>
      </c>
      <c r="C410">
        <v>109.37651099999999</v>
      </c>
      <c r="D410">
        <v>2960.469971</v>
      </c>
      <c r="E410">
        <v>61.041739999999997</v>
      </c>
      <c r="F410">
        <v>89.15361</v>
      </c>
      <c r="G410">
        <v>1430.1400149999999</v>
      </c>
      <c r="H410">
        <v>16.458828</v>
      </c>
      <c r="I410">
        <v>200.69837999999999</v>
      </c>
      <c r="J410">
        <v>151.11999499999999</v>
      </c>
      <c r="K410">
        <v>37.927227000000002</v>
      </c>
      <c r="L410">
        <v>58.93</v>
      </c>
      <c r="M410">
        <v>52.253391000000001</v>
      </c>
    </row>
    <row r="411" spans="1:13" x14ac:dyDescent="0.3">
      <c r="A411" s="1">
        <v>44091</v>
      </c>
      <c r="B411" s="9">
        <v>326.75531000000001</v>
      </c>
      <c r="C411">
        <v>111.095444</v>
      </c>
      <c r="D411">
        <v>3128.98999</v>
      </c>
      <c r="E411">
        <v>62.083576000000001</v>
      </c>
      <c r="F411">
        <v>90.265816000000001</v>
      </c>
      <c r="G411">
        <v>1459.8199460000001</v>
      </c>
      <c r="H411">
        <v>16.548168</v>
      </c>
      <c r="I411">
        <v>205.53401199999999</v>
      </c>
      <c r="J411">
        <v>155.58999600000001</v>
      </c>
      <c r="K411">
        <v>38.734192</v>
      </c>
      <c r="L411">
        <v>62.150002000000001</v>
      </c>
      <c r="M411">
        <v>53.802303000000002</v>
      </c>
    </row>
    <row r="412" spans="1:13" x14ac:dyDescent="0.3">
      <c r="A412" s="1">
        <v>44092</v>
      </c>
      <c r="B412" s="9">
        <v>319.17755099999999</v>
      </c>
      <c r="C412">
        <v>106.43543200000001</v>
      </c>
      <c r="D412">
        <v>2999.860107</v>
      </c>
      <c r="E412">
        <v>59.603012</v>
      </c>
      <c r="F412">
        <v>86.565017999999995</v>
      </c>
      <c r="G412">
        <v>1409.3900149999999</v>
      </c>
      <c r="H412">
        <v>16.399265</v>
      </c>
      <c r="I412">
        <v>198.76612900000001</v>
      </c>
      <c r="J412">
        <v>149.58999600000001</v>
      </c>
      <c r="K412">
        <v>37.907302999999999</v>
      </c>
      <c r="L412">
        <v>56.395000000000003</v>
      </c>
      <c r="M412">
        <v>50.064922000000003</v>
      </c>
    </row>
    <row r="413" spans="1:13" x14ac:dyDescent="0.3">
      <c r="A413" s="1">
        <v>44095</v>
      </c>
      <c r="B413" s="9">
        <v>320.02829000000003</v>
      </c>
      <c r="C413">
        <v>107.52840399999999</v>
      </c>
      <c r="D413">
        <v>3019.790039</v>
      </c>
      <c r="E413">
        <v>59.652622000000001</v>
      </c>
      <c r="F413">
        <v>86.515816000000001</v>
      </c>
      <c r="G413">
        <v>1422.8599850000001</v>
      </c>
      <c r="H413">
        <v>16.319849000000001</v>
      </c>
      <c r="I413">
        <v>201.34248400000001</v>
      </c>
      <c r="J413">
        <v>152.30999800000001</v>
      </c>
      <c r="K413">
        <v>37.877414999999999</v>
      </c>
      <c r="L413">
        <v>57.220001000000003</v>
      </c>
      <c r="M413">
        <v>50.474635999999997</v>
      </c>
    </row>
    <row r="414" spans="1:13" x14ac:dyDescent="0.3">
      <c r="A414" s="1">
        <v>44096</v>
      </c>
      <c r="B414" s="9">
        <v>325.20214800000002</v>
      </c>
      <c r="C414">
        <v>111.562439</v>
      </c>
      <c r="D414">
        <v>3095.1298830000001</v>
      </c>
      <c r="E414">
        <v>61.865288</v>
      </c>
      <c r="F414">
        <v>89.320930000000004</v>
      </c>
      <c r="G414">
        <v>1439.0600589999999</v>
      </c>
      <c r="H414">
        <v>16.677219000000001</v>
      </c>
      <c r="I414">
        <v>205.93038899999999</v>
      </c>
      <c r="J414">
        <v>157.720001</v>
      </c>
      <c r="K414">
        <v>38.524974999999998</v>
      </c>
      <c r="L414">
        <v>61.23</v>
      </c>
      <c r="M414">
        <v>52.872959000000002</v>
      </c>
    </row>
    <row r="415" spans="1:13" x14ac:dyDescent="0.3">
      <c r="A415" s="1">
        <v>44097</v>
      </c>
      <c r="B415" s="9">
        <v>330.60357699999997</v>
      </c>
      <c r="C415">
        <v>114.225311</v>
      </c>
      <c r="D415">
        <v>3174.0500489999999</v>
      </c>
      <c r="E415">
        <v>62.659069000000002</v>
      </c>
      <c r="F415">
        <v>90.275658000000007</v>
      </c>
      <c r="G415">
        <v>1458.660034</v>
      </c>
      <c r="H415">
        <v>17.431664000000001</v>
      </c>
      <c r="I415">
        <v>207.535629</v>
      </c>
      <c r="J415">
        <v>160.759995</v>
      </c>
      <c r="K415">
        <v>39.192462999999996</v>
      </c>
      <c r="L415">
        <v>64.860000999999997</v>
      </c>
      <c r="M415">
        <v>55.561069000000003</v>
      </c>
    </row>
    <row r="416" spans="1:13" x14ac:dyDescent="0.3">
      <c r="A416" s="1">
        <v>44098</v>
      </c>
      <c r="B416" s="9">
        <v>328.80310100000003</v>
      </c>
      <c r="C416">
        <v>113.360878</v>
      </c>
      <c r="D416">
        <v>3144.8798830000001</v>
      </c>
      <c r="E416">
        <v>63.740592999999997</v>
      </c>
      <c r="F416">
        <v>91.309119999999993</v>
      </c>
      <c r="G416">
        <v>1466.0200199999999</v>
      </c>
      <c r="H416">
        <v>17.848595</v>
      </c>
      <c r="I416">
        <v>205.375473</v>
      </c>
      <c r="J416">
        <v>164.80999800000001</v>
      </c>
      <c r="K416">
        <v>39.282127000000003</v>
      </c>
      <c r="L416">
        <v>64.180000000000007</v>
      </c>
      <c r="M416">
        <v>54.651710999999999</v>
      </c>
    </row>
    <row r="417" spans="1:13" x14ac:dyDescent="0.3">
      <c r="A417" s="1">
        <v>44099</v>
      </c>
      <c r="B417" s="9">
        <v>331.29605099999998</v>
      </c>
      <c r="C417">
        <v>115.06989299999999</v>
      </c>
      <c r="D417">
        <v>3148.7299800000001</v>
      </c>
      <c r="E417">
        <v>63.214714000000001</v>
      </c>
      <c r="F417">
        <v>90.551247000000004</v>
      </c>
      <c r="G417">
        <v>1465.599976</v>
      </c>
      <c r="H417">
        <v>18.354868</v>
      </c>
      <c r="I417">
        <v>208.41755699999999</v>
      </c>
      <c r="J417">
        <v>162.550003</v>
      </c>
      <c r="K417">
        <v>39.501305000000002</v>
      </c>
      <c r="L417">
        <v>65.449996999999996</v>
      </c>
      <c r="M417">
        <v>55.870852999999997</v>
      </c>
    </row>
    <row r="418" spans="1:13" x14ac:dyDescent="0.3">
      <c r="A418" s="1">
        <v>44102</v>
      </c>
      <c r="B418" s="9">
        <v>333.42297400000001</v>
      </c>
      <c r="C418">
        <v>116.04362500000001</v>
      </c>
      <c r="D418">
        <v>3221.26001</v>
      </c>
      <c r="E418">
        <v>64.256553999999994</v>
      </c>
      <c r="F418">
        <v>93.051247000000004</v>
      </c>
      <c r="G418">
        <v>1487.900024</v>
      </c>
      <c r="H418">
        <v>18.950482999999998</v>
      </c>
      <c r="I418">
        <v>210.528198</v>
      </c>
      <c r="J418">
        <v>168.490005</v>
      </c>
      <c r="K418">
        <v>40.487586999999998</v>
      </c>
      <c r="L418">
        <v>68.514999000000003</v>
      </c>
      <c r="M418">
        <v>56.910130000000002</v>
      </c>
    </row>
    <row r="419" spans="1:13" x14ac:dyDescent="0.3">
      <c r="A419" s="1">
        <v>44103</v>
      </c>
      <c r="B419" s="9">
        <v>330.25732399999998</v>
      </c>
      <c r="C419">
        <v>112.29772199999999</v>
      </c>
      <c r="D419">
        <v>3125</v>
      </c>
      <c r="E419">
        <v>62.897202</v>
      </c>
      <c r="F419">
        <v>90.866211000000007</v>
      </c>
      <c r="G419">
        <v>1455.599976</v>
      </c>
      <c r="H419">
        <v>18.940556999999998</v>
      </c>
      <c r="I419">
        <v>204.315201</v>
      </c>
      <c r="J419">
        <v>169.61000100000001</v>
      </c>
      <c r="K419">
        <v>40.158828999999997</v>
      </c>
      <c r="L419">
        <v>62.865001999999997</v>
      </c>
      <c r="M419">
        <v>55.341228000000001</v>
      </c>
    </row>
    <row r="420" spans="1:13" x14ac:dyDescent="0.3">
      <c r="A420" s="1">
        <v>44104</v>
      </c>
      <c r="B420" s="9">
        <v>336.11376999999999</v>
      </c>
      <c r="C420">
        <v>115.755478</v>
      </c>
      <c r="D420">
        <v>3199.1999510000001</v>
      </c>
      <c r="E420">
        <v>66.727196000000006</v>
      </c>
      <c r="F420">
        <v>94.379990000000006</v>
      </c>
      <c r="G420">
        <v>1482.829956</v>
      </c>
      <c r="H420">
        <v>19.804199000000001</v>
      </c>
      <c r="I420">
        <v>208.467117</v>
      </c>
      <c r="J420">
        <v>180.91999799999999</v>
      </c>
      <c r="K420">
        <v>40.935901999999999</v>
      </c>
      <c r="L420">
        <v>66.830001999999993</v>
      </c>
      <c r="M420">
        <v>58.219208000000002</v>
      </c>
    </row>
    <row r="421" spans="1:13" x14ac:dyDescent="0.3">
      <c r="A421" s="1">
        <v>44105</v>
      </c>
      <c r="B421" s="9">
        <v>331.33563199999998</v>
      </c>
      <c r="C421">
        <v>112.436829</v>
      </c>
      <c r="D421">
        <v>3099.959961</v>
      </c>
      <c r="E421">
        <v>66.756957999999997</v>
      </c>
      <c r="F421">
        <v>94.163452000000007</v>
      </c>
      <c r="G421">
        <v>1451.0200199999999</v>
      </c>
      <c r="H421">
        <v>19.943173999999999</v>
      </c>
      <c r="I421">
        <v>204.037735</v>
      </c>
      <c r="J421">
        <v>175.33999600000001</v>
      </c>
      <c r="K421">
        <v>40.627063999999997</v>
      </c>
      <c r="L421">
        <v>63.240001999999997</v>
      </c>
      <c r="M421">
        <v>55.780918</v>
      </c>
    </row>
    <row r="422" spans="1:13" x14ac:dyDescent="0.3">
      <c r="A422" s="1">
        <v>44106</v>
      </c>
      <c r="B422" s="9">
        <v>337.10308800000001</v>
      </c>
      <c r="C422">
        <v>114.344559</v>
      </c>
      <c r="D422">
        <v>3195.6899410000001</v>
      </c>
      <c r="E422">
        <v>69.634415000000004</v>
      </c>
      <c r="F422">
        <v>97.647705000000002</v>
      </c>
      <c r="G422">
        <v>1459.1400149999999</v>
      </c>
      <c r="H422">
        <v>20.935866999999998</v>
      </c>
      <c r="I422">
        <v>207.92211900000001</v>
      </c>
      <c r="J422">
        <v>180.179993</v>
      </c>
      <c r="K422">
        <v>41.463912999999998</v>
      </c>
      <c r="L422">
        <v>66.565002000000007</v>
      </c>
      <c r="M422">
        <v>58.678894</v>
      </c>
    </row>
    <row r="423" spans="1:13" x14ac:dyDescent="0.3">
      <c r="A423" s="1">
        <v>44109</v>
      </c>
      <c r="B423" s="9">
        <v>340.09063700000002</v>
      </c>
      <c r="C423">
        <v>114.23526</v>
      </c>
      <c r="D423">
        <v>3190.5500489999999</v>
      </c>
      <c r="E423">
        <v>71.192215000000004</v>
      </c>
      <c r="F423">
        <v>98.986289999999997</v>
      </c>
      <c r="G423">
        <v>1483.4300539999999</v>
      </c>
      <c r="H423">
        <v>20.916014000000001</v>
      </c>
      <c r="I423">
        <v>208.66529800000001</v>
      </c>
      <c r="J423">
        <v>183.5</v>
      </c>
      <c r="K423">
        <v>41.882339000000002</v>
      </c>
      <c r="L423">
        <v>67.544998000000007</v>
      </c>
      <c r="M423">
        <v>60.187832</v>
      </c>
    </row>
    <row r="424" spans="1:13" x14ac:dyDescent="0.3">
      <c r="A424" s="1">
        <v>44110</v>
      </c>
      <c r="B424" s="9">
        <v>343.12768599999998</v>
      </c>
      <c r="C424">
        <v>116.22247299999999</v>
      </c>
      <c r="D424">
        <v>3286.6499020000001</v>
      </c>
      <c r="E424">
        <v>73.236191000000005</v>
      </c>
      <c r="F424">
        <v>101.141808</v>
      </c>
      <c r="G424">
        <v>1510.4499510000001</v>
      </c>
      <c r="H424">
        <v>21.243601000000002</v>
      </c>
      <c r="I424">
        <v>213.84773300000001</v>
      </c>
      <c r="J424">
        <v>187.279999</v>
      </c>
      <c r="K424">
        <v>42.480086999999997</v>
      </c>
      <c r="L424">
        <v>70.550003000000004</v>
      </c>
      <c r="M424">
        <v>61.826683000000003</v>
      </c>
    </row>
    <row r="425" spans="1:13" x14ac:dyDescent="0.3">
      <c r="A425" s="1">
        <v>44111</v>
      </c>
      <c r="B425" s="9">
        <v>348.64782700000001</v>
      </c>
      <c r="C425">
        <v>123.604996</v>
      </c>
      <c r="D425">
        <v>3442.929932</v>
      </c>
      <c r="E425">
        <v>72.720237999999995</v>
      </c>
      <c r="F425">
        <v>100.718582</v>
      </c>
      <c r="G425">
        <v>1564.589966</v>
      </c>
      <c r="H425">
        <v>20.806816000000001</v>
      </c>
      <c r="I425">
        <v>219.38690199999999</v>
      </c>
      <c r="J425">
        <v>185.16999799999999</v>
      </c>
      <c r="K425">
        <v>43.097763</v>
      </c>
      <c r="L425">
        <v>77.129997000000003</v>
      </c>
      <c r="M425">
        <v>64.804596000000004</v>
      </c>
    </row>
    <row r="426" spans="1:13" x14ac:dyDescent="0.3">
      <c r="A426" s="1">
        <v>44112</v>
      </c>
      <c r="B426" s="9">
        <v>346.37249800000001</v>
      </c>
      <c r="C426">
        <v>120.32607299999999</v>
      </c>
      <c r="D426">
        <v>3443.6298830000001</v>
      </c>
      <c r="E426">
        <v>74.446708999999998</v>
      </c>
      <c r="F426">
        <v>103.179214</v>
      </c>
      <c r="G426">
        <v>1567.0699460000001</v>
      </c>
      <c r="H426">
        <v>20.737325999999999</v>
      </c>
      <c r="I426">
        <v>220.833618</v>
      </c>
      <c r="J426">
        <v>190.470001</v>
      </c>
      <c r="K426">
        <v>43.446452999999998</v>
      </c>
      <c r="L426">
        <v>77.139999000000003</v>
      </c>
      <c r="M426">
        <v>63.565468000000003</v>
      </c>
    </row>
    <row r="427" spans="1:13" x14ac:dyDescent="0.3">
      <c r="A427" s="1">
        <v>44113</v>
      </c>
      <c r="B427" s="9">
        <v>344.19610599999999</v>
      </c>
      <c r="C427">
        <v>120.41551200000001</v>
      </c>
      <c r="D427">
        <v>3363.709961</v>
      </c>
      <c r="E427">
        <v>72.759933000000004</v>
      </c>
      <c r="F427">
        <v>102.135895</v>
      </c>
      <c r="G427">
        <v>1563.4399410000001</v>
      </c>
      <c r="H427">
        <v>20.985499999999998</v>
      </c>
      <c r="I427">
        <v>218.85180700000001</v>
      </c>
      <c r="J427">
        <v>187.490005</v>
      </c>
      <c r="K427">
        <v>42.858665000000002</v>
      </c>
      <c r="L427">
        <v>75.235000999999997</v>
      </c>
      <c r="M427">
        <v>62.416271000000002</v>
      </c>
    </row>
    <row r="428" spans="1:13" x14ac:dyDescent="0.3">
      <c r="A428" s="1">
        <v>44116</v>
      </c>
      <c r="B428" s="9">
        <v>343.770691</v>
      </c>
      <c r="C428">
        <v>119.938568</v>
      </c>
      <c r="D428">
        <v>3338.6499020000001</v>
      </c>
      <c r="E428">
        <v>72.353110999999998</v>
      </c>
      <c r="F428">
        <v>101.21070899999999</v>
      </c>
      <c r="G428">
        <v>1555.469971</v>
      </c>
      <c r="H428">
        <v>20.82667</v>
      </c>
      <c r="I428">
        <v>217.662735</v>
      </c>
      <c r="J428">
        <v>188.60000600000001</v>
      </c>
      <c r="K428">
        <v>42.649451999999997</v>
      </c>
      <c r="L428">
        <v>73.680000000000007</v>
      </c>
      <c r="M428">
        <v>62.116481999999998</v>
      </c>
    </row>
    <row r="429" spans="1:13" x14ac:dyDescent="0.3">
      <c r="A429" s="1">
        <v>44117</v>
      </c>
      <c r="B429" s="9">
        <v>343.56298800000002</v>
      </c>
      <c r="C429">
        <v>118.25936900000001</v>
      </c>
      <c r="D429">
        <v>3272.709961</v>
      </c>
      <c r="E429">
        <v>73.107208</v>
      </c>
      <c r="F429">
        <v>101.141808</v>
      </c>
      <c r="G429">
        <v>1567.6999510000001</v>
      </c>
      <c r="H429">
        <v>20.737325999999999</v>
      </c>
      <c r="I429">
        <v>217.662735</v>
      </c>
      <c r="J429">
        <v>186.35000600000001</v>
      </c>
      <c r="K429">
        <v>42.480086999999997</v>
      </c>
      <c r="L429">
        <v>72.550003000000004</v>
      </c>
      <c r="M429">
        <v>61.986567999999998</v>
      </c>
    </row>
    <row r="430" spans="1:13" x14ac:dyDescent="0.3">
      <c r="A430" s="1">
        <v>44118</v>
      </c>
      <c r="B430" s="9">
        <v>338.33963</v>
      </c>
      <c r="C430">
        <v>115.2388</v>
      </c>
      <c r="D430">
        <v>3207.209961</v>
      </c>
      <c r="E430">
        <v>72.700394000000003</v>
      </c>
      <c r="F430">
        <v>100.63983899999999</v>
      </c>
      <c r="G430">
        <v>1529.9499510000001</v>
      </c>
      <c r="H430">
        <v>20.578496999999999</v>
      </c>
      <c r="I430">
        <v>212.27220199999999</v>
      </c>
      <c r="J430">
        <v>186.96000699999999</v>
      </c>
      <c r="K430">
        <v>42.231026</v>
      </c>
      <c r="L430">
        <v>68.944999999999993</v>
      </c>
      <c r="M430">
        <v>59.178539000000001</v>
      </c>
    </row>
    <row r="431" spans="1:13" x14ac:dyDescent="0.3">
      <c r="A431" s="1">
        <v>44119</v>
      </c>
      <c r="B431" s="9">
        <v>339.69494600000002</v>
      </c>
      <c r="C431">
        <v>116.759033</v>
      </c>
      <c r="D431">
        <v>3217.01001</v>
      </c>
      <c r="E431">
        <v>70.815169999999995</v>
      </c>
      <c r="F431">
        <v>99.242203000000003</v>
      </c>
      <c r="G431">
        <v>1551.079956</v>
      </c>
      <c r="H431">
        <v>20.995425999999998</v>
      </c>
      <c r="I431">
        <v>212.69825700000001</v>
      </c>
      <c r="J431">
        <v>185.740005</v>
      </c>
      <c r="K431">
        <v>42.480086999999997</v>
      </c>
      <c r="L431">
        <v>69.389999000000003</v>
      </c>
      <c r="M431">
        <v>59.838078000000003</v>
      </c>
    </row>
    <row r="432" spans="1:13" x14ac:dyDescent="0.3">
      <c r="A432" s="1">
        <v>44120</v>
      </c>
      <c r="B432" s="9">
        <v>339.051941</v>
      </c>
      <c r="C432">
        <v>116.12312300000001</v>
      </c>
      <c r="D432">
        <v>3184.9399410000001</v>
      </c>
      <c r="E432">
        <v>67.203468000000001</v>
      </c>
      <c r="F432">
        <v>96.407546999999994</v>
      </c>
      <c r="G432">
        <v>1585.98999</v>
      </c>
      <c r="H432">
        <v>20.082151</v>
      </c>
      <c r="I432">
        <v>212.846924</v>
      </c>
      <c r="J432">
        <v>177.820007</v>
      </c>
      <c r="K432">
        <v>42.599635999999997</v>
      </c>
      <c r="L432">
        <v>69.209998999999996</v>
      </c>
      <c r="M432">
        <v>59.518303000000003</v>
      </c>
    </row>
    <row r="433" spans="1:13" x14ac:dyDescent="0.3">
      <c r="A433" s="1">
        <v>44123</v>
      </c>
      <c r="B433" s="9">
        <v>340.91171300000002</v>
      </c>
      <c r="C433">
        <v>115.01026899999999</v>
      </c>
      <c r="D433">
        <v>3176.3999020000001</v>
      </c>
      <c r="E433">
        <v>68.751334999999997</v>
      </c>
      <c r="F433">
        <v>97.027634000000006</v>
      </c>
      <c r="G433">
        <v>1606.660034</v>
      </c>
      <c r="H433">
        <v>20.012663</v>
      </c>
      <c r="I433">
        <v>212.936081</v>
      </c>
      <c r="J433">
        <v>175.929993</v>
      </c>
      <c r="K433">
        <v>42.480086999999997</v>
      </c>
      <c r="L433">
        <v>69.245002999999997</v>
      </c>
      <c r="M433">
        <v>60.557571000000003</v>
      </c>
    </row>
    <row r="434" spans="1:13" x14ac:dyDescent="0.3">
      <c r="A434" s="1">
        <v>44124</v>
      </c>
      <c r="B434" s="9">
        <v>342.06918300000001</v>
      </c>
      <c r="C434">
        <v>114.304817</v>
      </c>
      <c r="D434">
        <v>3204.3999020000001</v>
      </c>
      <c r="E434">
        <v>69.564964000000003</v>
      </c>
      <c r="F434">
        <v>97.618178999999998</v>
      </c>
      <c r="G434">
        <v>1632.9799800000001</v>
      </c>
      <c r="H434">
        <v>20.072223999999999</v>
      </c>
      <c r="I434">
        <v>214.26391599999999</v>
      </c>
      <c r="J434">
        <v>176.770004</v>
      </c>
      <c r="K434">
        <v>42.818812999999999</v>
      </c>
      <c r="L434">
        <v>69.650002000000001</v>
      </c>
      <c r="M434">
        <v>61.097194999999999</v>
      </c>
    </row>
    <row r="435" spans="1:13" x14ac:dyDescent="0.3">
      <c r="A435" s="1">
        <v>44125</v>
      </c>
      <c r="B435" s="9">
        <v>335.74780299999998</v>
      </c>
      <c r="C435">
        <v>114.314751</v>
      </c>
      <c r="D435">
        <v>3207.040039</v>
      </c>
      <c r="E435">
        <v>68.572738999999999</v>
      </c>
      <c r="F435">
        <v>95.669357000000005</v>
      </c>
      <c r="G435">
        <v>1584.290039</v>
      </c>
      <c r="H435">
        <v>19.655294000000001</v>
      </c>
      <c r="I435">
        <v>208.16982999999999</v>
      </c>
      <c r="J435">
        <v>169.88999899999999</v>
      </c>
      <c r="K435">
        <v>41.812603000000003</v>
      </c>
      <c r="L435">
        <v>66.474997999999999</v>
      </c>
      <c r="M435">
        <v>57.749541999999998</v>
      </c>
    </row>
    <row r="436" spans="1:13" x14ac:dyDescent="0.3">
      <c r="A436" s="1">
        <v>44126</v>
      </c>
      <c r="B436" s="9">
        <v>334.59033199999999</v>
      </c>
      <c r="C436">
        <v>115.854843</v>
      </c>
      <c r="D436">
        <v>3286.330078</v>
      </c>
      <c r="E436">
        <v>70.497658000000001</v>
      </c>
      <c r="F436">
        <v>97.076842999999997</v>
      </c>
      <c r="G436">
        <v>1598.880005</v>
      </c>
      <c r="H436">
        <v>19.50639</v>
      </c>
      <c r="I436">
        <v>211.31100499999999</v>
      </c>
      <c r="J436">
        <v>171.020004</v>
      </c>
      <c r="K436">
        <v>42.450203000000002</v>
      </c>
      <c r="L436">
        <v>68.044998000000007</v>
      </c>
      <c r="M436">
        <v>57.14996</v>
      </c>
    </row>
    <row r="437" spans="1:13" x14ac:dyDescent="0.3">
      <c r="A437" s="1">
        <v>44127</v>
      </c>
      <c r="B437" s="9">
        <v>323.154358</v>
      </c>
      <c r="C437">
        <v>110.489349</v>
      </c>
      <c r="D437">
        <v>3162.780029</v>
      </c>
      <c r="E437">
        <v>67.818641999999997</v>
      </c>
      <c r="F437">
        <v>93.257942</v>
      </c>
      <c r="G437">
        <v>1510.8000489999999</v>
      </c>
      <c r="H437">
        <v>19.208583999999998</v>
      </c>
      <c r="I437">
        <v>200.83712800000001</v>
      </c>
      <c r="J437">
        <v>167.13000500000001</v>
      </c>
      <c r="K437">
        <v>41.404139999999998</v>
      </c>
      <c r="L437">
        <v>60.060001</v>
      </c>
      <c r="M437">
        <v>51.284069000000002</v>
      </c>
    </row>
    <row r="438" spans="1:13" x14ac:dyDescent="0.3">
      <c r="A438" s="1">
        <v>44130</v>
      </c>
      <c r="B438" s="9">
        <v>326.43875100000002</v>
      </c>
      <c r="C438">
        <v>114.583023</v>
      </c>
      <c r="D438">
        <v>3211.01001</v>
      </c>
      <c r="E438">
        <v>68.007164000000003</v>
      </c>
      <c r="F438">
        <v>94.478415999999996</v>
      </c>
      <c r="G438">
        <v>1556.880005</v>
      </c>
      <c r="H438">
        <v>19.605658999999999</v>
      </c>
      <c r="I438">
        <v>202.85855100000001</v>
      </c>
      <c r="J438">
        <v>169.86000100000001</v>
      </c>
      <c r="K438">
        <v>42.509974999999997</v>
      </c>
      <c r="L438">
        <v>63.115001999999997</v>
      </c>
      <c r="M438">
        <v>52.812995999999998</v>
      </c>
    </row>
    <row r="439" spans="1:13" x14ac:dyDescent="0.3">
      <c r="A439" s="1">
        <v>44131</v>
      </c>
      <c r="B439" s="9">
        <v>323.03567500000003</v>
      </c>
      <c r="C439">
        <v>108.16430699999999</v>
      </c>
      <c r="D439">
        <v>3036.1499020000001</v>
      </c>
      <c r="E439">
        <v>65.228935000000007</v>
      </c>
      <c r="F439">
        <v>89.360305999999994</v>
      </c>
      <c r="G439">
        <v>1616.1099850000001</v>
      </c>
      <c r="H439">
        <v>19.417048000000001</v>
      </c>
      <c r="I439">
        <v>200.62902800000001</v>
      </c>
      <c r="J439">
        <v>154.88000500000001</v>
      </c>
      <c r="K439">
        <v>40.736651999999999</v>
      </c>
      <c r="L439">
        <v>58.724997999999999</v>
      </c>
      <c r="M439">
        <v>51.134174000000002</v>
      </c>
    </row>
    <row r="440" spans="1:13" x14ac:dyDescent="0.3">
      <c r="A440" s="1">
        <v>44132</v>
      </c>
      <c r="B440" s="9">
        <v>326.65640300000001</v>
      </c>
      <c r="C440">
        <v>108.074883</v>
      </c>
      <c r="D440">
        <v>3004.4799800000001</v>
      </c>
      <c r="E440">
        <v>64.990798999999996</v>
      </c>
      <c r="F440">
        <v>89.370148</v>
      </c>
      <c r="G440">
        <v>1624.3199460000001</v>
      </c>
      <c r="H440">
        <v>19.764489999999999</v>
      </c>
      <c r="I440">
        <v>200.49031099999999</v>
      </c>
      <c r="J440">
        <v>155.229996</v>
      </c>
      <c r="K440">
        <v>40.736651999999999</v>
      </c>
      <c r="L440">
        <v>58.744999</v>
      </c>
      <c r="M440">
        <v>52.892944</v>
      </c>
    </row>
    <row r="441" spans="1:13" x14ac:dyDescent="0.3">
      <c r="A441" s="1">
        <v>44133</v>
      </c>
      <c r="B441" s="9">
        <v>332.42379799999998</v>
      </c>
      <c r="C441">
        <v>109.734207</v>
      </c>
      <c r="D441">
        <v>3048.4099120000001</v>
      </c>
      <c r="E441">
        <v>66.558516999999995</v>
      </c>
      <c r="F441">
        <v>91.692986000000005</v>
      </c>
      <c r="G441">
        <v>1645.660034</v>
      </c>
      <c r="H441">
        <v>20.002737</v>
      </c>
      <c r="I441">
        <v>204.553009</v>
      </c>
      <c r="J441">
        <v>158.21000699999999</v>
      </c>
      <c r="K441">
        <v>41.304512000000003</v>
      </c>
      <c r="L441">
        <v>61.700001</v>
      </c>
      <c r="M441">
        <v>55.661006999999998</v>
      </c>
    </row>
    <row r="442" spans="1:13" x14ac:dyDescent="0.3">
      <c r="A442" s="1">
        <v>44134</v>
      </c>
      <c r="B442" s="9">
        <v>339.85324100000003</v>
      </c>
      <c r="C442">
        <v>114.215385</v>
      </c>
      <c r="D442">
        <v>3241.1599120000001</v>
      </c>
      <c r="E442">
        <v>69.416122000000001</v>
      </c>
      <c r="F442">
        <v>95.97448</v>
      </c>
      <c r="G442">
        <v>1745.849976</v>
      </c>
      <c r="H442">
        <v>19.744637000000001</v>
      </c>
      <c r="I442">
        <v>214.42245500000001</v>
      </c>
      <c r="J442">
        <v>171.28999300000001</v>
      </c>
      <c r="K442">
        <v>43.526150000000001</v>
      </c>
      <c r="L442">
        <v>70.040001000000004</v>
      </c>
      <c r="M442">
        <v>59.368408000000002</v>
      </c>
    </row>
    <row r="443" spans="1:13" x14ac:dyDescent="0.3">
      <c r="A443" s="1">
        <v>44137</v>
      </c>
      <c r="B443" s="9">
        <v>346.48132299999997</v>
      </c>
      <c r="C443">
        <v>118.26931</v>
      </c>
      <c r="D443">
        <v>3322</v>
      </c>
      <c r="E443">
        <v>72.501953</v>
      </c>
      <c r="F443">
        <v>99.232353000000003</v>
      </c>
      <c r="G443">
        <v>1762.5</v>
      </c>
      <c r="H443">
        <v>21.134406999999999</v>
      </c>
      <c r="I443">
        <v>221.25971999999999</v>
      </c>
      <c r="J443">
        <v>175.229996</v>
      </c>
      <c r="K443">
        <v>44.522399999999998</v>
      </c>
      <c r="L443">
        <v>75.444999999999993</v>
      </c>
      <c r="M443">
        <v>62.845970000000001</v>
      </c>
    </row>
    <row r="444" spans="1:13" x14ac:dyDescent="0.3">
      <c r="A444" s="1">
        <v>44138</v>
      </c>
      <c r="B444" s="9">
        <v>346.40216099999998</v>
      </c>
      <c r="C444">
        <v>118.134956</v>
      </c>
      <c r="D444">
        <v>3311.3701169999999</v>
      </c>
      <c r="E444">
        <v>72.224129000000005</v>
      </c>
      <c r="F444">
        <v>100.47251900000001</v>
      </c>
      <c r="G444">
        <v>1759.7299800000001</v>
      </c>
      <c r="H444">
        <v>21.293237999999999</v>
      </c>
      <c r="I444">
        <v>221.68580600000001</v>
      </c>
      <c r="J444">
        <v>198.08000200000001</v>
      </c>
      <c r="K444">
        <v>45.428986000000002</v>
      </c>
      <c r="L444">
        <v>75.699996999999996</v>
      </c>
      <c r="M444">
        <v>62.865955</v>
      </c>
    </row>
    <row r="445" spans="1:13" x14ac:dyDescent="0.3">
      <c r="A445" s="1">
        <v>44139</v>
      </c>
      <c r="B445" s="9">
        <v>350.75494400000002</v>
      </c>
      <c r="C445">
        <v>115.776031</v>
      </c>
      <c r="D445">
        <v>3143.73999</v>
      </c>
      <c r="E445">
        <v>69.406204000000002</v>
      </c>
      <c r="F445">
        <v>95.895736999999997</v>
      </c>
      <c r="G445">
        <v>1761.420044</v>
      </c>
      <c r="H445">
        <v>21.332943</v>
      </c>
      <c r="I445">
        <v>216.40428199999999</v>
      </c>
      <c r="J445">
        <v>184.08000200000001</v>
      </c>
      <c r="K445">
        <v>43.506225999999998</v>
      </c>
      <c r="L445">
        <v>71.080001999999993</v>
      </c>
      <c r="M445">
        <v>65.234290999999999</v>
      </c>
    </row>
    <row r="446" spans="1:13" x14ac:dyDescent="0.3">
      <c r="A446" s="1">
        <v>44140</v>
      </c>
      <c r="B446" s="9">
        <v>350.24056999999999</v>
      </c>
      <c r="C446">
        <v>115.427666</v>
      </c>
      <c r="D446">
        <v>3035.0200199999999</v>
      </c>
      <c r="E446">
        <v>68.791022999999996</v>
      </c>
      <c r="F446">
        <v>93.267784000000006</v>
      </c>
      <c r="G446">
        <v>1737.719971</v>
      </c>
      <c r="H446">
        <v>21.015281999999999</v>
      </c>
      <c r="I446">
        <v>209.091385</v>
      </c>
      <c r="J446">
        <v>172</v>
      </c>
      <c r="K446">
        <v>41.722938999999997</v>
      </c>
      <c r="L446">
        <v>67.245002999999997</v>
      </c>
      <c r="M446">
        <v>64.944496000000001</v>
      </c>
    </row>
    <row r="447" spans="1:13" x14ac:dyDescent="0.3">
      <c r="A447" s="1">
        <v>44141</v>
      </c>
      <c r="B447" s="9">
        <v>352.84234600000002</v>
      </c>
      <c r="C447">
        <v>118.93119799999999</v>
      </c>
      <c r="D447">
        <v>3137.389893</v>
      </c>
      <c r="E447">
        <v>72.531715000000005</v>
      </c>
      <c r="F447">
        <v>97.175269999999998</v>
      </c>
      <c r="G447">
        <v>1747.2299800000001</v>
      </c>
      <c r="H447">
        <v>21.690313</v>
      </c>
      <c r="I447">
        <v>214.58100899999999</v>
      </c>
      <c r="J447">
        <v>183.41999799999999</v>
      </c>
      <c r="K447">
        <v>43.157539</v>
      </c>
      <c r="L447">
        <v>71.764999000000003</v>
      </c>
      <c r="M447">
        <v>66.333527000000004</v>
      </c>
    </row>
    <row r="448" spans="1:13" x14ac:dyDescent="0.3">
      <c r="A448" s="1">
        <v>44144</v>
      </c>
      <c r="B448" s="9">
        <v>349.41943400000002</v>
      </c>
      <c r="C448">
        <v>118.652512</v>
      </c>
      <c r="D448">
        <v>3110.280029</v>
      </c>
      <c r="E448">
        <v>72.710319999999996</v>
      </c>
      <c r="F448">
        <v>97.332747999999995</v>
      </c>
      <c r="G448">
        <v>1742.8199460000001</v>
      </c>
      <c r="H448">
        <v>21.442139000000001</v>
      </c>
      <c r="I448">
        <v>213.48109400000001</v>
      </c>
      <c r="J448">
        <v>178.509995</v>
      </c>
      <c r="K448">
        <v>43.077838999999997</v>
      </c>
      <c r="L448">
        <v>70.714995999999999</v>
      </c>
      <c r="M448">
        <v>64.414871000000005</v>
      </c>
    </row>
    <row r="449" spans="1:13" x14ac:dyDescent="0.3">
      <c r="A449" s="1">
        <v>44145</v>
      </c>
      <c r="B449" s="9">
        <v>354.25698899999998</v>
      </c>
      <c r="C449">
        <v>118.70227800000001</v>
      </c>
      <c r="D449">
        <v>3128.8100589999999</v>
      </c>
      <c r="E449">
        <v>73.514015000000001</v>
      </c>
      <c r="F449">
        <v>97.834716999999998</v>
      </c>
      <c r="G449">
        <v>1772.26001</v>
      </c>
      <c r="H449">
        <v>21.541409000000002</v>
      </c>
      <c r="I449">
        <v>214.54136700000001</v>
      </c>
      <c r="J449">
        <v>177.19000199999999</v>
      </c>
      <c r="K449">
        <v>43.615810000000003</v>
      </c>
      <c r="L449">
        <v>72.569999999999993</v>
      </c>
      <c r="M449">
        <v>67.082999999999998</v>
      </c>
    </row>
    <row r="450" spans="1:13" x14ac:dyDescent="0.3">
      <c r="A450" s="1">
        <v>44146</v>
      </c>
      <c r="B450" s="9">
        <v>358.67898600000001</v>
      </c>
      <c r="C450">
        <v>119.737419</v>
      </c>
      <c r="D450">
        <v>3131.0600589999999</v>
      </c>
      <c r="E450">
        <v>73.107208</v>
      </c>
      <c r="F450">
        <v>97.972510999999997</v>
      </c>
      <c r="G450">
        <v>1774.030029</v>
      </c>
      <c r="H450">
        <v>21.650601999999999</v>
      </c>
      <c r="I450">
        <v>215.25482199999999</v>
      </c>
      <c r="J450">
        <v>179.16000399999999</v>
      </c>
      <c r="K450">
        <v>43.735363</v>
      </c>
      <c r="L450">
        <v>74.239998</v>
      </c>
      <c r="M450">
        <v>69.521293999999997</v>
      </c>
    </row>
    <row r="451" spans="1:13" x14ac:dyDescent="0.3">
      <c r="A451" s="1">
        <v>44147</v>
      </c>
      <c r="B451" s="9">
        <v>356.749908</v>
      </c>
      <c r="C451">
        <v>118.83167299999999</v>
      </c>
      <c r="D451">
        <v>3135.6599120000001</v>
      </c>
      <c r="E451">
        <v>73.900993</v>
      </c>
      <c r="F451">
        <v>99.635902000000002</v>
      </c>
      <c r="G451">
        <v>1761.660034</v>
      </c>
      <c r="H451">
        <v>21.690313</v>
      </c>
      <c r="I451">
        <v>212.51002500000001</v>
      </c>
      <c r="J451">
        <v>187.89999399999999</v>
      </c>
      <c r="K451">
        <v>43.725399000000003</v>
      </c>
      <c r="L451">
        <v>73.555000000000007</v>
      </c>
      <c r="M451">
        <v>68.502014000000003</v>
      </c>
    </row>
    <row r="452" spans="1:13" x14ac:dyDescent="0.3">
      <c r="A452" s="1">
        <v>44148</v>
      </c>
      <c r="B452" s="9">
        <v>352.45648199999999</v>
      </c>
      <c r="C452">
        <v>117.47803500000001</v>
      </c>
      <c r="D452">
        <v>3105.459961</v>
      </c>
      <c r="E452">
        <v>73.692618999999993</v>
      </c>
      <c r="F452">
        <v>99.429207000000005</v>
      </c>
      <c r="G452">
        <v>1740.6400149999999</v>
      </c>
      <c r="H452">
        <v>21.37265</v>
      </c>
      <c r="I452">
        <v>209.70832799999999</v>
      </c>
      <c r="J452">
        <v>185.53999300000001</v>
      </c>
      <c r="K452">
        <v>43.486300999999997</v>
      </c>
      <c r="L452">
        <v>71.849997999999999</v>
      </c>
      <c r="M452">
        <v>65.973770000000002</v>
      </c>
    </row>
    <row r="453" spans="1:13" x14ac:dyDescent="0.3">
      <c r="A453" s="1">
        <v>44151</v>
      </c>
      <c r="B453" s="9">
        <v>353.94039900000001</v>
      </c>
      <c r="C453">
        <v>118.085182</v>
      </c>
      <c r="D453">
        <v>3117.0200199999999</v>
      </c>
      <c r="E453">
        <v>74.506241000000003</v>
      </c>
      <c r="F453">
        <v>101.633934</v>
      </c>
      <c r="G453">
        <v>1758.5699460000001</v>
      </c>
      <c r="H453">
        <v>21.680385999999999</v>
      </c>
      <c r="I453">
        <v>211.039627</v>
      </c>
      <c r="J453">
        <v>191.66000399999999</v>
      </c>
      <c r="K453">
        <v>44.323151000000003</v>
      </c>
      <c r="L453">
        <v>73.629997000000003</v>
      </c>
      <c r="M453">
        <v>66.823181000000005</v>
      </c>
    </row>
    <row r="454" spans="1:13" x14ac:dyDescent="0.3">
      <c r="A454" s="1">
        <v>44152</v>
      </c>
      <c r="B454" s="9">
        <v>351.51669299999998</v>
      </c>
      <c r="C454">
        <v>116.79125999999999</v>
      </c>
      <c r="D454">
        <v>3099.3999020000001</v>
      </c>
      <c r="E454">
        <v>75.855666999999997</v>
      </c>
      <c r="F454">
        <v>103.248108</v>
      </c>
      <c r="G454">
        <v>1736.380005</v>
      </c>
      <c r="H454">
        <v>21.928557999999999</v>
      </c>
      <c r="I454">
        <v>209.02281199999999</v>
      </c>
      <c r="J454">
        <v>195.970001</v>
      </c>
      <c r="K454">
        <v>44.851162000000002</v>
      </c>
      <c r="L454">
        <v>72.135002</v>
      </c>
      <c r="M454">
        <v>65.454147000000006</v>
      </c>
    </row>
    <row r="455" spans="1:13" x14ac:dyDescent="0.3">
      <c r="A455" s="1">
        <v>44153</v>
      </c>
      <c r="B455" s="9">
        <v>353.62380999999999</v>
      </c>
      <c r="C455">
        <v>113.317581</v>
      </c>
      <c r="D455">
        <v>3098.389893</v>
      </c>
      <c r="E455">
        <v>76.460930000000005</v>
      </c>
      <c r="F455">
        <v>105.728424</v>
      </c>
      <c r="G455">
        <v>1727.5600589999999</v>
      </c>
      <c r="H455">
        <v>22.345488</v>
      </c>
      <c r="I455">
        <v>208.744629</v>
      </c>
      <c r="J455">
        <v>207.779999</v>
      </c>
      <c r="K455">
        <v>45.249659999999999</v>
      </c>
      <c r="L455">
        <v>72.150002000000001</v>
      </c>
      <c r="M455">
        <v>66.643310999999997</v>
      </c>
    </row>
    <row r="456" spans="1:13" x14ac:dyDescent="0.3">
      <c r="A456" s="1">
        <v>44154</v>
      </c>
      <c r="B456" s="9">
        <v>359.32202100000001</v>
      </c>
      <c r="C456">
        <v>114.631409</v>
      </c>
      <c r="D456">
        <v>3118.0600589999999</v>
      </c>
      <c r="E456">
        <v>74.139122</v>
      </c>
      <c r="F456">
        <v>104.468582</v>
      </c>
      <c r="G456">
        <v>1763.900024</v>
      </c>
      <c r="H456">
        <v>22.653220999999998</v>
      </c>
      <c r="I456">
        <v>212.47027600000001</v>
      </c>
      <c r="J456">
        <v>202.89999399999999</v>
      </c>
      <c r="K456">
        <v>45.080298999999997</v>
      </c>
      <c r="L456">
        <v>75.099997999999999</v>
      </c>
      <c r="M456">
        <v>69.831069999999997</v>
      </c>
    </row>
    <row r="457" spans="1:13" x14ac:dyDescent="0.3">
      <c r="A457" s="1">
        <v>44155</v>
      </c>
      <c r="B457" s="9">
        <v>358.76806599999998</v>
      </c>
      <c r="C457">
        <v>115.48738899999999</v>
      </c>
      <c r="D457">
        <v>3185.070068</v>
      </c>
      <c r="E457">
        <v>74.149047999999993</v>
      </c>
      <c r="F457">
        <v>106.771736</v>
      </c>
      <c r="G457">
        <v>1764.130005</v>
      </c>
      <c r="H457">
        <v>23.040372999999999</v>
      </c>
      <c r="I457">
        <v>212.480209</v>
      </c>
      <c r="J457">
        <v>212.91999799999999</v>
      </c>
      <c r="K457">
        <v>45.986888999999998</v>
      </c>
      <c r="L457">
        <v>76.514999000000003</v>
      </c>
      <c r="M457">
        <v>69.501311999999999</v>
      </c>
    </row>
    <row r="458" spans="1:13" x14ac:dyDescent="0.3">
      <c r="A458" s="1">
        <v>44158</v>
      </c>
      <c r="B458" s="9">
        <v>359.76724200000001</v>
      </c>
      <c r="C458">
        <v>116.04476200000001</v>
      </c>
      <c r="D458">
        <v>3195.3400879999999</v>
      </c>
      <c r="E458">
        <v>78.991112000000001</v>
      </c>
      <c r="F458">
        <v>110.019768</v>
      </c>
      <c r="G458">
        <v>1787.0200199999999</v>
      </c>
      <c r="H458">
        <v>23.417597000000001</v>
      </c>
      <c r="I458">
        <v>213.83135999999999</v>
      </c>
      <c r="J458">
        <v>212.520004</v>
      </c>
      <c r="K458">
        <v>46.754002</v>
      </c>
      <c r="L458">
        <v>78.605002999999996</v>
      </c>
      <c r="M458">
        <v>70.040924000000004</v>
      </c>
    </row>
    <row r="459" spans="1:13" x14ac:dyDescent="0.3">
      <c r="A459" s="1">
        <v>44159</v>
      </c>
      <c r="B459" s="9">
        <v>358.17450000000002</v>
      </c>
      <c r="C459">
        <v>118.493263</v>
      </c>
      <c r="D459">
        <v>3168.040039</v>
      </c>
      <c r="E459">
        <v>81.064857000000003</v>
      </c>
      <c r="F459">
        <v>110.60047900000001</v>
      </c>
      <c r="G459">
        <v>1754.400024</v>
      </c>
      <c r="H459">
        <v>23.358035999999998</v>
      </c>
      <c r="I459">
        <v>212.678909</v>
      </c>
      <c r="J459">
        <v>210.96000699999999</v>
      </c>
      <c r="K459">
        <v>46.494971999999997</v>
      </c>
      <c r="L459">
        <v>79.010002</v>
      </c>
      <c r="M459">
        <v>69.131568999999999</v>
      </c>
    </row>
    <row r="460" spans="1:13" x14ac:dyDescent="0.3">
      <c r="A460" s="1">
        <v>44160</v>
      </c>
      <c r="B460" s="9">
        <v>362.091949</v>
      </c>
      <c r="C460">
        <v>122.146103</v>
      </c>
      <c r="D460">
        <v>3220.080078</v>
      </c>
      <c r="E460">
        <v>82.334914999999995</v>
      </c>
      <c r="F460">
        <v>110.984337</v>
      </c>
      <c r="G460">
        <v>1795.3599850000001</v>
      </c>
      <c r="H460">
        <v>23.139641000000001</v>
      </c>
      <c r="I460">
        <v>214.80500799999999</v>
      </c>
      <c r="J460">
        <v>203</v>
      </c>
      <c r="K460">
        <v>46.305686999999999</v>
      </c>
      <c r="L460">
        <v>82.114998</v>
      </c>
      <c r="M460">
        <v>71.399970999999994</v>
      </c>
    </row>
    <row r="461" spans="1:13" x14ac:dyDescent="0.3">
      <c r="A461" s="1">
        <v>44161</v>
      </c>
      <c r="B461" s="9">
        <v>362.85369900000001</v>
      </c>
      <c r="C461">
        <v>122.504417</v>
      </c>
      <c r="D461">
        <v>3203.530029</v>
      </c>
      <c r="E461">
        <v>82.225769</v>
      </c>
      <c r="F461">
        <v>110.57094600000001</v>
      </c>
      <c r="G461">
        <v>1824.969971</v>
      </c>
      <c r="H461">
        <v>22.931177000000002</v>
      </c>
      <c r="I461">
        <v>213.97044399999999</v>
      </c>
      <c r="J461">
        <v>202</v>
      </c>
      <c r="K461">
        <v>46.425235999999998</v>
      </c>
      <c r="L461">
        <v>82.444999999999993</v>
      </c>
      <c r="M461">
        <v>71.809691999999998</v>
      </c>
    </row>
    <row r="462" spans="1:13" x14ac:dyDescent="0.3">
      <c r="A462" s="1">
        <v>44162</v>
      </c>
      <c r="B462" s="9">
        <v>362.75479100000001</v>
      </c>
      <c r="C462">
        <v>122.36507400000001</v>
      </c>
      <c r="D462">
        <v>3186.7299800000001</v>
      </c>
      <c r="E462">
        <v>85.470344999999995</v>
      </c>
      <c r="F462">
        <v>112.4804</v>
      </c>
      <c r="G462">
        <v>1821.839966</v>
      </c>
      <c r="H462">
        <v>22.772345999999999</v>
      </c>
      <c r="I462">
        <v>212.84780900000001</v>
      </c>
      <c r="J462">
        <v>205.529999</v>
      </c>
      <c r="K462">
        <v>46.704189</v>
      </c>
      <c r="L462">
        <v>82.779999000000004</v>
      </c>
      <c r="M462">
        <v>71.769713999999993</v>
      </c>
    </row>
    <row r="463" spans="1:13" x14ac:dyDescent="0.3">
      <c r="A463" s="1">
        <v>44165</v>
      </c>
      <c r="B463" s="9">
        <v>365.88089000000002</v>
      </c>
      <c r="C463">
        <v>121.678307</v>
      </c>
      <c r="D463">
        <v>3162.580078</v>
      </c>
      <c r="E463">
        <v>88.972899999999996</v>
      </c>
      <c r="F463">
        <v>115.34457399999999</v>
      </c>
      <c r="G463">
        <v>1823.76001</v>
      </c>
      <c r="H463">
        <v>22.841835</v>
      </c>
      <c r="I463">
        <v>212.967026</v>
      </c>
      <c r="J463">
        <v>208.14999399999999</v>
      </c>
      <c r="K463">
        <v>47.042915000000001</v>
      </c>
      <c r="L463">
        <v>83.794998000000007</v>
      </c>
      <c r="M463">
        <v>73.598433999999997</v>
      </c>
    </row>
    <row r="464" spans="1:13" x14ac:dyDescent="0.3">
      <c r="A464" s="1">
        <v>44166</v>
      </c>
      <c r="B464" s="9">
        <v>365.12899800000002</v>
      </c>
      <c r="C464">
        <v>123.171288</v>
      </c>
      <c r="D464">
        <v>3158</v>
      </c>
      <c r="E464">
        <v>93.924109999999999</v>
      </c>
      <c r="F464">
        <v>118.779617</v>
      </c>
      <c r="G464">
        <v>1817.030029</v>
      </c>
      <c r="H464">
        <v>22.941102999999998</v>
      </c>
      <c r="I464">
        <v>212.89746099999999</v>
      </c>
      <c r="J464">
        <v>212.58000200000001</v>
      </c>
      <c r="K464">
        <v>47.550998999999997</v>
      </c>
      <c r="L464">
        <v>85.214995999999999</v>
      </c>
      <c r="M464">
        <v>73.228690999999998</v>
      </c>
    </row>
    <row r="465" spans="1:13" x14ac:dyDescent="0.3">
      <c r="A465" s="1">
        <v>44167</v>
      </c>
      <c r="B465" s="9">
        <v>366.19744900000001</v>
      </c>
      <c r="C465">
        <v>123.79834</v>
      </c>
      <c r="D465">
        <v>3177.290039</v>
      </c>
      <c r="E465">
        <v>93.924109999999999</v>
      </c>
      <c r="F465">
        <v>120.24614699999999</v>
      </c>
      <c r="G465">
        <v>1811.329956</v>
      </c>
      <c r="H465">
        <v>23.556571999999999</v>
      </c>
      <c r="I465">
        <v>214.60629299999999</v>
      </c>
      <c r="J465">
        <v>213.009995</v>
      </c>
      <c r="K465">
        <v>47.999313000000001</v>
      </c>
      <c r="L465">
        <v>85.995002999999997</v>
      </c>
      <c r="M465">
        <v>73.828270000000003</v>
      </c>
    </row>
    <row r="466" spans="1:13" x14ac:dyDescent="0.3">
      <c r="A466" s="1">
        <v>44168</v>
      </c>
      <c r="B466" s="9">
        <v>362.91308600000002</v>
      </c>
      <c r="C466">
        <v>121.21049499999999</v>
      </c>
      <c r="D466">
        <v>3104.1999510000001</v>
      </c>
      <c r="E466">
        <v>91.066497999999996</v>
      </c>
      <c r="F466">
        <v>118.09064499999999</v>
      </c>
      <c r="G466">
        <v>1777.8599850000001</v>
      </c>
      <c r="H466">
        <v>22.980812</v>
      </c>
      <c r="I466">
        <v>210.42366000000001</v>
      </c>
      <c r="J466">
        <v>207.03999300000001</v>
      </c>
      <c r="K466">
        <v>46.943286999999998</v>
      </c>
      <c r="L466">
        <v>80.235000999999997</v>
      </c>
      <c r="M466">
        <v>71.859665000000007</v>
      </c>
    </row>
    <row r="467" spans="1:13" x14ac:dyDescent="0.3">
      <c r="A467" s="1">
        <v>44169</v>
      </c>
      <c r="B467" s="9">
        <v>362.79437300000001</v>
      </c>
      <c r="C467">
        <v>122.66366600000001</v>
      </c>
      <c r="D467">
        <v>3101.48999</v>
      </c>
      <c r="E467">
        <v>96.702338999999995</v>
      </c>
      <c r="F467">
        <v>123.228432</v>
      </c>
      <c r="G467">
        <v>1767.650024</v>
      </c>
      <c r="H467">
        <v>23.328253</v>
      </c>
      <c r="I467">
        <v>209.151962</v>
      </c>
      <c r="J467">
        <v>217.25</v>
      </c>
      <c r="K467">
        <v>47.949500999999998</v>
      </c>
      <c r="L467">
        <v>81.220000999999996</v>
      </c>
      <c r="M467">
        <v>71.719748999999993</v>
      </c>
    </row>
    <row r="468" spans="1:13" x14ac:dyDescent="0.3">
      <c r="A468" s="1">
        <v>44172</v>
      </c>
      <c r="B468" s="9">
        <v>362.36895800000002</v>
      </c>
      <c r="C468">
        <v>121.83755499999999</v>
      </c>
      <c r="D468">
        <v>3116.419922</v>
      </c>
      <c r="E468">
        <v>95.114777000000004</v>
      </c>
      <c r="F468">
        <v>121.91938</v>
      </c>
      <c r="G468">
        <v>1774.8000489999999</v>
      </c>
      <c r="H468">
        <v>23.457301999999999</v>
      </c>
      <c r="I468">
        <v>211.87416099999999</v>
      </c>
      <c r="J468">
        <v>216.58999600000001</v>
      </c>
      <c r="K468">
        <v>48.019238000000001</v>
      </c>
      <c r="L468">
        <v>80.650002000000001</v>
      </c>
      <c r="M468">
        <v>71.449935999999994</v>
      </c>
    </row>
    <row r="469" spans="1:13" x14ac:dyDescent="0.3">
      <c r="A469" s="1">
        <v>44173</v>
      </c>
      <c r="B469" s="9">
        <v>360.74658199999999</v>
      </c>
      <c r="C469">
        <v>121.21049499999999</v>
      </c>
      <c r="D469">
        <v>3156.969971</v>
      </c>
      <c r="E469">
        <v>94.896491999999995</v>
      </c>
      <c r="F469">
        <v>122.293396</v>
      </c>
      <c r="G469">
        <v>1752.26001</v>
      </c>
      <c r="H469">
        <v>23.795248000000001</v>
      </c>
      <c r="I469">
        <v>212.80806000000001</v>
      </c>
      <c r="J469">
        <v>215.86000100000001</v>
      </c>
      <c r="K469">
        <v>48.108902</v>
      </c>
      <c r="L469">
        <v>82.370002999999997</v>
      </c>
      <c r="M469">
        <v>70.520599000000004</v>
      </c>
    </row>
    <row r="470" spans="1:13" x14ac:dyDescent="0.3">
      <c r="A470" s="1">
        <v>44174</v>
      </c>
      <c r="B470" s="9">
        <v>365.62365699999998</v>
      </c>
      <c r="C470">
        <v>127.28196</v>
      </c>
      <c r="D470">
        <v>3165.1201169999999</v>
      </c>
      <c r="E470">
        <v>93.943954000000005</v>
      </c>
      <c r="F470">
        <v>122.342613</v>
      </c>
      <c r="G470">
        <v>1761.079956</v>
      </c>
      <c r="H470">
        <v>24.908476</v>
      </c>
      <c r="I470">
        <v>212.73850999999999</v>
      </c>
      <c r="J470">
        <v>219.990005</v>
      </c>
      <c r="K470">
        <v>48.607025</v>
      </c>
      <c r="L470">
        <v>84.93</v>
      </c>
      <c r="M470">
        <v>73.358611999999994</v>
      </c>
    </row>
    <row r="471" spans="1:13" x14ac:dyDescent="0.3">
      <c r="A471" s="1">
        <v>44175</v>
      </c>
      <c r="B471" s="9">
        <v>366.19744900000001</v>
      </c>
      <c r="C471">
        <v>127.21229599999999</v>
      </c>
      <c r="D471">
        <v>3240.959961</v>
      </c>
      <c r="E471">
        <v>92.594527999999997</v>
      </c>
      <c r="F471">
        <v>121.998116</v>
      </c>
      <c r="G471">
        <v>1757.1899410000001</v>
      </c>
      <c r="H471">
        <v>24.908476</v>
      </c>
      <c r="I471">
        <v>217.855042</v>
      </c>
      <c r="J471">
        <v>227.08000200000001</v>
      </c>
      <c r="K471">
        <v>49.194813000000003</v>
      </c>
      <c r="L471">
        <v>86.355002999999996</v>
      </c>
      <c r="M471">
        <v>73.718345999999997</v>
      </c>
    </row>
    <row r="472" spans="1:13" x14ac:dyDescent="0.3">
      <c r="A472" s="1">
        <v>44176</v>
      </c>
      <c r="B472" s="9">
        <v>368.24520899999999</v>
      </c>
      <c r="C472">
        <v>128.098129</v>
      </c>
      <c r="D472">
        <v>3236.080078</v>
      </c>
      <c r="E472">
        <v>93.358536000000001</v>
      </c>
      <c r="F472">
        <v>124.08474</v>
      </c>
      <c r="G472">
        <v>1740.51001</v>
      </c>
      <c r="H472">
        <v>25.405450999999999</v>
      </c>
      <c r="I472">
        <v>217.99414100000001</v>
      </c>
      <c r="J472">
        <v>230.740005</v>
      </c>
      <c r="K472">
        <v>50.290688000000003</v>
      </c>
      <c r="L472">
        <v>88.125</v>
      </c>
      <c r="M472">
        <v>74.957488999999995</v>
      </c>
    </row>
    <row r="473" spans="1:13" x14ac:dyDescent="0.3">
      <c r="A473" s="1">
        <v>44179</v>
      </c>
      <c r="B473" s="9">
        <v>366.77487200000002</v>
      </c>
      <c r="C473">
        <v>126.06768</v>
      </c>
      <c r="D473">
        <v>3201.6499020000001</v>
      </c>
      <c r="E473">
        <v>93.973716999999994</v>
      </c>
      <c r="F473">
        <v>125.295372</v>
      </c>
      <c r="G473">
        <v>1726.219971</v>
      </c>
      <c r="H473">
        <v>25.753336000000001</v>
      </c>
      <c r="I473">
        <v>217.16952499999999</v>
      </c>
      <c r="J473">
        <v>235.449997</v>
      </c>
      <c r="K473">
        <v>50.220947000000002</v>
      </c>
      <c r="L473">
        <v>87.165001000000004</v>
      </c>
      <c r="M473">
        <v>74.088088999999997</v>
      </c>
    </row>
    <row r="474" spans="1:13" x14ac:dyDescent="0.3">
      <c r="A474" s="1">
        <v>44180</v>
      </c>
      <c r="B474" s="9">
        <v>365.46343999999999</v>
      </c>
      <c r="C474">
        <v>127.630325</v>
      </c>
      <c r="D474">
        <v>3206.179932</v>
      </c>
      <c r="E474">
        <v>99.669089999999997</v>
      </c>
      <c r="F474">
        <v>129.27174400000001</v>
      </c>
      <c r="G474">
        <v>1734.5600589999999</v>
      </c>
      <c r="H474">
        <v>26.200617000000001</v>
      </c>
      <c r="I474">
        <v>221.14352400000001</v>
      </c>
      <c r="J474">
        <v>233.5</v>
      </c>
      <c r="K474">
        <v>50.240875000000003</v>
      </c>
      <c r="L474">
        <v>86.839995999999999</v>
      </c>
      <c r="M474">
        <v>73.348609999999994</v>
      </c>
    </row>
    <row r="475" spans="1:13" x14ac:dyDescent="0.3">
      <c r="A475" s="1">
        <v>44181</v>
      </c>
      <c r="B475" s="9">
        <v>364.84747299999998</v>
      </c>
      <c r="C475">
        <v>131.26326</v>
      </c>
      <c r="D475">
        <v>3206.5200199999999</v>
      </c>
      <c r="E475">
        <v>104.709602</v>
      </c>
      <c r="F475">
        <v>132.92332500000001</v>
      </c>
      <c r="G475">
        <v>1720.219971</v>
      </c>
      <c r="H475">
        <v>27.154810000000001</v>
      </c>
      <c r="I475">
        <v>222.48477199999999</v>
      </c>
      <c r="J475">
        <v>241.58000200000001</v>
      </c>
      <c r="K475">
        <v>51.097648999999997</v>
      </c>
      <c r="L475">
        <v>87.525002000000001</v>
      </c>
      <c r="M475">
        <v>72.858954999999995</v>
      </c>
    </row>
    <row r="476" spans="1:13" x14ac:dyDescent="0.3">
      <c r="A476" s="1">
        <v>44182</v>
      </c>
      <c r="B476" s="9">
        <v>365.17535400000003</v>
      </c>
      <c r="C476">
        <v>130.347565</v>
      </c>
      <c r="D476">
        <v>3185.2700199999999</v>
      </c>
      <c r="E476">
        <v>104.39209</v>
      </c>
      <c r="F476">
        <v>132.83474699999999</v>
      </c>
      <c r="G476">
        <v>1728.2299800000001</v>
      </c>
      <c r="H476">
        <v>27.59215</v>
      </c>
      <c r="I476">
        <v>219.58374000000001</v>
      </c>
      <c r="J476">
        <v>230.679993</v>
      </c>
      <c r="K476">
        <v>50.639378000000001</v>
      </c>
      <c r="L476">
        <v>86.205001999999993</v>
      </c>
      <c r="M476">
        <v>73.075882000000007</v>
      </c>
    </row>
    <row r="477" spans="1:13" x14ac:dyDescent="0.3">
      <c r="A477" s="1">
        <v>44183</v>
      </c>
      <c r="B477" s="9">
        <v>366.59603900000002</v>
      </c>
      <c r="C477">
        <v>131.35282900000001</v>
      </c>
      <c r="D477">
        <v>3172.6899410000001</v>
      </c>
      <c r="E477">
        <v>102.298492</v>
      </c>
      <c r="F477">
        <v>130.935135</v>
      </c>
      <c r="G477">
        <v>1734.160034</v>
      </c>
      <c r="H477">
        <v>27.542449999999999</v>
      </c>
      <c r="I477">
        <v>221.30249000000001</v>
      </c>
      <c r="J477">
        <v>228.279999</v>
      </c>
      <c r="K477">
        <v>50.101398000000003</v>
      </c>
      <c r="L477">
        <v>87.324996999999996</v>
      </c>
      <c r="M477">
        <v>73.925597999999994</v>
      </c>
    </row>
    <row r="478" spans="1:13" x14ac:dyDescent="0.3">
      <c r="A478" s="1">
        <v>44186</v>
      </c>
      <c r="B478" s="9">
        <v>369.74539199999998</v>
      </c>
      <c r="C478">
        <v>136.05076600000001</v>
      </c>
      <c r="D478">
        <v>3283.959961</v>
      </c>
      <c r="E478">
        <v>100.83000199999999</v>
      </c>
      <c r="F478">
        <v>127.756004</v>
      </c>
      <c r="G478">
        <v>1773.959961</v>
      </c>
      <c r="H478">
        <v>27.761122</v>
      </c>
      <c r="I478">
        <v>223.49813800000001</v>
      </c>
      <c r="J478">
        <v>223.33999600000001</v>
      </c>
      <c r="K478">
        <v>49.145000000000003</v>
      </c>
      <c r="L478">
        <v>89.944999999999993</v>
      </c>
      <c r="M478">
        <v>75.804985000000002</v>
      </c>
    </row>
    <row r="479" spans="1:13" x14ac:dyDescent="0.3">
      <c r="A479" s="1">
        <v>44187</v>
      </c>
      <c r="B479" s="9">
        <v>369.040009</v>
      </c>
      <c r="C479">
        <v>134.239273</v>
      </c>
      <c r="D479">
        <v>3322</v>
      </c>
      <c r="E479">
        <v>94.129997000000003</v>
      </c>
      <c r="F479">
        <v>124.32</v>
      </c>
      <c r="G479">
        <v>1757.76001</v>
      </c>
      <c r="H479">
        <v>27.492756</v>
      </c>
      <c r="I479">
        <v>222.69338999999999</v>
      </c>
      <c r="J479">
        <v>214</v>
      </c>
      <c r="K479">
        <v>49.25</v>
      </c>
      <c r="L479">
        <v>90.209998999999996</v>
      </c>
      <c r="M479">
        <v>75.355125000000001</v>
      </c>
    </row>
    <row r="480" spans="1:13" x14ac:dyDescent="0.3">
      <c r="A480" s="1">
        <v>44188</v>
      </c>
      <c r="B480" s="9">
        <v>369.56655899999998</v>
      </c>
      <c r="C480">
        <v>133.09465</v>
      </c>
      <c r="D480">
        <v>3285.8500979999999</v>
      </c>
      <c r="E480">
        <v>96.040001000000004</v>
      </c>
      <c r="F480">
        <v>127.099998</v>
      </c>
      <c r="G480">
        <v>1736.25</v>
      </c>
      <c r="H480">
        <v>28.133185999999998</v>
      </c>
      <c r="I480">
        <v>220.23945599999999</v>
      </c>
      <c r="J480">
        <v>221.03999300000001</v>
      </c>
      <c r="K480">
        <v>49.880001</v>
      </c>
      <c r="L480">
        <v>90.194999999999993</v>
      </c>
      <c r="M480">
        <v>75.655028999999999</v>
      </c>
    </row>
    <row r="481" spans="1:13" x14ac:dyDescent="0.3">
      <c r="A481" s="1">
        <v>44189</v>
      </c>
      <c r="B481" s="9">
        <v>371.44424400000003</v>
      </c>
      <c r="C481">
        <v>132.06947299999999</v>
      </c>
      <c r="D481">
        <v>3256.929932</v>
      </c>
      <c r="E481">
        <v>93.260002</v>
      </c>
      <c r="F481">
        <v>124.489998</v>
      </c>
      <c r="G481">
        <v>1752.6400149999999</v>
      </c>
      <c r="H481">
        <v>28.083462000000001</v>
      </c>
      <c r="I481">
        <v>220.97463999999999</v>
      </c>
      <c r="J481">
        <v>217.63999899999999</v>
      </c>
      <c r="K481">
        <v>49.709999000000003</v>
      </c>
      <c r="L481">
        <v>90.900002000000001</v>
      </c>
      <c r="M481">
        <v>76.834641000000005</v>
      </c>
    </row>
    <row r="482" spans="1:13" x14ac:dyDescent="0.3">
      <c r="A482" s="1">
        <v>44194</v>
      </c>
      <c r="B482" s="9">
        <v>366.38738999999998</v>
      </c>
      <c r="C482">
        <v>128.80482499999999</v>
      </c>
      <c r="D482">
        <v>3186.6298830000001</v>
      </c>
      <c r="E482">
        <v>93.139999000000003</v>
      </c>
      <c r="F482">
        <v>124.69000200000001</v>
      </c>
      <c r="G482">
        <v>1726.130005</v>
      </c>
      <c r="H482">
        <v>28.521025000000002</v>
      </c>
      <c r="I482">
        <v>216.275375</v>
      </c>
      <c r="J482">
        <v>221.16000399999999</v>
      </c>
      <c r="K482">
        <v>49.299999</v>
      </c>
      <c r="L482">
        <v>86.925003000000004</v>
      </c>
      <c r="M482">
        <v>73.685683999999995</v>
      </c>
    </row>
    <row r="483" spans="1:13" x14ac:dyDescent="0.3">
      <c r="A483" s="1">
        <v>44195</v>
      </c>
      <c r="B483" s="9">
        <v>368.91082799999998</v>
      </c>
      <c r="C483">
        <v>130.397324</v>
      </c>
      <c r="D483">
        <v>3218.51001</v>
      </c>
      <c r="E483">
        <v>94.375</v>
      </c>
      <c r="F483">
        <v>127.760002</v>
      </c>
      <c r="G483">
        <v>1740.0500489999999</v>
      </c>
      <c r="H483">
        <v>29.127644</v>
      </c>
      <c r="I483">
        <v>216.48400899999999</v>
      </c>
      <c r="J483">
        <v>229.75</v>
      </c>
      <c r="K483">
        <v>50.360000999999997</v>
      </c>
      <c r="L483">
        <v>89.105002999999996</v>
      </c>
      <c r="M483">
        <v>75.145195000000001</v>
      </c>
    </row>
    <row r="484" spans="1:13" x14ac:dyDescent="0.3">
      <c r="A484" s="1">
        <v>44196</v>
      </c>
      <c r="B484" s="9">
        <v>371.11639400000001</v>
      </c>
      <c r="C484">
        <v>126.007957</v>
      </c>
      <c r="D484">
        <v>3138.3798830000001</v>
      </c>
      <c r="E484">
        <v>95.279999000000004</v>
      </c>
      <c r="F484">
        <v>128.229996</v>
      </c>
      <c r="G484">
        <v>1722.880005</v>
      </c>
      <c r="H484">
        <v>31.225946</v>
      </c>
      <c r="I484">
        <v>210.87072800000001</v>
      </c>
      <c r="J484">
        <v>226.88999899999999</v>
      </c>
      <c r="K484">
        <v>49.32</v>
      </c>
      <c r="L484">
        <v>85.419998000000007</v>
      </c>
      <c r="M484">
        <v>76.554741000000007</v>
      </c>
    </row>
    <row r="485" spans="1:13" x14ac:dyDescent="0.3">
      <c r="A485" s="1">
        <v>44200</v>
      </c>
      <c r="B485" s="9">
        <v>376.63024899999999</v>
      </c>
      <c r="C485">
        <v>130.30775499999999</v>
      </c>
      <c r="D485">
        <v>3162.1599120000001</v>
      </c>
      <c r="E485">
        <v>103.379997</v>
      </c>
      <c r="F485">
        <v>138.38000500000001</v>
      </c>
      <c r="G485">
        <v>1774.339966</v>
      </c>
      <c r="H485">
        <v>33.224803999999999</v>
      </c>
      <c r="I485">
        <v>216.87146000000001</v>
      </c>
      <c r="J485">
        <v>239.479996</v>
      </c>
      <c r="K485">
        <v>51.080002</v>
      </c>
      <c r="L485">
        <v>91.589995999999999</v>
      </c>
      <c r="M485">
        <v>79.923621999999995</v>
      </c>
    </row>
    <row r="486" spans="1:13" x14ac:dyDescent="0.3">
      <c r="A486" s="1">
        <v>44201</v>
      </c>
      <c r="B486" s="9">
        <v>378.776184</v>
      </c>
      <c r="C486">
        <v>131.43246500000001</v>
      </c>
      <c r="D486">
        <v>3182.6999510000001</v>
      </c>
      <c r="E486">
        <v>105.860001</v>
      </c>
      <c r="F486">
        <v>142.479996</v>
      </c>
      <c r="G486">
        <v>1797.829956</v>
      </c>
      <c r="H486">
        <v>32.976188999999998</v>
      </c>
      <c r="I486">
        <v>218.19284099999999</v>
      </c>
      <c r="J486">
        <v>241.449997</v>
      </c>
      <c r="K486">
        <v>51.959999000000003</v>
      </c>
      <c r="L486">
        <v>95.139999000000003</v>
      </c>
      <c r="M486">
        <v>81.293175000000005</v>
      </c>
    </row>
    <row r="487" spans="1:13" x14ac:dyDescent="0.3">
      <c r="A487" s="1">
        <v>44202</v>
      </c>
      <c r="B487" s="9">
        <v>376.22293100000002</v>
      </c>
      <c r="C487">
        <v>128.37683100000001</v>
      </c>
      <c r="D487">
        <v>3114.209961</v>
      </c>
      <c r="E487">
        <v>104.449997</v>
      </c>
      <c r="F487">
        <v>138.220001</v>
      </c>
      <c r="G487">
        <v>1756.290039</v>
      </c>
      <c r="H487">
        <v>31.862400000000001</v>
      </c>
      <c r="I487">
        <v>216.07667499999999</v>
      </c>
      <c r="J487">
        <v>225.5</v>
      </c>
      <c r="K487">
        <v>50.959999000000003</v>
      </c>
      <c r="L487">
        <v>90.934997999999993</v>
      </c>
      <c r="M487">
        <v>79.673705999999996</v>
      </c>
    </row>
    <row r="488" spans="1:13" x14ac:dyDescent="0.3">
      <c r="A488" s="1">
        <v>44203</v>
      </c>
      <c r="B488" s="9">
        <v>376.302368</v>
      </c>
      <c r="C488">
        <v>128.19766200000001</v>
      </c>
      <c r="D488">
        <v>3120.830078</v>
      </c>
      <c r="E488">
        <v>104.339996</v>
      </c>
      <c r="F488">
        <v>140.990005</v>
      </c>
      <c r="G488">
        <v>1737.4300539999999</v>
      </c>
      <c r="H488">
        <v>32.250236999999998</v>
      </c>
      <c r="I488">
        <v>213.53331</v>
      </c>
      <c r="J488">
        <v>227.520004</v>
      </c>
      <c r="K488">
        <v>51.950001</v>
      </c>
      <c r="L488">
        <v>90.540001000000004</v>
      </c>
      <c r="M488">
        <v>79.733688000000001</v>
      </c>
    </row>
    <row r="489" spans="1:13" x14ac:dyDescent="0.3">
      <c r="A489" s="1">
        <v>44204</v>
      </c>
      <c r="B489" s="9">
        <v>377.31573500000002</v>
      </c>
      <c r="C489">
        <v>130.27789300000001</v>
      </c>
      <c r="D489">
        <v>3165.889893</v>
      </c>
      <c r="E489">
        <v>105.599998</v>
      </c>
      <c r="F489">
        <v>141.720001</v>
      </c>
      <c r="G489">
        <v>1747.25</v>
      </c>
      <c r="H489">
        <v>32.409351000000001</v>
      </c>
      <c r="I489">
        <v>214.93414300000001</v>
      </c>
      <c r="J489">
        <v>230.91999799999999</v>
      </c>
      <c r="K489">
        <v>52.18</v>
      </c>
      <c r="L489">
        <v>92.300003000000004</v>
      </c>
      <c r="M489">
        <v>80.313491999999997</v>
      </c>
    </row>
    <row r="490" spans="1:13" x14ac:dyDescent="0.3">
      <c r="A490" s="1">
        <v>44207</v>
      </c>
      <c r="B490" s="9">
        <v>375.99438500000002</v>
      </c>
      <c r="C490">
        <v>128.307175</v>
      </c>
      <c r="D490">
        <v>3127.469971</v>
      </c>
      <c r="E490">
        <v>109.300003</v>
      </c>
      <c r="F490">
        <v>145.279999</v>
      </c>
      <c r="G490">
        <v>1730.920044</v>
      </c>
      <c r="H490">
        <v>32.120956</v>
      </c>
      <c r="I490">
        <v>211.63574199999999</v>
      </c>
      <c r="J490">
        <v>232.78999300000001</v>
      </c>
      <c r="K490">
        <v>52.290000999999997</v>
      </c>
      <c r="L490">
        <v>90.894997000000004</v>
      </c>
      <c r="M490">
        <v>79.483772000000002</v>
      </c>
    </row>
    <row r="491" spans="1:13" x14ac:dyDescent="0.3">
      <c r="A491" s="1">
        <v>44208</v>
      </c>
      <c r="B491" s="9">
        <v>373.25238000000002</v>
      </c>
      <c r="C491">
        <v>126.54542499999999</v>
      </c>
      <c r="D491">
        <v>3104.25</v>
      </c>
      <c r="E491">
        <v>107.959999</v>
      </c>
      <c r="F491">
        <v>141.91000399999999</v>
      </c>
      <c r="G491">
        <v>1727.619995</v>
      </c>
      <c r="H491">
        <v>30.390602000000001</v>
      </c>
      <c r="I491">
        <v>211.268112</v>
      </c>
      <c r="J491">
        <v>227.75</v>
      </c>
      <c r="K491">
        <v>51.700001</v>
      </c>
      <c r="L491">
        <v>88.684997999999993</v>
      </c>
      <c r="M491">
        <v>77.724350000000001</v>
      </c>
    </row>
    <row r="492" spans="1:13" x14ac:dyDescent="0.3">
      <c r="A492" s="1">
        <v>44209</v>
      </c>
      <c r="B492" s="9">
        <v>376.18316700000003</v>
      </c>
      <c r="C492">
        <v>127.232201</v>
      </c>
      <c r="D492">
        <v>3120.76001</v>
      </c>
      <c r="E492">
        <v>111.870003</v>
      </c>
      <c r="F492">
        <v>146.13000500000001</v>
      </c>
      <c r="G492">
        <v>1784.469971</v>
      </c>
      <c r="H492">
        <v>31.225946</v>
      </c>
      <c r="I492">
        <v>215.03350800000001</v>
      </c>
      <c r="J492">
        <v>227.259995</v>
      </c>
      <c r="K492">
        <v>53.110000999999997</v>
      </c>
      <c r="L492">
        <v>92.529999000000004</v>
      </c>
      <c r="M492">
        <v>79.563736000000006</v>
      </c>
    </row>
    <row r="493" spans="1:13" x14ac:dyDescent="0.3">
      <c r="A493" s="1">
        <v>44210</v>
      </c>
      <c r="B493" s="9">
        <v>381.38903800000003</v>
      </c>
      <c r="C493">
        <v>131.412567</v>
      </c>
      <c r="D493">
        <v>3263.3798830000001</v>
      </c>
      <c r="E493">
        <v>112.470001</v>
      </c>
      <c r="F493">
        <v>147.11000100000001</v>
      </c>
      <c r="G493">
        <v>1880.0699460000001</v>
      </c>
      <c r="H493">
        <v>31.106611000000001</v>
      </c>
      <c r="I493">
        <v>222.882172</v>
      </c>
      <c r="J493">
        <v>226.64999399999999</v>
      </c>
      <c r="K493">
        <v>54.139999000000003</v>
      </c>
      <c r="L493">
        <v>98.980002999999996</v>
      </c>
      <c r="M493">
        <v>82.832663999999994</v>
      </c>
    </row>
    <row r="494" spans="1:13" x14ac:dyDescent="0.3">
      <c r="A494" s="1">
        <v>44211</v>
      </c>
      <c r="B494" s="9">
        <v>381.73675500000002</v>
      </c>
      <c r="C494">
        <v>136.229919</v>
      </c>
      <c r="D494">
        <v>3306.98999</v>
      </c>
      <c r="E494">
        <v>109.540001</v>
      </c>
      <c r="F494">
        <v>144.80999800000001</v>
      </c>
      <c r="G494">
        <v>1884.150024</v>
      </c>
      <c r="H494">
        <v>32.478962000000003</v>
      </c>
      <c r="I494">
        <v>223.50808699999999</v>
      </c>
      <c r="J494">
        <v>219.61999499999999</v>
      </c>
      <c r="K494">
        <v>54.139999000000003</v>
      </c>
      <c r="L494">
        <v>101.44000200000001</v>
      </c>
      <c r="M494">
        <v>83.022605999999996</v>
      </c>
    </row>
    <row r="495" spans="1:13" x14ac:dyDescent="0.3">
      <c r="A495" s="1">
        <v>44214</v>
      </c>
      <c r="B495" s="9">
        <v>380.38562000000002</v>
      </c>
      <c r="C495">
        <v>138.419647</v>
      </c>
      <c r="D495">
        <v>3292.2299800000001</v>
      </c>
      <c r="E495">
        <v>110.540001</v>
      </c>
      <c r="F495">
        <v>146.08000200000001</v>
      </c>
      <c r="G495">
        <v>1892.5600589999999</v>
      </c>
      <c r="H495">
        <v>32.717632000000002</v>
      </c>
      <c r="I495">
        <v>224.48170500000001</v>
      </c>
      <c r="J495">
        <v>222.88000500000001</v>
      </c>
      <c r="K495">
        <v>54.580002</v>
      </c>
      <c r="L495">
        <v>100.519997</v>
      </c>
      <c r="M495">
        <v>82.182877000000005</v>
      </c>
    </row>
    <row r="496" spans="1:13" x14ac:dyDescent="0.3">
      <c r="A496" s="1">
        <v>44215</v>
      </c>
      <c r="B496" s="9">
        <v>381.88580300000001</v>
      </c>
      <c r="C496">
        <v>142.251633</v>
      </c>
      <c r="D496">
        <v>3294</v>
      </c>
      <c r="E496">
        <v>110.69000200000001</v>
      </c>
      <c r="F496">
        <v>146.66999799999999</v>
      </c>
      <c r="G496">
        <v>1894.280029</v>
      </c>
      <c r="H496">
        <v>32.299961000000003</v>
      </c>
      <c r="I496">
        <v>228.03845200000001</v>
      </c>
      <c r="J496">
        <v>216.63999899999999</v>
      </c>
      <c r="K496">
        <v>55.07</v>
      </c>
      <c r="L496">
        <v>103.30999799999999</v>
      </c>
      <c r="M496">
        <v>83.172545999999997</v>
      </c>
    </row>
    <row r="497" spans="1:13" x14ac:dyDescent="0.3">
      <c r="A497" s="1">
        <v>44216</v>
      </c>
      <c r="B497" s="9">
        <v>381.28970299999997</v>
      </c>
      <c r="C497">
        <v>142.49052399999999</v>
      </c>
      <c r="D497">
        <v>3326.1298830000001</v>
      </c>
      <c r="E497">
        <v>105.25</v>
      </c>
      <c r="F497">
        <v>141.83000200000001</v>
      </c>
      <c r="G497">
        <v>1907.9499510000001</v>
      </c>
      <c r="H497">
        <v>31.981732999999998</v>
      </c>
      <c r="I497">
        <v>230.82025100000001</v>
      </c>
      <c r="J497">
        <v>209.16999799999999</v>
      </c>
      <c r="K497">
        <v>53.990001999999997</v>
      </c>
      <c r="L497">
        <v>103.41999800000001</v>
      </c>
      <c r="M497">
        <v>82.782677000000007</v>
      </c>
    </row>
    <row r="498" spans="1:13" x14ac:dyDescent="0.3">
      <c r="A498" s="1">
        <v>44217</v>
      </c>
      <c r="B498" s="9">
        <v>371.97079500000001</v>
      </c>
      <c r="C498">
        <v>141.39565999999999</v>
      </c>
      <c r="D498">
        <v>3232.580078</v>
      </c>
      <c r="E498">
        <v>100.709999</v>
      </c>
      <c r="F498">
        <v>138.35000600000001</v>
      </c>
      <c r="G498">
        <v>1818.9399410000001</v>
      </c>
      <c r="H498">
        <v>29.972930999999999</v>
      </c>
      <c r="I498">
        <v>231.38653600000001</v>
      </c>
      <c r="J498">
        <v>202.46000699999999</v>
      </c>
      <c r="K498">
        <v>51.48</v>
      </c>
      <c r="L498">
        <v>95.080001999999993</v>
      </c>
      <c r="M498">
        <v>76.684691999999998</v>
      </c>
    </row>
    <row r="499" spans="1:13" x14ac:dyDescent="0.3">
      <c r="A499" s="1">
        <v>44218</v>
      </c>
      <c r="B499" s="9">
        <v>375.16982999999999</v>
      </c>
      <c r="C499">
        <v>136.44889800000001</v>
      </c>
      <c r="D499">
        <v>3237.6201169999999</v>
      </c>
      <c r="E499">
        <v>103.269997</v>
      </c>
      <c r="F499">
        <v>140.36999499999999</v>
      </c>
      <c r="G499">
        <v>1853.1999510000001</v>
      </c>
      <c r="H499">
        <v>30.649159999999998</v>
      </c>
      <c r="I499">
        <v>237.37735000000001</v>
      </c>
      <c r="J499">
        <v>219.91000399999999</v>
      </c>
      <c r="K499">
        <v>52.759998000000003</v>
      </c>
      <c r="L499">
        <v>96.480002999999996</v>
      </c>
      <c r="M499">
        <v>78.614052000000001</v>
      </c>
    </row>
    <row r="500" spans="1:13" x14ac:dyDescent="0.3">
      <c r="A500" s="1">
        <v>44221</v>
      </c>
      <c r="B500" s="9">
        <v>367.659088</v>
      </c>
      <c r="C500">
        <v>131.34288000000001</v>
      </c>
      <c r="D500">
        <v>3206.1999510000001</v>
      </c>
      <c r="E500">
        <v>101.93</v>
      </c>
      <c r="F500">
        <v>137.44000199999999</v>
      </c>
      <c r="G500">
        <v>1827.3599850000001</v>
      </c>
      <c r="H500">
        <v>29.634815</v>
      </c>
      <c r="I500">
        <v>230.45263700000001</v>
      </c>
      <c r="J500">
        <v>215.96000699999999</v>
      </c>
      <c r="K500">
        <v>52.130001</v>
      </c>
      <c r="L500">
        <v>90.470000999999996</v>
      </c>
      <c r="M500">
        <v>73.985588000000007</v>
      </c>
    </row>
    <row r="501" spans="1:13" x14ac:dyDescent="0.3">
      <c r="A501" s="1">
        <v>44223</v>
      </c>
      <c r="B501" s="9">
        <v>373.77896099999998</v>
      </c>
      <c r="C501">
        <v>133.51267999999999</v>
      </c>
      <c r="D501">
        <v>3342.8798830000001</v>
      </c>
      <c r="E501">
        <v>104.730003</v>
      </c>
      <c r="F501">
        <v>142.61999499999999</v>
      </c>
      <c r="G501">
        <v>1893.0699460000001</v>
      </c>
      <c r="H501">
        <v>30.301100000000002</v>
      </c>
      <c r="I501">
        <v>238.09266700000001</v>
      </c>
      <c r="J501">
        <v>221.94000199999999</v>
      </c>
      <c r="K501">
        <v>54.139999000000003</v>
      </c>
      <c r="L501">
        <v>97.120002999999997</v>
      </c>
      <c r="M501">
        <v>77.514420000000001</v>
      </c>
    </row>
    <row r="502" spans="1:13" x14ac:dyDescent="0.3">
      <c r="A502" s="1">
        <v>44224</v>
      </c>
      <c r="B502" s="9">
        <v>379.06427000000002</v>
      </c>
      <c r="C502">
        <v>134.35871900000001</v>
      </c>
      <c r="D502">
        <v>3380</v>
      </c>
      <c r="E502">
        <v>107.980003</v>
      </c>
      <c r="F502">
        <v>146.88999899999999</v>
      </c>
      <c r="G502">
        <v>1919.119995</v>
      </c>
      <c r="H502">
        <v>30.629270999999999</v>
      </c>
      <c r="I502">
        <v>237.95358300000001</v>
      </c>
      <c r="J502">
        <v>227.63000500000001</v>
      </c>
      <c r="K502">
        <v>55.869999</v>
      </c>
      <c r="L502">
        <v>101.82</v>
      </c>
      <c r="M502">
        <v>80.833320999999998</v>
      </c>
    </row>
    <row r="503" spans="1:13" x14ac:dyDescent="0.3">
      <c r="A503" s="1">
        <v>44225</v>
      </c>
      <c r="B503" s="9">
        <v>379.36233499999997</v>
      </c>
      <c r="C503">
        <v>133.31364400000001</v>
      </c>
      <c r="D503">
        <v>3312.530029</v>
      </c>
      <c r="E503">
        <v>107.220001</v>
      </c>
      <c r="F503">
        <v>146.11000100000001</v>
      </c>
      <c r="G503">
        <v>2058.8798830000001</v>
      </c>
      <c r="H503">
        <v>31.176224000000001</v>
      </c>
      <c r="I503">
        <v>241.42091400000001</v>
      </c>
      <c r="J503">
        <v>227.94000199999999</v>
      </c>
      <c r="K503">
        <v>56.119999</v>
      </c>
      <c r="L503">
        <v>100.650002</v>
      </c>
      <c r="M503">
        <v>81.083243999999993</v>
      </c>
    </row>
    <row r="504" spans="1:13" x14ac:dyDescent="0.3">
      <c r="A504" s="1">
        <v>44228</v>
      </c>
      <c r="B504" s="9">
        <v>383.67404199999999</v>
      </c>
      <c r="C504">
        <v>136.74749800000001</v>
      </c>
      <c r="D504">
        <v>3331</v>
      </c>
      <c r="E504">
        <v>108.93</v>
      </c>
      <c r="F504">
        <v>148.35000600000001</v>
      </c>
      <c r="G504">
        <v>2053.6298830000001</v>
      </c>
      <c r="H504">
        <v>30.77844</v>
      </c>
      <c r="I504">
        <v>240.437332</v>
      </c>
      <c r="J504">
        <v>237.720001</v>
      </c>
      <c r="K504">
        <v>56.98</v>
      </c>
      <c r="L504">
        <v>104.209999</v>
      </c>
      <c r="M504">
        <v>83.802345000000003</v>
      </c>
    </row>
    <row r="505" spans="1:13" x14ac:dyDescent="0.3">
      <c r="A505" s="1">
        <v>44229</v>
      </c>
      <c r="B505" s="9">
        <v>385.18414300000001</v>
      </c>
      <c r="C505">
        <v>136.323837</v>
      </c>
      <c r="D505">
        <v>3352.1499020000001</v>
      </c>
      <c r="E505">
        <v>108.904999</v>
      </c>
      <c r="F505">
        <v>149.46000699999999</v>
      </c>
      <c r="G505">
        <v>2088.830078</v>
      </c>
      <c r="H505">
        <v>31.007166000000002</v>
      </c>
      <c r="I505">
        <v>240.62609900000001</v>
      </c>
      <c r="J505">
        <v>240.38000500000001</v>
      </c>
      <c r="K505">
        <v>57.790000999999997</v>
      </c>
      <c r="L505">
        <v>105.300003</v>
      </c>
      <c r="M505">
        <v>84.772025999999997</v>
      </c>
    </row>
    <row r="506" spans="1:13" x14ac:dyDescent="0.3">
      <c r="A506" s="1">
        <v>44230</v>
      </c>
      <c r="B506" s="9">
        <v>387.965912</v>
      </c>
      <c r="C506">
        <v>136.47337300000001</v>
      </c>
      <c r="D506">
        <v>3322.9399410000001</v>
      </c>
      <c r="E506">
        <v>112.230003</v>
      </c>
      <c r="F506">
        <v>153.30999800000001</v>
      </c>
      <c r="G506">
        <v>2084.5200199999999</v>
      </c>
      <c r="H506">
        <v>31.315446999999999</v>
      </c>
      <c r="I506">
        <v>240.89434800000001</v>
      </c>
      <c r="J506">
        <v>259.97000100000002</v>
      </c>
      <c r="K506">
        <v>58.950001</v>
      </c>
      <c r="L506">
        <v>107.360001</v>
      </c>
      <c r="M506">
        <v>86.691390999999996</v>
      </c>
    </row>
    <row r="507" spans="1:13" x14ac:dyDescent="0.3">
      <c r="A507" s="1">
        <v>44231</v>
      </c>
      <c r="B507" s="9">
        <v>387.707581</v>
      </c>
      <c r="C507">
        <v>135.576233</v>
      </c>
      <c r="D507">
        <v>3305</v>
      </c>
      <c r="E507">
        <v>112.010002</v>
      </c>
      <c r="F507">
        <v>154.929993</v>
      </c>
      <c r="G507">
        <v>2075.389893</v>
      </c>
      <c r="H507">
        <v>31.036999000000002</v>
      </c>
      <c r="I507">
        <v>242.18589800000001</v>
      </c>
      <c r="J507">
        <v>258.11999500000002</v>
      </c>
      <c r="K507">
        <v>60.259998000000003</v>
      </c>
      <c r="L507">
        <v>107.30999799999999</v>
      </c>
      <c r="M507">
        <v>86.451469000000003</v>
      </c>
    </row>
    <row r="508" spans="1:13" x14ac:dyDescent="0.3">
      <c r="A508" s="1">
        <v>44232</v>
      </c>
      <c r="B508" s="9">
        <v>387.53869600000002</v>
      </c>
      <c r="C508">
        <v>134.95820599999999</v>
      </c>
      <c r="D508">
        <v>3286.580078</v>
      </c>
      <c r="E508">
        <v>110.58000199999999</v>
      </c>
      <c r="F508">
        <v>153.10000600000001</v>
      </c>
      <c r="G508">
        <v>2086.4799800000001</v>
      </c>
      <c r="H508">
        <v>30.619327999999999</v>
      </c>
      <c r="I508">
        <v>241.24208100000001</v>
      </c>
      <c r="J508">
        <v>257.48998999999998</v>
      </c>
      <c r="K508">
        <v>60.369999</v>
      </c>
      <c r="L508">
        <v>106.550003</v>
      </c>
      <c r="M508">
        <v>86.391486999999998</v>
      </c>
    </row>
    <row r="509" spans="1:13" x14ac:dyDescent="0.3">
      <c r="A509" s="1">
        <v>44235</v>
      </c>
      <c r="B509" s="9">
        <v>388.164581</v>
      </c>
      <c r="C509">
        <v>134.699051</v>
      </c>
      <c r="D509">
        <v>3262.1298830000001</v>
      </c>
      <c r="E509">
        <v>110.959999</v>
      </c>
      <c r="F509">
        <v>154.570007</v>
      </c>
      <c r="G509">
        <v>2088.75</v>
      </c>
      <c r="H509">
        <v>30.77844</v>
      </c>
      <c r="I509">
        <v>242.90121500000001</v>
      </c>
      <c r="J509">
        <v>265.92999300000002</v>
      </c>
      <c r="K509">
        <v>61.939999</v>
      </c>
      <c r="L509">
        <v>108.269997</v>
      </c>
      <c r="M509">
        <v>86.751366000000004</v>
      </c>
    </row>
    <row r="510" spans="1:13" x14ac:dyDescent="0.3">
      <c r="A510" s="1">
        <v>44236</v>
      </c>
      <c r="B510" s="9">
        <v>390.08203099999997</v>
      </c>
      <c r="C510">
        <v>134.93826300000001</v>
      </c>
      <c r="D510">
        <v>3277.709961</v>
      </c>
      <c r="E510">
        <v>112.010002</v>
      </c>
      <c r="F510">
        <v>156.58000200000001</v>
      </c>
      <c r="G510">
        <v>2095.030029</v>
      </c>
      <c r="H510">
        <v>30.151931999999999</v>
      </c>
      <c r="I510">
        <v>243.39797999999999</v>
      </c>
      <c r="J510">
        <v>272.75</v>
      </c>
      <c r="K510">
        <v>62.52</v>
      </c>
      <c r="L510">
        <v>110.110001</v>
      </c>
      <c r="M510">
        <v>88.060935999999998</v>
      </c>
    </row>
    <row r="511" spans="1:13" x14ac:dyDescent="0.3">
      <c r="A511" s="1">
        <v>44237</v>
      </c>
      <c r="B511" s="9">
        <v>389.74420199999997</v>
      </c>
      <c r="C511">
        <v>132.765244</v>
      </c>
      <c r="D511">
        <v>3268.9499510000001</v>
      </c>
      <c r="E511">
        <v>109.639999</v>
      </c>
      <c r="F511">
        <v>155.11999499999999</v>
      </c>
      <c r="G511">
        <v>2110.6999510000001</v>
      </c>
      <c r="H511">
        <v>29.813818000000001</v>
      </c>
      <c r="I511">
        <v>242.11634799999999</v>
      </c>
      <c r="J511">
        <v>276.01998900000001</v>
      </c>
      <c r="K511">
        <v>63.599997999999999</v>
      </c>
      <c r="L511">
        <v>109.19000200000001</v>
      </c>
      <c r="M511">
        <v>87.801024999999996</v>
      </c>
    </row>
    <row r="512" spans="1:13" x14ac:dyDescent="0.3">
      <c r="A512" s="1">
        <v>44238</v>
      </c>
      <c r="B512" s="9">
        <v>389.83367900000002</v>
      </c>
      <c r="C512">
        <v>130.422729</v>
      </c>
      <c r="D512">
        <v>3308.639893</v>
      </c>
      <c r="E512">
        <v>107.889999</v>
      </c>
      <c r="F512">
        <v>152.16999799999999</v>
      </c>
      <c r="G512">
        <v>2118.6201169999999</v>
      </c>
      <c r="H512">
        <v>29.316589</v>
      </c>
      <c r="I512">
        <v>243.17188999999999</v>
      </c>
      <c r="J512">
        <v>270.94000199999999</v>
      </c>
      <c r="K512">
        <v>63.07</v>
      </c>
      <c r="L512">
        <v>107.66999800000001</v>
      </c>
      <c r="M512">
        <v>87.881004000000004</v>
      </c>
    </row>
    <row r="513" spans="1:13" x14ac:dyDescent="0.3">
      <c r="A513" s="1">
        <v>44239</v>
      </c>
      <c r="B513" s="9">
        <v>388.17453</v>
      </c>
      <c r="C513">
        <v>129.29632599999999</v>
      </c>
      <c r="D513">
        <v>3328.2299800000001</v>
      </c>
      <c r="E513">
        <v>105.699997</v>
      </c>
      <c r="F513">
        <v>149.19000199999999</v>
      </c>
      <c r="G513">
        <v>2105.8100589999999</v>
      </c>
      <c r="H513">
        <v>27.795071</v>
      </c>
      <c r="I513">
        <v>242.763611</v>
      </c>
      <c r="J513">
        <v>270.85000600000001</v>
      </c>
      <c r="K513">
        <v>61.82</v>
      </c>
      <c r="L513">
        <v>106.220001</v>
      </c>
      <c r="M513">
        <v>86.771370000000005</v>
      </c>
    </row>
    <row r="514" spans="1:13" x14ac:dyDescent="0.3">
      <c r="A514" s="1">
        <v>44242</v>
      </c>
      <c r="B514" s="9">
        <v>387.48904399999998</v>
      </c>
      <c r="C514">
        <v>129.455826</v>
      </c>
      <c r="D514">
        <v>3249.8999020000001</v>
      </c>
      <c r="E514">
        <v>107.459999</v>
      </c>
      <c r="F514">
        <v>152.61000100000001</v>
      </c>
      <c r="G514">
        <v>2088.8100589999999</v>
      </c>
      <c r="H514">
        <v>28.332077000000002</v>
      </c>
      <c r="I514">
        <v>239.95549</v>
      </c>
      <c r="J514">
        <v>276.57000699999998</v>
      </c>
      <c r="K514">
        <v>62.639999000000003</v>
      </c>
      <c r="L514">
        <v>104.82</v>
      </c>
      <c r="M514">
        <v>86.291518999999994</v>
      </c>
    </row>
    <row r="515" spans="1:13" x14ac:dyDescent="0.3">
      <c r="A515" s="1">
        <v>44243</v>
      </c>
      <c r="B515" s="9">
        <v>384.50854500000003</v>
      </c>
      <c r="C515">
        <v>125.598167</v>
      </c>
      <c r="D515">
        <v>3180.73999</v>
      </c>
      <c r="E515">
        <v>101.720001</v>
      </c>
      <c r="F515">
        <v>143.779999</v>
      </c>
      <c r="G515">
        <v>2054.26001</v>
      </c>
      <c r="H515">
        <v>26.452553000000002</v>
      </c>
      <c r="I515">
        <v>233.52267499999999</v>
      </c>
      <c r="J515">
        <v>268.07998700000002</v>
      </c>
      <c r="K515">
        <v>59.889999000000003</v>
      </c>
      <c r="L515">
        <v>96.699996999999996</v>
      </c>
      <c r="M515">
        <v>84.332168999999993</v>
      </c>
    </row>
    <row r="516" spans="1:13" x14ac:dyDescent="0.3">
      <c r="A516" s="1">
        <v>44244</v>
      </c>
      <c r="B516" s="9">
        <v>384.97549400000003</v>
      </c>
      <c r="C516">
        <v>125.458611</v>
      </c>
      <c r="D516">
        <v>3194.5</v>
      </c>
      <c r="E516">
        <v>98.620002999999997</v>
      </c>
      <c r="F516">
        <v>139.03999300000001</v>
      </c>
      <c r="G516">
        <v>2060.1201169999999</v>
      </c>
      <c r="H516">
        <v>26.084603999999999</v>
      </c>
      <c r="I516">
        <v>232.287903</v>
      </c>
      <c r="J516">
        <v>256.58999599999999</v>
      </c>
      <c r="K516">
        <v>58.540000999999997</v>
      </c>
      <c r="L516">
        <v>95.839995999999999</v>
      </c>
      <c r="M516">
        <v>84.592087000000006</v>
      </c>
    </row>
    <row r="517" spans="1:13" x14ac:dyDescent="0.3">
      <c r="A517" s="1">
        <v>44245</v>
      </c>
      <c r="B517" s="9">
        <v>389.21768200000002</v>
      </c>
      <c r="C517">
        <v>124.950233</v>
      </c>
      <c r="D517">
        <v>3159.530029</v>
      </c>
      <c r="E517">
        <v>98.839995999999999</v>
      </c>
      <c r="F517">
        <v>138.320007</v>
      </c>
      <c r="G517">
        <v>2083.8100589999999</v>
      </c>
      <c r="H517">
        <v>26.641500000000001</v>
      </c>
      <c r="I517">
        <v>233.56251499999999</v>
      </c>
      <c r="J517">
        <v>237.320007</v>
      </c>
      <c r="K517">
        <v>57.59</v>
      </c>
      <c r="L517">
        <v>98.150002000000001</v>
      </c>
      <c r="M517">
        <v>87.381164999999996</v>
      </c>
    </row>
    <row r="518" spans="1:13" x14ac:dyDescent="0.3">
      <c r="A518" s="1">
        <v>44246</v>
      </c>
      <c r="B518" s="9">
        <v>379.839203</v>
      </c>
      <c r="C518">
        <v>120.604141</v>
      </c>
      <c r="D518">
        <v>3057.1599120000001</v>
      </c>
      <c r="E518">
        <v>93.129997000000003</v>
      </c>
      <c r="F518">
        <v>129.509995</v>
      </c>
      <c r="G518">
        <v>2015.9499510000001</v>
      </c>
      <c r="H518">
        <v>25.358650000000001</v>
      </c>
      <c r="I518">
        <v>228.025925</v>
      </c>
      <c r="J518">
        <v>227.11000100000001</v>
      </c>
      <c r="K518">
        <v>54.970001000000003</v>
      </c>
      <c r="L518">
        <v>87.900002000000001</v>
      </c>
      <c r="M518">
        <v>81.113228000000007</v>
      </c>
    </row>
    <row r="519" spans="1:13" x14ac:dyDescent="0.3">
      <c r="A519" s="1">
        <v>44249</v>
      </c>
      <c r="B519" s="9">
        <v>377.88201900000001</v>
      </c>
      <c r="C519">
        <v>120.873283</v>
      </c>
      <c r="D519">
        <v>3092.929932</v>
      </c>
      <c r="E519">
        <v>93.510002</v>
      </c>
      <c r="F519">
        <v>130.36000100000001</v>
      </c>
      <c r="G519">
        <v>2021.910034</v>
      </c>
      <c r="H519">
        <v>25.706710999999999</v>
      </c>
      <c r="I519">
        <v>231.401657</v>
      </c>
      <c r="J519">
        <v>230.029999</v>
      </c>
      <c r="K519">
        <v>55.279998999999997</v>
      </c>
      <c r="L519">
        <v>89.220000999999996</v>
      </c>
      <c r="M519">
        <v>79.713691999999995</v>
      </c>
    </row>
    <row r="520" spans="1:13" x14ac:dyDescent="0.3">
      <c r="A520" s="1">
        <v>44250</v>
      </c>
      <c r="B520" s="9">
        <v>387.04193099999998</v>
      </c>
      <c r="C520">
        <v>127.382462</v>
      </c>
      <c r="D520">
        <v>3146.139893</v>
      </c>
      <c r="E520">
        <v>97.790001000000004</v>
      </c>
      <c r="F520">
        <v>136.699997</v>
      </c>
      <c r="G520">
        <v>2069.6599120000001</v>
      </c>
      <c r="H520">
        <v>26.681277999999999</v>
      </c>
      <c r="I520">
        <v>235.94245900000001</v>
      </c>
      <c r="J520">
        <v>241</v>
      </c>
      <c r="K520">
        <v>57.860000999999997</v>
      </c>
      <c r="L520">
        <v>97</v>
      </c>
      <c r="M520">
        <v>85.491782999999998</v>
      </c>
    </row>
    <row r="521" spans="1:13" x14ac:dyDescent="0.3">
      <c r="A521" s="1">
        <v>44251</v>
      </c>
      <c r="B521" s="9">
        <v>384.02179000000001</v>
      </c>
      <c r="C521">
        <v>124.72096999999999</v>
      </c>
      <c r="D521">
        <v>3094.530029</v>
      </c>
      <c r="E521">
        <v>95.959998999999996</v>
      </c>
      <c r="F521">
        <v>133.509995</v>
      </c>
      <c r="G521">
        <v>2064.4799800000001</v>
      </c>
      <c r="H521">
        <v>25.826044</v>
      </c>
      <c r="I521">
        <v>232.88537600000001</v>
      </c>
      <c r="J521">
        <v>252.199997</v>
      </c>
      <c r="K521">
        <v>57.080002</v>
      </c>
      <c r="L521">
        <v>92.349997999999999</v>
      </c>
      <c r="M521">
        <v>83.542427000000004</v>
      </c>
    </row>
    <row r="522" spans="1:13" x14ac:dyDescent="0.3">
      <c r="A522" s="1">
        <v>44252</v>
      </c>
      <c r="B522" s="9">
        <v>378.93515000000002</v>
      </c>
      <c r="C522">
        <v>121.670723</v>
      </c>
      <c r="D522">
        <v>3005</v>
      </c>
      <c r="E522">
        <v>90.330001999999993</v>
      </c>
      <c r="F522">
        <v>125.110001</v>
      </c>
      <c r="G522">
        <v>2011.410034</v>
      </c>
      <c r="H522">
        <v>24.135469000000001</v>
      </c>
      <c r="I522">
        <v>226.601944</v>
      </c>
      <c r="J522">
        <v>234.199997</v>
      </c>
      <c r="K522">
        <v>54.52</v>
      </c>
      <c r="L522">
        <v>84.339995999999999</v>
      </c>
      <c r="M522">
        <v>80.253517000000002</v>
      </c>
    </row>
    <row r="523" spans="1:13" x14ac:dyDescent="0.3">
      <c r="A523" s="1">
        <v>44253</v>
      </c>
      <c r="B523" s="9">
        <v>374.24588</v>
      </c>
      <c r="C523">
        <v>119.74688</v>
      </c>
      <c r="D523">
        <v>2977.570068</v>
      </c>
      <c r="E523">
        <v>85.129997000000003</v>
      </c>
      <c r="F523">
        <v>118.43</v>
      </c>
      <c r="G523">
        <v>2033.9300539999999</v>
      </c>
      <c r="H523">
        <v>23.170845</v>
      </c>
      <c r="I523">
        <v>225.77543600000001</v>
      </c>
      <c r="J523">
        <v>218.41000399999999</v>
      </c>
      <c r="K523">
        <v>51.369999</v>
      </c>
      <c r="L523">
        <v>80.169998000000007</v>
      </c>
      <c r="M523">
        <v>77.214516000000003</v>
      </c>
    </row>
    <row r="524" spans="1:13" x14ac:dyDescent="0.3">
      <c r="A524" s="1">
        <v>44256</v>
      </c>
      <c r="B524" s="9">
        <v>381.13073700000001</v>
      </c>
      <c r="C524">
        <v>121.032768</v>
      </c>
      <c r="D524">
        <v>3000.459961</v>
      </c>
      <c r="E524">
        <v>85.139999000000003</v>
      </c>
      <c r="F524">
        <v>117.07</v>
      </c>
      <c r="G524">
        <v>2097.070068</v>
      </c>
      <c r="H524">
        <v>22.842673999999999</v>
      </c>
      <c r="I524">
        <v>230.62493900000001</v>
      </c>
      <c r="J524">
        <v>216.44000199999999</v>
      </c>
      <c r="K524">
        <v>50.959999000000003</v>
      </c>
      <c r="L524">
        <v>83.760002</v>
      </c>
      <c r="M524">
        <v>81.493103000000005</v>
      </c>
    </row>
    <row r="525" spans="1:13" x14ac:dyDescent="0.3">
      <c r="A525" s="1">
        <v>44257</v>
      </c>
      <c r="B525" s="9">
        <v>379.23318499999999</v>
      </c>
      <c r="C525">
        <v>115.988907</v>
      </c>
      <c r="D525">
        <v>2951.9499510000001</v>
      </c>
      <c r="E525">
        <v>81.739998</v>
      </c>
      <c r="F525">
        <v>110.260002</v>
      </c>
      <c r="G525">
        <v>2007.5</v>
      </c>
      <c r="H525">
        <v>22.146554999999999</v>
      </c>
      <c r="I525">
        <v>226.43266299999999</v>
      </c>
      <c r="J525">
        <v>201.86999499999999</v>
      </c>
      <c r="K525">
        <v>48.23</v>
      </c>
      <c r="L525">
        <v>76.599997999999999</v>
      </c>
      <c r="M525">
        <v>80.293503000000001</v>
      </c>
    </row>
    <row r="526" spans="1:13" x14ac:dyDescent="0.3">
      <c r="A526" s="1">
        <v>44258</v>
      </c>
      <c r="B526" s="9">
        <v>384.64767499999999</v>
      </c>
      <c r="C526">
        <v>120.703819</v>
      </c>
      <c r="D526">
        <v>3062.8500979999999</v>
      </c>
      <c r="E526">
        <v>87.989998</v>
      </c>
      <c r="F526">
        <v>121.75</v>
      </c>
      <c r="G526">
        <v>2040.3599850000001</v>
      </c>
      <c r="H526">
        <v>23.996244000000001</v>
      </c>
      <c r="I526">
        <v>232.79574600000001</v>
      </c>
      <c r="J526">
        <v>225.08999600000001</v>
      </c>
      <c r="K526">
        <v>51.939999</v>
      </c>
      <c r="L526">
        <v>85.620002999999997</v>
      </c>
      <c r="M526">
        <v>83.692383000000007</v>
      </c>
    </row>
    <row r="527" spans="1:13" x14ac:dyDescent="0.3">
      <c r="A527" s="1">
        <v>44259</v>
      </c>
      <c r="B527" s="9">
        <v>387.04193099999998</v>
      </c>
      <c r="C527">
        <v>119.597374</v>
      </c>
      <c r="D527">
        <v>3057.639893</v>
      </c>
      <c r="E527">
        <v>88.25</v>
      </c>
      <c r="F527">
        <v>121.19000200000001</v>
      </c>
      <c r="G527">
        <v>2036.1899410000001</v>
      </c>
      <c r="H527">
        <v>23.986301000000001</v>
      </c>
      <c r="I527">
        <v>231.44148300000001</v>
      </c>
      <c r="J527">
        <v>226.729996</v>
      </c>
      <c r="K527">
        <v>51.68</v>
      </c>
      <c r="L527">
        <v>84.889999000000003</v>
      </c>
      <c r="M527">
        <v>85.221878000000004</v>
      </c>
    </row>
    <row r="528" spans="1:13" x14ac:dyDescent="0.3">
      <c r="A528" s="1">
        <v>44260</v>
      </c>
      <c r="B528" s="9">
        <v>390.96621699999997</v>
      </c>
      <c r="C528">
        <v>121.571045</v>
      </c>
      <c r="D528">
        <v>3113.5900879999999</v>
      </c>
      <c r="E528">
        <v>93.199996999999996</v>
      </c>
      <c r="F528">
        <v>128.679993</v>
      </c>
      <c r="G528">
        <v>2100.540039</v>
      </c>
      <c r="H528">
        <v>25.507818</v>
      </c>
      <c r="I528">
        <v>236.131653</v>
      </c>
      <c r="J528">
        <v>241.720001</v>
      </c>
      <c r="K528">
        <v>54.950001</v>
      </c>
      <c r="L528">
        <v>90.779999000000004</v>
      </c>
      <c r="M528">
        <v>87.851005999999998</v>
      </c>
    </row>
    <row r="529" spans="1:13" x14ac:dyDescent="0.3">
      <c r="A529" s="1">
        <v>44263</v>
      </c>
      <c r="B529" s="9">
        <v>391.49276700000001</v>
      </c>
      <c r="C529">
        <v>120.644012</v>
      </c>
      <c r="D529">
        <v>3089.48999</v>
      </c>
      <c r="E529">
        <v>91.800003000000004</v>
      </c>
      <c r="F529">
        <v>126.68</v>
      </c>
      <c r="G529">
        <v>2050</v>
      </c>
      <c r="H529">
        <v>25.308928999999999</v>
      </c>
      <c r="I529">
        <v>234.757462</v>
      </c>
      <c r="J529">
        <v>242.11000100000001</v>
      </c>
      <c r="K529">
        <v>54.27</v>
      </c>
      <c r="L529">
        <v>88.519997000000004</v>
      </c>
      <c r="M529">
        <v>88.210883999999993</v>
      </c>
    </row>
    <row r="530" spans="1:13" x14ac:dyDescent="0.3">
      <c r="A530" s="1">
        <v>44264</v>
      </c>
      <c r="B530" s="9">
        <v>393.82745399999999</v>
      </c>
      <c r="C530">
        <v>123.59457399999999</v>
      </c>
      <c r="D530">
        <v>3081.679932</v>
      </c>
      <c r="E530">
        <v>93.860000999999997</v>
      </c>
      <c r="F530">
        <v>128.88000500000001</v>
      </c>
      <c r="G530">
        <v>2054.4399410000001</v>
      </c>
      <c r="H530">
        <v>25.169702999999998</v>
      </c>
      <c r="I530">
        <v>233.82141100000001</v>
      </c>
      <c r="J530">
        <v>251.229996</v>
      </c>
      <c r="K530">
        <v>55.189999</v>
      </c>
      <c r="L530">
        <v>91.349997999999999</v>
      </c>
      <c r="M530">
        <v>89.800369000000003</v>
      </c>
    </row>
    <row r="531" spans="1:13" x14ac:dyDescent="0.3">
      <c r="A531" s="1">
        <v>44265</v>
      </c>
      <c r="B531" s="9">
        <v>393.33075000000002</v>
      </c>
      <c r="C531">
        <v>125.169533</v>
      </c>
      <c r="D531">
        <v>3091.860107</v>
      </c>
      <c r="E531">
        <v>92.300003000000004</v>
      </c>
      <c r="F531">
        <v>126.019997</v>
      </c>
      <c r="G531">
        <v>2083.889893</v>
      </c>
      <c r="H531">
        <v>24.592918000000001</v>
      </c>
      <c r="I531">
        <v>236.70921300000001</v>
      </c>
      <c r="J531">
        <v>243.36000100000001</v>
      </c>
      <c r="K531">
        <v>54.950001</v>
      </c>
      <c r="L531">
        <v>92.849997999999999</v>
      </c>
      <c r="M531">
        <v>89.480468999999999</v>
      </c>
    </row>
    <row r="532" spans="1:13" x14ac:dyDescent="0.3">
      <c r="A532" s="1">
        <v>44266</v>
      </c>
      <c r="B532" s="9">
        <v>394.67193600000002</v>
      </c>
      <c r="C532">
        <v>124.362122</v>
      </c>
      <c r="D532">
        <v>3135.7299800000001</v>
      </c>
      <c r="E532">
        <v>92.989998</v>
      </c>
      <c r="F532">
        <v>127.459999</v>
      </c>
      <c r="G532">
        <v>2082.219971</v>
      </c>
      <c r="H532">
        <v>23.916687</v>
      </c>
      <c r="I532">
        <v>236.042023</v>
      </c>
      <c r="J532">
        <v>246.470001</v>
      </c>
      <c r="K532">
        <v>55.419998</v>
      </c>
      <c r="L532">
        <v>94.019997000000004</v>
      </c>
      <c r="M532">
        <v>90.300201000000001</v>
      </c>
    </row>
    <row r="533" spans="1:13" x14ac:dyDescent="0.3">
      <c r="A533" s="1">
        <v>44267</v>
      </c>
      <c r="B533" s="9">
        <v>388.929596</v>
      </c>
      <c r="C533">
        <v>120.145607</v>
      </c>
      <c r="D533">
        <v>3027.98999</v>
      </c>
      <c r="E533">
        <v>88.660004000000001</v>
      </c>
      <c r="F533">
        <v>120.07</v>
      </c>
      <c r="G533">
        <v>2021.339966</v>
      </c>
      <c r="H533">
        <v>22.613949000000002</v>
      </c>
      <c r="I533">
        <v>229.74864199999999</v>
      </c>
      <c r="J533">
        <v>224.300003</v>
      </c>
      <c r="K533">
        <v>52.41</v>
      </c>
      <c r="L533">
        <v>85.389999000000003</v>
      </c>
      <c r="M533">
        <v>86.371498000000003</v>
      </c>
    </row>
    <row r="534" spans="1:13" x14ac:dyDescent="0.3">
      <c r="A534" s="1">
        <v>44270</v>
      </c>
      <c r="B534" s="9">
        <v>388.20996100000002</v>
      </c>
      <c r="C534">
        <v>119.60733</v>
      </c>
      <c r="D534">
        <v>3074.959961</v>
      </c>
      <c r="E534">
        <v>90.870002999999997</v>
      </c>
      <c r="F534">
        <v>122.360001</v>
      </c>
      <c r="G534">
        <v>2026.959961</v>
      </c>
      <c r="H534">
        <v>23.210625</v>
      </c>
      <c r="I534">
        <v>229.38020299999999</v>
      </c>
      <c r="J534">
        <v>224.83999600000001</v>
      </c>
      <c r="K534">
        <v>53.25</v>
      </c>
      <c r="L534">
        <v>86.480002999999996</v>
      </c>
      <c r="M534">
        <v>85.911652000000004</v>
      </c>
    </row>
    <row r="535" spans="1:13" x14ac:dyDescent="0.3">
      <c r="A535" s="1">
        <v>44271</v>
      </c>
      <c r="B535" s="9">
        <v>391.30978399999998</v>
      </c>
      <c r="C535">
        <v>122.99648999999999</v>
      </c>
      <c r="D535">
        <v>3110.8701169999999</v>
      </c>
      <c r="E535">
        <v>92.919998000000007</v>
      </c>
      <c r="F535">
        <v>124.720001</v>
      </c>
      <c r="G535">
        <v>2030.6899410000001</v>
      </c>
      <c r="H535">
        <v>23.767519</v>
      </c>
      <c r="I535">
        <v>234.99646000000001</v>
      </c>
      <c r="J535">
        <v>226.13000500000001</v>
      </c>
      <c r="K535">
        <v>53.349997999999999</v>
      </c>
      <c r="L535">
        <v>91.089995999999999</v>
      </c>
      <c r="M535">
        <v>87.881004000000004</v>
      </c>
    </row>
    <row r="536" spans="1:13" x14ac:dyDescent="0.3">
      <c r="A536" s="1">
        <v>44272</v>
      </c>
      <c r="B536" s="9">
        <v>388.22988900000001</v>
      </c>
      <c r="C536">
        <v>122.14919999999999</v>
      </c>
      <c r="D536">
        <v>3137.5</v>
      </c>
      <c r="E536">
        <v>89.32</v>
      </c>
      <c r="F536">
        <v>121.699997</v>
      </c>
      <c r="G536">
        <v>2041.329956</v>
      </c>
      <c r="H536">
        <v>23.320015000000001</v>
      </c>
      <c r="I536">
        <v>236.57977299999999</v>
      </c>
      <c r="J536">
        <v>223.199997</v>
      </c>
      <c r="K536">
        <v>52.240001999999997</v>
      </c>
      <c r="L536">
        <v>89.900002000000001</v>
      </c>
      <c r="M536">
        <v>85.900002000000001</v>
      </c>
    </row>
    <row r="537" spans="1:13" x14ac:dyDescent="0.3">
      <c r="A537" s="1">
        <v>44273</v>
      </c>
      <c r="B537" s="9">
        <v>386.25631700000002</v>
      </c>
      <c r="C537">
        <v>119.707008</v>
      </c>
      <c r="D537">
        <v>3087.070068</v>
      </c>
      <c r="E537">
        <v>84.720000999999996</v>
      </c>
      <c r="F537">
        <v>114.779999</v>
      </c>
      <c r="G537">
        <v>2032.530029</v>
      </c>
      <c r="H537">
        <v>22.275832999999999</v>
      </c>
      <c r="I537">
        <v>234.46868900000001</v>
      </c>
      <c r="J537">
        <v>213.509995</v>
      </c>
      <c r="K537">
        <v>49.439999</v>
      </c>
      <c r="L537">
        <v>85.360000999999997</v>
      </c>
      <c r="M537">
        <v>84.550003000000004</v>
      </c>
    </row>
    <row r="538" spans="1:13" x14ac:dyDescent="0.3">
      <c r="A538" s="1">
        <v>44274</v>
      </c>
      <c r="B538" s="9">
        <v>388.42923000000002</v>
      </c>
      <c r="C538">
        <v>120.205414</v>
      </c>
      <c r="D538">
        <v>3046.26001</v>
      </c>
      <c r="E538">
        <v>84.970000999999996</v>
      </c>
      <c r="F538">
        <v>114.41999800000001</v>
      </c>
      <c r="G538">
        <v>2032.459961</v>
      </c>
      <c r="H538">
        <v>22.385224999999998</v>
      </c>
      <c r="I538">
        <v>231.361816</v>
      </c>
      <c r="J538">
        <v>208.470001</v>
      </c>
      <c r="K538">
        <v>49.48</v>
      </c>
      <c r="L538">
        <v>84.900002000000001</v>
      </c>
      <c r="M538">
        <v>85.940002000000007</v>
      </c>
    </row>
    <row r="539" spans="1:13" x14ac:dyDescent="0.3">
      <c r="A539" s="1">
        <v>44277</v>
      </c>
      <c r="B539" s="9">
        <v>394.68875100000002</v>
      </c>
      <c r="C539">
        <v>120.823441</v>
      </c>
      <c r="D539">
        <v>3052.030029</v>
      </c>
      <c r="E539">
        <v>84.580001999999993</v>
      </c>
      <c r="F539">
        <v>113.970001</v>
      </c>
      <c r="G539">
        <v>2024.7299800000001</v>
      </c>
      <c r="H539">
        <v>22.832729</v>
      </c>
      <c r="I539">
        <v>235.484375</v>
      </c>
      <c r="J539">
        <v>213.60000600000001</v>
      </c>
      <c r="K539">
        <v>49.959999000000003</v>
      </c>
      <c r="L539">
        <v>88.650002000000001</v>
      </c>
      <c r="M539">
        <v>90.150002000000001</v>
      </c>
    </row>
    <row r="540" spans="1:13" x14ac:dyDescent="0.3">
      <c r="A540" s="1">
        <v>44278</v>
      </c>
      <c r="B540" s="9">
        <v>394.48941000000002</v>
      </c>
      <c r="C540">
        <v>121.002861</v>
      </c>
      <c r="D540">
        <v>3075.7299800000001</v>
      </c>
      <c r="E540">
        <v>83.059997999999993</v>
      </c>
      <c r="F540">
        <v>111.16999800000001</v>
      </c>
      <c r="G540">
        <v>2045.790039</v>
      </c>
      <c r="H540">
        <v>22.285778000000001</v>
      </c>
      <c r="I540">
        <v>234.249619</v>
      </c>
      <c r="J540">
        <v>207.179993</v>
      </c>
      <c r="K540">
        <v>48.779998999999997</v>
      </c>
      <c r="L540">
        <v>88.599997999999999</v>
      </c>
      <c r="M540">
        <v>89.980002999999996</v>
      </c>
    </row>
    <row r="541" spans="1:13" x14ac:dyDescent="0.3">
      <c r="A541" s="1">
        <v>44279</v>
      </c>
      <c r="B541" s="9">
        <v>393.44284099999999</v>
      </c>
      <c r="C541">
        <v>119.517616</v>
      </c>
      <c r="D541">
        <v>3055.290039</v>
      </c>
      <c r="E541">
        <v>84.419998000000007</v>
      </c>
      <c r="F541">
        <v>114.41999800000001</v>
      </c>
      <c r="G541">
        <v>2046.469971</v>
      </c>
      <c r="H541">
        <v>23.359793</v>
      </c>
      <c r="I541">
        <v>230.873886</v>
      </c>
      <c r="J541">
        <v>212.83000200000001</v>
      </c>
      <c r="K541">
        <v>49.720001000000003</v>
      </c>
      <c r="L541">
        <v>87.339995999999999</v>
      </c>
      <c r="M541">
        <v>89.230002999999996</v>
      </c>
    </row>
    <row r="542" spans="1:13" x14ac:dyDescent="0.3">
      <c r="A542" s="1">
        <v>44280</v>
      </c>
      <c r="B542" s="9">
        <v>395.037598</v>
      </c>
      <c r="C542">
        <v>121.760445</v>
      </c>
      <c r="D542">
        <v>3094.080078</v>
      </c>
      <c r="E542">
        <v>88.730002999999996</v>
      </c>
      <c r="F542">
        <v>119.949997</v>
      </c>
      <c r="G542">
        <v>2062.5200199999999</v>
      </c>
      <c r="H542">
        <v>24.165302000000001</v>
      </c>
      <c r="I542">
        <v>234.77737400000001</v>
      </c>
      <c r="J542">
        <v>227.050003</v>
      </c>
      <c r="K542">
        <v>51.099997999999999</v>
      </c>
      <c r="L542">
        <v>91.260002</v>
      </c>
      <c r="M542">
        <v>90.339995999999999</v>
      </c>
    </row>
    <row r="543" spans="1:13" x14ac:dyDescent="0.3">
      <c r="A543" s="1">
        <v>44281</v>
      </c>
      <c r="B543" s="9">
        <v>399.30361900000003</v>
      </c>
      <c r="C543">
        <v>122.607727</v>
      </c>
      <c r="D543">
        <v>3161</v>
      </c>
      <c r="E543">
        <v>89.510002</v>
      </c>
      <c r="F543">
        <v>120.849998</v>
      </c>
      <c r="G543">
        <v>2129.780029</v>
      </c>
      <c r="H543">
        <v>24.045967000000001</v>
      </c>
      <c r="I543">
        <v>241.32968099999999</v>
      </c>
      <c r="J543">
        <v>229.509995</v>
      </c>
      <c r="K543">
        <v>52.619999</v>
      </c>
      <c r="L543">
        <v>95.900002000000001</v>
      </c>
      <c r="M543">
        <v>93.150002000000001</v>
      </c>
    </row>
    <row r="544" spans="1:13" x14ac:dyDescent="0.3">
      <c r="A544" s="1">
        <v>44284</v>
      </c>
      <c r="B544" s="9">
        <v>405.03488199999998</v>
      </c>
      <c r="C544">
        <v>125.49848900000001</v>
      </c>
      <c r="D544">
        <v>3226.7299800000001</v>
      </c>
      <c r="E544">
        <v>90.790001000000004</v>
      </c>
      <c r="F544">
        <v>121.639999</v>
      </c>
      <c r="G544">
        <v>2218.959961</v>
      </c>
      <c r="H544">
        <v>23.678018999999999</v>
      </c>
      <c r="I544">
        <v>248.02139299999999</v>
      </c>
      <c r="J544">
        <v>229.949997</v>
      </c>
      <c r="K544">
        <v>52.790000999999997</v>
      </c>
      <c r="L544">
        <v>101.660004</v>
      </c>
      <c r="M544">
        <v>97.190002000000007</v>
      </c>
    </row>
    <row r="545" spans="1:13" x14ac:dyDescent="0.3">
      <c r="A545" s="1">
        <v>44285</v>
      </c>
      <c r="B545" s="9">
        <v>404.79568499999999</v>
      </c>
      <c r="C545">
        <v>125.807495</v>
      </c>
      <c r="D545">
        <v>3223.820068</v>
      </c>
      <c r="E545">
        <v>90.800003000000004</v>
      </c>
      <c r="F545">
        <v>123.83000199999999</v>
      </c>
      <c r="G545">
        <v>2209.26001</v>
      </c>
      <c r="H545">
        <v>23.678018999999999</v>
      </c>
      <c r="I545">
        <v>246.81646699999999</v>
      </c>
      <c r="J545">
        <v>236.5</v>
      </c>
      <c r="K545">
        <v>53.830002</v>
      </c>
      <c r="L545">
        <v>101.41999800000001</v>
      </c>
      <c r="M545">
        <v>97.040001000000004</v>
      </c>
    </row>
    <row r="546" spans="1:13" x14ac:dyDescent="0.3">
      <c r="A546" s="1">
        <v>44286</v>
      </c>
      <c r="B546" s="9">
        <v>405.26413000000002</v>
      </c>
      <c r="C546">
        <v>127.492104</v>
      </c>
      <c r="D546">
        <v>3279.389893</v>
      </c>
      <c r="E546">
        <v>87.739998</v>
      </c>
      <c r="F546">
        <v>120.82</v>
      </c>
      <c r="G546">
        <v>2239.030029</v>
      </c>
      <c r="H546">
        <v>23.011731999999999</v>
      </c>
      <c r="I546">
        <v>248.84788499999999</v>
      </c>
      <c r="J546">
        <v>245.11999499999999</v>
      </c>
      <c r="K546">
        <v>53.07</v>
      </c>
      <c r="L546">
        <v>102.16999800000001</v>
      </c>
      <c r="M546">
        <v>97.43</v>
      </c>
    </row>
    <row r="547" spans="1:13" x14ac:dyDescent="0.3">
      <c r="A547" s="1">
        <v>44287</v>
      </c>
      <c r="B547" s="9">
        <v>407.187836</v>
      </c>
      <c r="C547">
        <v>129.94426000000001</v>
      </c>
      <c r="D547">
        <v>3299.3000489999999</v>
      </c>
      <c r="E547">
        <v>88.68</v>
      </c>
      <c r="F547">
        <v>124.139999</v>
      </c>
      <c r="G547">
        <v>2250.429932</v>
      </c>
      <c r="H547">
        <v>23.31007</v>
      </c>
      <c r="I547">
        <v>252.18377699999999</v>
      </c>
      <c r="J547">
        <v>258.36999500000002</v>
      </c>
      <c r="K547">
        <v>54.799999</v>
      </c>
      <c r="L547">
        <v>105.360001</v>
      </c>
      <c r="M547">
        <v>98.760002</v>
      </c>
    </row>
    <row r="548" spans="1:13" x14ac:dyDescent="0.3">
      <c r="A548" s="1">
        <v>44292</v>
      </c>
      <c r="B548" s="9">
        <v>410.14816300000001</v>
      </c>
      <c r="C548">
        <v>132.57583600000001</v>
      </c>
      <c r="D548">
        <v>3372.1999510000001</v>
      </c>
      <c r="E548">
        <v>87.739998</v>
      </c>
      <c r="F548">
        <v>123.260002</v>
      </c>
      <c r="G548">
        <v>2270.669922</v>
      </c>
      <c r="H548">
        <v>23.339903</v>
      </c>
      <c r="I548">
        <v>254.772842</v>
      </c>
      <c r="J548">
        <v>261.64999399999999</v>
      </c>
      <c r="K548">
        <v>54.830002</v>
      </c>
      <c r="L548">
        <v>107.269997</v>
      </c>
      <c r="M548">
        <v>100.910004</v>
      </c>
    </row>
    <row r="549" spans="1:13" x14ac:dyDescent="0.3">
      <c r="A549" s="1">
        <v>44293</v>
      </c>
      <c r="B549" s="9">
        <v>410.29769900000002</v>
      </c>
      <c r="C549">
        <v>130.82145700000001</v>
      </c>
      <c r="D549">
        <v>3379.389893</v>
      </c>
      <c r="E549">
        <v>86.620002999999997</v>
      </c>
      <c r="F549">
        <v>122.470001</v>
      </c>
      <c r="G549">
        <v>2244.6201169999999</v>
      </c>
      <c r="H549">
        <v>22.872509000000001</v>
      </c>
      <c r="I549">
        <v>254.832581</v>
      </c>
      <c r="J549">
        <v>265.20001200000002</v>
      </c>
      <c r="K549">
        <v>54.41</v>
      </c>
      <c r="L549">
        <v>106.849998</v>
      </c>
      <c r="M549">
        <v>101</v>
      </c>
    </row>
    <row r="550" spans="1:13" x14ac:dyDescent="0.3">
      <c r="A550" s="1">
        <v>44294</v>
      </c>
      <c r="B550" s="9">
        <v>411.51367199999999</v>
      </c>
      <c r="C550">
        <v>134.00126599999999</v>
      </c>
      <c r="D550">
        <v>3400</v>
      </c>
      <c r="E550">
        <v>89.32</v>
      </c>
      <c r="F550">
        <v>127.55999799999999</v>
      </c>
      <c r="G550">
        <v>2254.429932</v>
      </c>
      <c r="H550">
        <v>23.339903</v>
      </c>
      <c r="I550">
        <v>257.40173299999998</v>
      </c>
      <c r="J550">
        <v>273.23001099999999</v>
      </c>
      <c r="K550">
        <v>55.18</v>
      </c>
      <c r="L550">
        <v>110.510002</v>
      </c>
      <c r="M550">
        <v>101.849998</v>
      </c>
    </row>
    <row r="551" spans="1:13" x14ac:dyDescent="0.3">
      <c r="A551" s="1">
        <v>44295</v>
      </c>
      <c r="B551" s="9">
        <v>410.10830700000002</v>
      </c>
      <c r="C551">
        <v>131.60893200000001</v>
      </c>
      <c r="D551">
        <v>3333</v>
      </c>
      <c r="E551">
        <v>89.470000999999996</v>
      </c>
      <c r="F551">
        <v>124.870003</v>
      </c>
      <c r="G551">
        <v>2241.9099120000001</v>
      </c>
      <c r="H551">
        <v>23.260345000000001</v>
      </c>
      <c r="I551">
        <v>254.51393100000001</v>
      </c>
      <c r="J551">
        <v>258.39999399999999</v>
      </c>
      <c r="K551">
        <v>53.709999000000003</v>
      </c>
      <c r="L551">
        <v>106.629997</v>
      </c>
      <c r="M551">
        <v>100.870003</v>
      </c>
    </row>
    <row r="552" spans="1:13" x14ac:dyDescent="0.3">
      <c r="A552" s="1">
        <v>44298</v>
      </c>
      <c r="B552" s="9">
        <v>414.51388500000002</v>
      </c>
      <c r="C552">
        <v>134.07105999999999</v>
      </c>
      <c r="D552">
        <v>3379.0900879999999</v>
      </c>
      <c r="E552">
        <v>90.339995999999999</v>
      </c>
      <c r="F552">
        <v>126.620003</v>
      </c>
      <c r="G552">
        <v>2285.25</v>
      </c>
      <c r="H552">
        <v>22.922229999999999</v>
      </c>
      <c r="I552">
        <v>258.40747099999999</v>
      </c>
      <c r="J552">
        <v>263.07998700000002</v>
      </c>
      <c r="K552">
        <v>54.689999</v>
      </c>
      <c r="L552">
        <v>111.339996</v>
      </c>
      <c r="M552">
        <v>104.099998</v>
      </c>
    </row>
    <row r="553" spans="1:13" x14ac:dyDescent="0.3">
      <c r="A553" s="1">
        <v>44299</v>
      </c>
      <c r="B553" s="9">
        <v>415.89935300000002</v>
      </c>
      <c r="C553">
        <v>133.732147</v>
      </c>
      <c r="D553">
        <v>3399.4399410000001</v>
      </c>
      <c r="E553">
        <v>88.699996999999996</v>
      </c>
      <c r="F553">
        <v>124.379997</v>
      </c>
      <c r="G553">
        <v>2282.75</v>
      </c>
      <c r="H553">
        <v>23.687963</v>
      </c>
      <c r="I553">
        <v>259.64224200000001</v>
      </c>
      <c r="J553">
        <v>256.10000600000001</v>
      </c>
      <c r="K553">
        <v>53.82</v>
      </c>
      <c r="L553">
        <v>111.80999799999999</v>
      </c>
      <c r="M553">
        <v>105.220001</v>
      </c>
    </row>
    <row r="554" spans="1:13" x14ac:dyDescent="0.3">
      <c r="A554" s="1">
        <v>44300</v>
      </c>
      <c r="B554" s="9">
        <v>413.85601800000001</v>
      </c>
      <c r="C554">
        <v>134.40995799999999</v>
      </c>
      <c r="D554">
        <v>3372.01001</v>
      </c>
      <c r="E554">
        <v>86.639999000000003</v>
      </c>
      <c r="F554">
        <v>120.44000200000001</v>
      </c>
      <c r="G554">
        <v>2289.76001</v>
      </c>
      <c r="H554">
        <v>23.111177000000001</v>
      </c>
      <c r="I554">
        <v>257.650665</v>
      </c>
      <c r="J554">
        <v>245.33000200000001</v>
      </c>
      <c r="K554">
        <v>52.639999000000003</v>
      </c>
      <c r="L554">
        <v>108.760002</v>
      </c>
      <c r="M554">
        <v>103.639999</v>
      </c>
    </row>
    <row r="555" spans="1:13" x14ac:dyDescent="0.3">
      <c r="A555" s="1">
        <v>44301</v>
      </c>
      <c r="B555" s="9">
        <v>410.82595800000001</v>
      </c>
      <c r="C555">
        <v>132.68550099999999</v>
      </c>
      <c r="D555">
        <v>3334.6899410000001</v>
      </c>
      <c r="E555">
        <v>85.870002999999997</v>
      </c>
      <c r="F555">
        <v>119</v>
      </c>
      <c r="G555">
        <v>2279.01001</v>
      </c>
      <c r="H555">
        <v>22.902342000000001</v>
      </c>
      <c r="I555">
        <v>257.17269900000002</v>
      </c>
      <c r="J555">
        <v>245.5</v>
      </c>
      <c r="K555">
        <v>51.84</v>
      </c>
      <c r="L555">
        <v>106.379997</v>
      </c>
      <c r="M555">
        <v>101.379997</v>
      </c>
    </row>
    <row r="556" spans="1:13" x14ac:dyDescent="0.3">
      <c r="A556" s="1">
        <v>44302</v>
      </c>
      <c r="B556" s="9">
        <v>414.71322600000002</v>
      </c>
      <c r="C556">
        <v>133.07423399999999</v>
      </c>
      <c r="D556">
        <v>3362.0200199999999</v>
      </c>
      <c r="E556">
        <v>88.120002999999997</v>
      </c>
      <c r="F556">
        <v>121.82</v>
      </c>
      <c r="G556">
        <v>2278.3500979999999</v>
      </c>
      <c r="H556">
        <v>23.349848000000001</v>
      </c>
      <c r="I556">
        <v>259.48291</v>
      </c>
      <c r="J556">
        <v>245.25</v>
      </c>
      <c r="K556">
        <v>52.5</v>
      </c>
      <c r="L556">
        <v>109.07</v>
      </c>
      <c r="M556">
        <v>104.18</v>
      </c>
    </row>
    <row r="557" spans="1:13" x14ac:dyDescent="0.3">
      <c r="A557" s="1">
        <v>44305</v>
      </c>
      <c r="B557" s="9">
        <v>410.92562900000001</v>
      </c>
      <c r="C557">
        <v>131.519226</v>
      </c>
      <c r="D557">
        <v>3309.040039</v>
      </c>
      <c r="E557">
        <v>88.464995999999999</v>
      </c>
      <c r="F557">
        <v>121.410004</v>
      </c>
      <c r="G557">
        <v>2252.5200199999999</v>
      </c>
      <c r="H557">
        <v>23.916687</v>
      </c>
      <c r="I557">
        <v>256.08728000000002</v>
      </c>
      <c r="J557">
        <v>245.11000100000001</v>
      </c>
      <c r="K557">
        <v>52.32</v>
      </c>
      <c r="L557">
        <v>105.099998</v>
      </c>
      <c r="M557">
        <v>101.360001</v>
      </c>
    </row>
    <row r="558" spans="1:13" x14ac:dyDescent="0.3">
      <c r="A558" s="1">
        <v>44306</v>
      </c>
      <c r="B558" s="9">
        <v>415.38104199999998</v>
      </c>
      <c r="C558">
        <v>133.89163199999999</v>
      </c>
      <c r="D558">
        <v>3340.8798830000001</v>
      </c>
      <c r="E558">
        <v>89.580001999999993</v>
      </c>
      <c r="F558">
        <v>123.699997</v>
      </c>
      <c r="G558">
        <v>2299.929932</v>
      </c>
      <c r="H558">
        <v>24.364193</v>
      </c>
      <c r="I558">
        <v>260.05050699999998</v>
      </c>
      <c r="J558">
        <v>246.429993</v>
      </c>
      <c r="K558">
        <v>53.27</v>
      </c>
      <c r="L558">
        <v>109.05999799999999</v>
      </c>
      <c r="M558">
        <v>104.599998</v>
      </c>
    </row>
    <row r="559" spans="1:13" x14ac:dyDescent="0.3">
      <c r="A559" s="1">
        <v>44307</v>
      </c>
      <c r="B559" s="9">
        <v>416.248199</v>
      </c>
      <c r="C559">
        <v>134.290359</v>
      </c>
      <c r="D559">
        <v>3409</v>
      </c>
      <c r="E559">
        <v>92.339995999999999</v>
      </c>
      <c r="F559">
        <v>127.730003</v>
      </c>
      <c r="G559">
        <v>2309.929932</v>
      </c>
      <c r="H559">
        <v>24.483529999999998</v>
      </c>
      <c r="I559">
        <v>260.44882200000001</v>
      </c>
      <c r="J559">
        <v>255.770004</v>
      </c>
      <c r="K559">
        <v>54.259998000000003</v>
      </c>
      <c r="L559">
        <v>111.220001</v>
      </c>
      <c r="M559">
        <v>105.269997</v>
      </c>
    </row>
    <row r="560" spans="1:13" x14ac:dyDescent="0.3">
      <c r="A560" s="1">
        <v>44308</v>
      </c>
      <c r="B560" s="9">
        <v>416.15850799999998</v>
      </c>
      <c r="C560">
        <v>133.96139500000001</v>
      </c>
      <c r="D560">
        <v>3417.429932</v>
      </c>
      <c r="E560">
        <v>92.160004000000001</v>
      </c>
      <c r="F560">
        <v>126.239998</v>
      </c>
      <c r="G560">
        <v>2290.9799800000001</v>
      </c>
      <c r="H560">
        <v>24.403973000000001</v>
      </c>
      <c r="I560">
        <v>260.867096</v>
      </c>
      <c r="J560">
        <v>253.78999300000001</v>
      </c>
      <c r="K560">
        <v>54.18</v>
      </c>
      <c r="L560">
        <v>109.760002</v>
      </c>
      <c r="M560">
        <v>105.160004</v>
      </c>
    </row>
    <row r="561" spans="1:13" x14ac:dyDescent="0.3">
      <c r="A561" s="1">
        <v>44309</v>
      </c>
      <c r="B561" s="9">
        <v>416.03887900000001</v>
      </c>
      <c r="C561">
        <v>133.15399199999999</v>
      </c>
      <c r="D561">
        <v>3458.5</v>
      </c>
      <c r="E561">
        <v>91.580001999999993</v>
      </c>
      <c r="F561">
        <v>125.379997</v>
      </c>
      <c r="G561">
        <v>2359.040039</v>
      </c>
      <c r="H561">
        <v>23.906744</v>
      </c>
      <c r="I561">
        <v>253.48826600000001</v>
      </c>
      <c r="J561">
        <v>254.199997</v>
      </c>
      <c r="K561">
        <v>54.220001000000003</v>
      </c>
      <c r="L561">
        <v>108.629997</v>
      </c>
      <c r="M561">
        <v>105.010002</v>
      </c>
    </row>
    <row r="562" spans="1:13" x14ac:dyDescent="0.3">
      <c r="A562" s="1">
        <v>44312</v>
      </c>
      <c r="B562" s="9">
        <v>418.69021600000002</v>
      </c>
      <c r="C562">
        <v>133.054306</v>
      </c>
      <c r="D562">
        <v>3471.3100589999999</v>
      </c>
      <c r="E562">
        <v>89.639999000000003</v>
      </c>
      <c r="F562">
        <v>121.760002</v>
      </c>
      <c r="G562">
        <v>2392.76001</v>
      </c>
      <c r="H562">
        <v>23.538795</v>
      </c>
      <c r="I562">
        <v>251.446899</v>
      </c>
      <c r="J562">
        <v>247.759995</v>
      </c>
      <c r="K562">
        <v>53.279998999999997</v>
      </c>
      <c r="L562">
        <v>109.720001</v>
      </c>
      <c r="M562">
        <v>106.970001</v>
      </c>
    </row>
    <row r="563" spans="1:13" x14ac:dyDescent="0.3">
      <c r="A563" s="1">
        <v>44313</v>
      </c>
      <c r="B563" s="9">
        <v>415.93920900000001</v>
      </c>
      <c r="C563">
        <v>131.04075599999999</v>
      </c>
      <c r="D563">
        <v>3467.419922</v>
      </c>
      <c r="E563">
        <v>88.870002999999997</v>
      </c>
      <c r="F563">
        <v>120.769997</v>
      </c>
      <c r="G563">
        <v>2353.5</v>
      </c>
      <c r="H563">
        <v>23.111177000000001</v>
      </c>
      <c r="I563">
        <v>251.11827099999999</v>
      </c>
      <c r="J563">
        <v>244.820007</v>
      </c>
      <c r="K563">
        <v>52.25</v>
      </c>
      <c r="L563">
        <v>107.660004</v>
      </c>
      <c r="M563">
        <v>104.949997</v>
      </c>
    </row>
    <row r="564" spans="1:13" x14ac:dyDescent="0.3">
      <c r="A564" s="1">
        <v>44314</v>
      </c>
      <c r="B564" s="9">
        <v>416.83630399999998</v>
      </c>
      <c r="C564">
        <v>132.11729399999999</v>
      </c>
      <c r="D564">
        <v>3386.48999</v>
      </c>
      <c r="E564">
        <v>86.489998</v>
      </c>
      <c r="F564">
        <v>116.910004</v>
      </c>
      <c r="G564">
        <v>2343.080078</v>
      </c>
      <c r="H564">
        <v>22.783007000000001</v>
      </c>
      <c r="I564">
        <v>250.79963699999999</v>
      </c>
      <c r="J564">
        <v>243.679993</v>
      </c>
      <c r="K564">
        <v>51.580002</v>
      </c>
      <c r="L564">
        <v>105.900002</v>
      </c>
      <c r="M564">
        <v>105.629997</v>
      </c>
    </row>
    <row r="565" spans="1:13" x14ac:dyDescent="0.3">
      <c r="A565" s="1">
        <v>44315</v>
      </c>
      <c r="B565" s="9">
        <v>414.26470899999998</v>
      </c>
      <c r="C565">
        <v>127.442261</v>
      </c>
      <c r="D565">
        <v>3311.8701169999999</v>
      </c>
      <c r="E565">
        <v>83.419998000000007</v>
      </c>
      <c r="F565">
        <v>113.290001</v>
      </c>
      <c r="G565">
        <v>2306.830078</v>
      </c>
      <c r="H565">
        <v>21.848217000000002</v>
      </c>
      <c r="I565">
        <v>246.74676500000001</v>
      </c>
      <c r="J565">
        <v>231.19000199999999</v>
      </c>
      <c r="K565">
        <v>50.200001</v>
      </c>
      <c r="L565">
        <v>100.32</v>
      </c>
      <c r="M565">
        <v>103.68</v>
      </c>
    </row>
    <row r="566" spans="1:13" x14ac:dyDescent="0.3">
      <c r="A566" s="1">
        <v>44316</v>
      </c>
      <c r="B566" s="9">
        <v>414.39428700000002</v>
      </c>
      <c r="C566">
        <v>127.691475</v>
      </c>
      <c r="D566">
        <v>3270.540039</v>
      </c>
      <c r="E566">
        <v>82.089995999999999</v>
      </c>
      <c r="F566">
        <v>111.550003</v>
      </c>
      <c r="G566">
        <v>2314.7700199999999</v>
      </c>
      <c r="H566">
        <v>21.818384000000002</v>
      </c>
      <c r="I566">
        <v>245.43232699999999</v>
      </c>
      <c r="J566">
        <v>231.86999499999999</v>
      </c>
      <c r="K566">
        <v>49.799999</v>
      </c>
      <c r="L566">
        <v>99.150002000000001</v>
      </c>
      <c r="M566">
        <v>103.66999800000001</v>
      </c>
    </row>
    <row r="567" spans="1:13" x14ac:dyDescent="0.3">
      <c r="A567" s="1">
        <v>44319</v>
      </c>
      <c r="B567" s="9">
        <v>417.703461</v>
      </c>
      <c r="C567">
        <v>129.326233</v>
      </c>
      <c r="D567">
        <v>3306.3701169999999</v>
      </c>
      <c r="E567">
        <v>79.839995999999999</v>
      </c>
      <c r="F567">
        <v>108.339996</v>
      </c>
      <c r="G567">
        <v>2337.3500979999999</v>
      </c>
      <c r="H567">
        <v>21.529990999999999</v>
      </c>
      <c r="I567">
        <v>248.67860400000001</v>
      </c>
      <c r="J567">
        <v>223.96000699999999</v>
      </c>
      <c r="K567">
        <v>48.810001</v>
      </c>
      <c r="L567">
        <v>101.32</v>
      </c>
      <c r="M567">
        <v>106.16999800000001</v>
      </c>
    </row>
    <row r="568" spans="1:13" x14ac:dyDescent="0.3">
      <c r="A568" s="1">
        <v>44320</v>
      </c>
      <c r="B568" s="9">
        <v>420.74349999999998</v>
      </c>
      <c r="C568">
        <v>130.01521299999999</v>
      </c>
      <c r="D568">
        <v>3291.610107</v>
      </c>
      <c r="E568">
        <v>80.870002999999997</v>
      </c>
      <c r="F568">
        <v>109.720001</v>
      </c>
      <c r="G568">
        <v>2351.929932</v>
      </c>
      <c r="H568">
        <v>21.917831</v>
      </c>
      <c r="I568">
        <v>251.39711</v>
      </c>
      <c r="J568">
        <v>233.35000600000001</v>
      </c>
      <c r="K568">
        <v>49.41</v>
      </c>
      <c r="L568">
        <v>103.800003</v>
      </c>
      <c r="M568">
        <v>108.519997</v>
      </c>
    </row>
    <row r="569" spans="1:13" x14ac:dyDescent="0.3">
      <c r="A569" s="1">
        <v>44321</v>
      </c>
      <c r="B569" s="9">
        <v>416.57714800000002</v>
      </c>
      <c r="C569">
        <v>126.660225</v>
      </c>
      <c r="D569">
        <v>3190.48999</v>
      </c>
      <c r="E569">
        <v>76.129997000000003</v>
      </c>
      <c r="F569">
        <v>103.980003</v>
      </c>
      <c r="G569">
        <v>2291.75</v>
      </c>
      <c r="H569">
        <v>21.261488</v>
      </c>
      <c r="I569">
        <v>246.13932800000001</v>
      </c>
      <c r="J569">
        <v>216.429993</v>
      </c>
      <c r="K569">
        <v>47.02</v>
      </c>
      <c r="L569">
        <v>96</v>
      </c>
      <c r="M569">
        <v>105.300003</v>
      </c>
    </row>
    <row r="570" spans="1:13" x14ac:dyDescent="0.3">
      <c r="A570" s="1">
        <v>44322</v>
      </c>
      <c r="B570" s="9">
        <v>412.859283</v>
      </c>
      <c r="C570">
        <v>125.721642</v>
      </c>
      <c r="D570">
        <v>3223.9099120000001</v>
      </c>
      <c r="E570">
        <v>76.930000000000007</v>
      </c>
      <c r="F570">
        <v>106.120003</v>
      </c>
      <c r="G570">
        <v>2270.0600589999999</v>
      </c>
      <c r="H570">
        <v>21.311211</v>
      </c>
      <c r="I570">
        <v>245.19332900000001</v>
      </c>
      <c r="J570">
        <v>220.64999399999999</v>
      </c>
      <c r="K570">
        <v>47.740001999999997</v>
      </c>
      <c r="L570">
        <v>95.519997000000004</v>
      </c>
      <c r="M570">
        <v>102.540001</v>
      </c>
    </row>
    <row r="571" spans="1:13" x14ac:dyDescent="0.3">
      <c r="A571" s="1">
        <v>44323</v>
      </c>
      <c r="B571" s="9">
        <v>404.08801299999999</v>
      </c>
      <c r="C571">
        <v>122.58633399999999</v>
      </c>
      <c r="D571">
        <v>3151.9399410000001</v>
      </c>
      <c r="E571">
        <v>74.989998</v>
      </c>
      <c r="F571">
        <v>102.160004</v>
      </c>
      <c r="G571">
        <v>2200.25</v>
      </c>
      <c r="H571">
        <v>20.595200999999999</v>
      </c>
      <c r="I571">
        <v>237.99378999999999</v>
      </c>
      <c r="J571">
        <v>206.66999799999999</v>
      </c>
      <c r="K571">
        <v>45.849997999999999</v>
      </c>
      <c r="L571">
        <v>88.25</v>
      </c>
      <c r="M571">
        <v>96.010002</v>
      </c>
    </row>
    <row r="572" spans="1:13" x14ac:dyDescent="0.3">
      <c r="A572" s="1">
        <v>44326</v>
      </c>
      <c r="B572" s="9">
        <v>408.94210800000002</v>
      </c>
      <c r="C572">
        <v>124.78304300000001</v>
      </c>
      <c r="D572">
        <v>3161.469971</v>
      </c>
      <c r="E572">
        <v>73.639999000000003</v>
      </c>
      <c r="F572">
        <v>99.480002999999996</v>
      </c>
      <c r="G572">
        <v>2229.040039</v>
      </c>
      <c r="H572">
        <v>20.674759000000002</v>
      </c>
      <c r="I572">
        <v>242.00680500000001</v>
      </c>
      <c r="J572">
        <v>197.13000500000001</v>
      </c>
      <c r="K572">
        <v>44.869999</v>
      </c>
      <c r="L572">
        <v>90.110000999999997</v>
      </c>
      <c r="M572">
        <v>99.339995999999999</v>
      </c>
    </row>
    <row r="573" spans="1:13" x14ac:dyDescent="0.3">
      <c r="A573" s="1">
        <v>44327</v>
      </c>
      <c r="B573" s="9">
        <v>415.22155800000002</v>
      </c>
      <c r="C573">
        <v>127.259331</v>
      </c>
      <c r="D573">
        <v>3222.8999020000001</v>
      </c>
      <c r="E573">
        <v>76.559997999999993</v>
      </c>
      <c r="F573">
        <v>104.30999799999999</v>
      </c>
      <c r="G573">
        <v>2278.3798830000001</v>
      </c>
      <c r="H573">
        <v>21.480267999999999</v>
      </c>
      <c r="I573">
        <v>247.105255</v>
      </c>
      <c r="J573">
        <v>207.85000600000001</v>
      </c>
      <c r="K573">
        <v>46.43</v>
      </c>
      <c r="L573">
        <v>95.970000999999996</v>
      </c>
      <c r="M573">
        <v>103.93</v>
      </c>
    </row>
    <row r="574" spans="1:13" x14ac:dyDescent="0.3">
      <c r="A574" s="1">
        <v>44328</v>
      </c>
      <c r="B574" s="9">
        <v>414.165009</v>
      </c>
      <c r="C574">
        <v>126.081093</v>
      </c>
      <c r="D574">
        <v>3270.389893</v>
      </c>
      <c r="E574">
        <v>76.389999000000003</v>
      </c>
      <c r="F574">
        <v>103.30999799999999</v>
      </c>
      <c r="G574">
        <v>2288.919922</v>
      </c>
      <c r="H574">
        <v>21.281378</v>
      </c>
      <c r="I574">
        <v>244.147751</v>
      </c>
      <c r="J574">
        <v>202.91999799999999</v>
      </c>
      <c r="K574">
        <v>46.23</v>
      </c>
      <c r="L574">
        <v>94.349997999999999</v>
      </c>
      <c r="M574">
        <v>103.150002</v>
      </c>
    </row>
    <row r="575" spans="1:13" x14ac:dyDescent="0.3">
      <c r="A575" s="1">
        <v>44329</v>
      </c>
      <c r="B575" s="9">
        <v>410.59670999999997</v>
      </c>
      <c r="C575">
        <v>124.663223</v>
      </c>
      <c r="D575">
        <v>3232.280029</v>
      </c>
      <c r="E575">
        <v>77.900002000000001</v>
      </c>
      <c r="F575">
        <v>104.790001</v>
      </c>
      <c r="G575">
        <v>2262.469971</v>
      </c>
      <c r="H575">
        <v>21.679158999999999</v>
      </c>
      <c r="I575">
        <v>242.05661000000001</v>
      </c>
      <c r="J575">
        <v>203.16000399999999</v>
      </c>
      <c r="K575">
        <v>46.66</v>
      </c>
      <c r="L575">
        <v>92.370002999999997</v>
      </c>
      <c r="M575">
        <v>100.55999799999999</v>
      </c>
    </row>
    <row r="576" spans="1:13" x14ac:dyDescent="0.3">
      <c r="A576" s="1">
        <v>44330</v>
      </c>
      <c r="B576" s="9">
        <v>409.52020299999998</v>
      </c>
      <c r="C576">
        <v>124.50346399999999</v>
      </c>
      <c r="D576">
        <v>3231.8000489999999</v>
      </c>
      <c r="E576">
        <v>76.470000999999996</v>
      </c>
      <c r="F576">
        <v>102.970001</v>
      </c>
      <c r="G576">
        <v>2271.5</v>
      </c>
      <c r="H576">
        <v>21.848217000000002</v>
      </c>
      <c r="I576">
        <v>242.65545700000001</v>
      </c>
      <c r="J576">
        <v>200.11000100000001</v>
      </c>
      <c r="K576">
        <v>46.580002</v>
      </c>
      <c r="L576">
        <v>92.709998999999996</v>
      </c>
      <c r="M576">
        <v>99.690002000000007</v>
      </c>
    </row>
    <row r="577" spans="1:13" x14ac:dyDescent="0.3">
      <c r="A577" s="1">
        <v>44333</v>
      </c>
      <c r="B577" s="9">
        <v>413.92581200000001</v>
      </c>
      <c r="C577">
        <v>127.11953699999999</v>
      </c>
      <c r="D577">
        <v>3247.679932</v>
      </c>
      <c r="E577">
        <v>78.769997000000004</v>
      </c>
      <c r="F577">
        <v>106.589996</v>
      </c>
      <c r="G577">
        <v>2306.9499510000001</v>
      </c>
      <c r="H577">
        <v>22.405114999999999</v>
      </c>
      <c r="I577">
        <v>246.00903299999999</v>
      </c>
      <c r="J577">
        <v>204.91000399999999</v>
      </c>
      <c r="K577">
        <v>48.09</v>
      </c>
      <c r="L577">
        <v>98.07</v>
      </c>
      <c r="M577">
        <v>102.879997</v>
      </c>
    </row>
    <row r="578" spans="1:13" x14ac:dyDescent="0.3">
      <c r="A578" s="1">
        <v>44334</v>
      </c>
      <c r="B578" s="9">
        <v>413.58691399999998</v>
      </c>
      <c r="C578">
        <v>125.242355</v>
      </c>
      <c r="D578">
        <v>3203.080078</v>
      </c>
      <c r="E578">
        <v>78.370002999999997</v>
      </c>
      <c r="F578">
        <v>105.839996</v>
      </c>
      <c r="G578">
        <v>2294.1298830000001</v>
      </c>
      <c r="H578">
        <v>22.454836</v>
      </c>
      <c r="I578">
        <v>244.701538</v>
      </c>
      <c r="J578">
        <v>200.009995</v>
      </c>
      <c r="K578">
        <v>47.740001999999997</v>
      </c>
      <c r="L578">
        <v>96.449996999999996</v>
      </c>
      <c r="M578">
        <v>102.629997</v>
      </c>
    </row>
    <row r="579" spans="1:13" x14ac:dyDescent="0.3">
      <c r="A579" s="1">
        <v>44335</v>
      </c>
      <c r="B579" s="9">
        <v>417.80313100000001</v>
      </c>
      <c r="C579">
        <v>126.909851</v>
      </c>
      <c r="D579">
        <v>3244.98999</v>
      </c>
      <c r="E579">
        <v>79.040001000000004</v>
      </c>
      <c r="F579">
        <v>108.730003</v>
      </c>
      <c r="G579">
        <v>2361.040039</v>
      </c>
      <c r="H579">
        <v>22.494616000000001</v>
      </c>
      <c r="I579">
        <v>250.300827</v>
      </c>
      <c r="J579">
        <v>210.949997</v>
      </c>
      <c r="K579">
        <v>48.689999</v>
      </c>
      <c r="L579">
        <v>101.279999</v>
      </c>
      <c r="M579">
        <v>105.769997</v>
      </c>
    </row>
    <row r="580" spans="1:13" x14ac:dyDescent="0.3">
      <c r="A580" s="1">
        <v>44336</v>
      </c>
      <c r="B580" s="9">
        <v>416.87616000000003</v>
      </c>
      <c r="C580">
        <v>126.710159</v>
      </c>
      <c r="D580">
        <v>3259.0500489999999</v>
      </c>
      <c r="E580">
        <v>79.480002999999996</v>
      </c>
      <c r="F580">
        <v>109.379997</v>
      </c>
      <c r="G580">
        <v>2362.8701169999999</v>
      </c>
      <c r="H580">
        <v>22.434946</v>
      </c>
      <c r="I580">
        <v>251.23902899999999</v>
      </c>
      <c r="J580">
        <v>216.199997</v>
      </c>
      <c r="K580">
        <v>49.060001</v>
      </c>
      <c r="L580">
        <v>101.769997</v>
      </c>
      <c r="M580">
        <v>105.08000199999999</v>
      </c>
    </row>
    <row r="581" spans="1:13" x14ac:dyDescent="0.3">
      <c r="A581" s="1">
        <v>44337</v>
      </c>
      <c r="B581" s="9">
        <v>417.703461</v>
      </c>
      <c r="C581">
        <v>126.660225</v>
      </c>
      <c r="D581">
        <v>3265.1599120000001</v>
      </c>
      <c r="E581">
        <v>80.830001999999993</v>
      </c>
      <c r="F581">
        <v>111.43</v>
      </c>
      <c r="G581">
        <v>2380.3100589999999</v>
      </c>
      <c r="H581">
        <v>22.703451000000001</v>
      </c>
      <c r="I581">
        <v>251.00947600000001</v>
      </c>
      <c r="J581">
        <v>222.33999600000001</v>
      </c>
      <c r="K581">
        <v>49.689999</v>
      </c>
      <c r="L581">
        <v>102.800003</v>
      </c>
      <c r="M581">
        <v>105.699997</v>
      </c>
    </row>
    <row r="582" spans="1:13" x14ac:dyDescent="0.3">
      <c r="A582" s="1">
        <v>44340</v>
      </c>
      <c r="B582" s="9">
        <v>417.922729</v>
      </c>
      <c r="C582">
        <v>125.092575</v>
      </c>
      <c r="D582">
        <v>3230.110107</v>
      </c>
      <c r="E582">
        <v>81.330001999999993</v>
      </c>
      <c r="F582">
        <v>112.279999</v>
      </c>
      <c r="G582">
        <v>2362.679932</v>
      </c>
      <c r="H582">
        <v>22.683561000000001</v>
      </c>
      <c r="I582">
        <v>248.83363299999999</v>
      </c>
      <c r="J582">
        <v>220.89999399999999</v>
      </c>
      <c r="K582">
        <v>49.970001000000003</v>
      </c>
      <c r="L582">
        <v>101.599998</v>
      </c>
      <c r="M582">
        <v>105.760002</v>
      </c>
    </row>
    <row r="583" spans="1:13" x14ac:dyDescent="0.3">
      <c r="A583" s="1">
        <v>44341</v>
      </c>
      <c r="B583" s="9">
        <v>418.67028800000003</v>
      </c>
      <c r="C583">
        <v>124.42358400000001</v>
      </c>
      <c r="D583">
        <v>3223.070068</v>
      </c>
      <c r="E583">
        <v>81.75</v>
      </c>
      <c r="F583">
        <v>112.099998</v>
      </c>
      <c r="G583">
        <v>2356.8500979999999</v>
      </c>
      <c r="H583">
        <v>22.792952</v>
      </c>
      <c r="I583">
        <v>249.202911</v>
      </c>
      <c r="J583">
        <v>222.520004</v>
      </c>
      <c r="K583">
        <v>49.830002</v>
      </c>
      <c r="L583">
        <v>102.589996</v>
      </c>
      <c r="M583">
        <v>106.379997</v>
      </c>
    </row>
    <row r="584" spans="1:13" x14ac:dyDescent="0.3">
      <c r="A584" s="1">
        <v>44342</v>
      </c>
      <c r="B584" s="9">
        <v>418.301514</v>
      </c>
      <c r="C584">
        <v>124.09407</v>
      </c>
      <c r="D584">
        <v>3218.6499020000001</v>
      </c>
      <c r="E584">
        <v>81.300003000000004</v>
      </c>
      <c r="F584">
        <v>111.25</v>
      </c>
      <c r="G584">
        <v>2381.179932</v>
      </c>
      <c r="H584">
        <v>22.743228999999999</v>
      </c>
      <c r="I584">
        <v>246.927277</v>
      </c>
      <c r="J584">
        <v>221.949997</v>
      </c>
      <c r="K584">
        <v>50.43</v>
      </c>
      <c r="L584">
        <v>101.589996</v>
      </c>
      <c r="M584">
        <v>106.07</v>
      </c>
    </row>
    <row r="585" spans="1:13" x14ac:dyDescent="0.3">
      <c r="A585" s="1">
        <v>44343</v>
      </c>
      <c r="B585" s="9">
        <v>418.95931999999999</v>
      </c>
      <c r="C585">
        <v>124.872902</v>
      </c>
      <c r="D585">
        <v>3233.98999</v>
      </c>
      <c r="E585">
        <v>81.069999999999993</v>
      </c>
      <c r="F585">
        <v>111.300003</v>
      </c>
      <c r="G585">
        <v>2370.5900879999999</v>
      </c>
      <c r="H585">
        <v>22.37528</v>
      </c>
      <c r="I585">
        <v>246.82746900000001</v>
      </c>
      <c r="J585">
        <v>220.41000399999999</v>
      </c>
      <c r="K585">
        <v>50.259998000000003</v>
      </c>
      <c r="L585">
        <v>102.120003</v>
      </c>
      <c r="M585">
        <v>106.620003</v>
      </c>
    </row>
    <row r="586" spans="1:13" x14ac:dyDescent="0.3">
      <c r="A586" s="1">
        <v>44344</v>
      </c>
      <c r="B586" s="9">
        <v>417.40441900000002</v>
      </c>
      <c r="C586">
        <v>123.355186</v>
      </c>
      <c r="D586">
        <v>3187.01001</v>
      </c>
      <c r="E586">
        <v>79.180000000000007</v>
      </c>
      <c r="F586">
        <v>107.43</v>
      </c>
      <c r="G586">
        <v>2347.580078</v>
      </c>
      <c r="H586">
        <v>21.967552000000001</v>
      </c>
      <c r="I586">
        <v>245.24052399999999</v>
      </c>
      <c r="J586">
        <v>211.429993</v>
      </c>
      <c r="K586">
        <v>48.830002</v>
      </c>
      <c r="L586">
        <v>98.910004000000001</v>
      </c>
      <c r="M586">
        <v>105.43</v>
      </c>
    </row>
    <row r="587" spans="1:13" x14ac:dyDescent="0.3">
      <c r="A587" s="1">
        <v>44347</v>
      </c>
      <c r="B587" s="9">
        <v>421.22195399999998</v>
      </c>
      <c r="C587">
        <v>125.701668</v>
      </c>
      <c r="D587">
        <v>3206.219971</v>
      </c>
      <c r="E587">
        <v>80.290001000000004</v>
      </c>
      <c r="F587">
        <v>109.510002</v>
      </c>
      <c r="G587">
        <v>2393.570068</v>
      </c>
      <c r="H587">
        <v>22.176387999999999</v>
      </c>
      <c r="I587">
        <v>250.31079099999999</v>
      </c>
      <c r="J587">
        <v>213.69000199999999</v>
      </c>
      <c r="K587">
        <v>49.490001999999997</v>
      </c>
      <c r="L587">
        <v>103.980003</v>
      </c>
      <c r="M587">
        <v>108.209999</v>
      </c>
    </row>
    <row r="588" spans="1:13" x14ac:dyDescent="0.3">
      <c r="A588" s="1">
        <v>44348</v>
      </c>
      <c r="B588" s="9">
        <v>420.81329299999999</v>
      </c>
      <c r="C588">
        <v>125.71165499999999</v>
      </c>
      <c r="D588">
        <v>3198.01001</v>
      </c>
      <c r="E588">
        <v>83.150002000000001</v>
      </c>
      <c r="F588">
        <v>112.69000200000001</v>
      </c>
      <c r="G588">
        <v>2402.3000489999999</v>
      </c>
      <c r="H588">
        <v>22.295722999999999</v>
      </c>
      <c r="I588">
        <v>253.32502700000001</v>
      </c>
      <c r="J588">
        <v>216.949997</v>
      </c>
      <c r="K588">
        <v>49.860000999999997</v>
      </c>
      <c r="L588">
        <v>104.900002</v>
      </c>
      <c r="M588">
        <v>108.040001</v>
      </c>
    </row>
    <row r="589" spans="1:13" x14ac:dyDescent="0.3">
      <c r="A589" s="1">
        <v>44349</v>
      </c>
      <c r="B589" s="9">
        <v>420.902985</v>
      </c>
      <c r="C589">
        <v>126.550392</v>
      </c>
      <c r="D589">
        <v>3264.110107</v>
      </c>
      <c r="E589">
        <v>83.970000999999996</v>
      </c>
      <c r="F589">
        <v>113.129997</v>
      </c>
      <c r="G589">
        <v>2398.4399410000001</v>
      </c>
      <c r="H589">
        <v>22.385224999999998</v>
      </c>
      <c r="I589">
        <v>252.08741800000001</v>
      </c>
      <c r="J589">
        <v>214.11999499999999</v>
      </c>
      <c r="K589">
        <v>49.860000999999997</v>
      </c>
      <c r="L589">
        <v>105.019997</v>
      </c>
      <c r="M589">
        <v>108.07</v>
      </c>
    </row>
    <row r="590" spans="1:13" x14ac:dyDescent="0.3">
      <c r="A590" s="1">
        <v>44350</v>
      </c>
      <c r="B590" s="9">
        <v>420.27502399999997</v>
      </c>
      <c r="C590">
        <v>126.939812</v>
      </c>
      <c r="D590">
        <v>3281.1499020000001</v>
      </c>
      <c r="E590">
        <v>85.010002</v>
      </c>
      <c r="F590">
        <v>112.849998</v>
      </c>
      <c r="G590">
        <v>2407.9399410000001</v>
      </c>
      <c r="H590">
        <v>22.246002000000001</v>
      </c>
      <c r="I590">
        <v>253.10545300000001</v>
      </c>
      <c r="J590">
        <v>210.21000699999999</v>
      </c>
      <c r="K590">
        <v>49.619999</v>
      </c>
      <c r="L590">
        <v>105.139999</v>
      </c>
      <c r="M590">
        <v>107.55999799999999</v>
      </c>
    </row>
    <row r="591" spans="1:13" x14ac:dyDescent="0.3">
      <c r="A591" s="1">
        <v>44351</v>
      </c>
      <c r="B591" s="9">
        <v>422.22863799999999</v>
      </c>
      <c r="C591">
        <v>125.921341</v>
      </c>
      <c r="D591">
        <v>3349.6499020000001</v>
      </c>
      <c r="E591">
        <v>87.309997999999993</v>
      </c>
      <c r="F591">
        <v>114.970001</v>
      </c>
      <c r="G591">
        <v>2435.1298830000001</v>
      </c>
      <c r="H591">
        <v>22.34</v>
      </c>
      <c r="I591">
        <v>256.74847399999999</v>
      </c>
      <c r="J591">
        <v>217.13999899999999</v>
      </c>
      <c r="K591">
        <v>50.119999</v>
      </c>
      <c r="L591">
        <v>108.360001</v>
      </c>
      <c r="M591">
        <v>109.050003</v>
      </c>
    </row>
    <row r="592" spans="1:13" x14ac:dyDescent="0.3">
      <c r="A592" s="1">
        <v>44354</v>
      </c>
      <c r="B592" s="9">
        <v>422.92636099999999</v>
      </c>
      <c r="C592">
        <v>127.159477</v>
      </c>
      <c r="D592">
        <v>3346.830078</v>
      </c>
      <c r="E592">
        <v>86.93</v>
      </c>
      <c r="F592">
        <v>116.120003</v>
      </c>
      <c r="G592">
        <v>2430.1999510000001</v>
      </c>
      <c r="H592">
        <v>22.530000999999999</v>
      </c>
      <c r="I592">
        <v>257.39724699999999</v>
      </c>
      <c r="J592">
        <v>219.33999600000001</v>
      </c>
      <c r="K592">
        <v>50.490001999999997</v>
      </c>
      <c r="L592">
        <v>109.220001</v>
      </c>
      <c r="M592">
        <v>109.589996</v>
      </c>
    </row>
    <row r="593" spans="1:13" x14ac:dyDescent="0.3">
      <c r="A593" s="1">
        <v>44355</v>
      </c>
      <c r="B593" s="9">
        <v>423.87326000000002</v>
      </c>
      <c r="C593">
        <v>130.28478999999999</v>
      </c>
      <c r="D593">
        <v>3383.8701169999999</v>
      </c>
      <c r="E593">
        <v>87.589995999999999</v>
      </c>
      <c r="F593">
        <v>118.33000199999999</v>
      </c>
      <c r="G593">
        <v>2448.9099120000001</v>
      </c>
      <c r="H593">
        <v>22.799999</v>
      </c>
      <c r="I593">
        <v>259.39343300000002</v>
      </c>
      <c r="J593">
        <v>230.949997</v>
      </c>
      <c r="K593">
        <v>51.279998999999997</v>
      </c>
      <c r="L593">
        <v>112.279999</v>
      </c>
      <c r="M593">
        <v>110.360001</v>
      </c>
    </row>
    <row r="594" spans="1:13" x14ac:dyDescent="0.3">
      <c r="A594" s="1">
        <v>44356</v>
      </c>
      <c r="B594" s="9">
        <v>423.09582499999999</v>
      </c>
      <c r="C594">
        <v>129.44605999999999</v>
      </c>
      <c r="D594">
        <v>3383.1298830000001</v>
      </c>
      <c r="E594">
        <v>85.550003000000004</v>
      </c>
      <c r="F594">
        <v>115.089996</v>
      </c>
      <c r="G594">
        <v>2428.389893</v>
      </c>
      <c r="H594">
        <v>22.540001</v>
      </c>
      <c r="I594">
        <v>257.866333</v>
      </c>
      <c r="J594">
        <v>227.75</v>
      </c>
      <c r="K594">
        <v>50.57</v>
      </c>
      <c r="L594">
        <v>110.199997</v>
      </c>
      <c r="M594">
        <v>109.69000200000001</v>
      </c>
    </row>
    <row r="595" spans="1:13" x14ac:dyDescent="0.3">
      <c r="A595" s="1">
        <v>44357</v>
      </c>
      <c r="B595" s="9">
        <v>420.733521</v>
      </c>
      <c r="C595">
        <v>129.95529199999999</v>
      </c>
      <c r="D595">
        <v>3415.25</v>
      </c>
      <c r="E595">
        <v>85.019997000000004</v>
      </c>
      <c r="F595">
        <v>114.529999</v>
      </c>
      <c r="G595">
        <v>2415.4499510000001</v>
      </c>
      <c r="H595">
        <v>22.66</v>
      </c>
      <c r="I595">
        <v>256.888214</v>
      </c>
      <c r="J595">
        <v>225.11000100000001</v>
      </c>
      <c r="K595">
        <v>50.439999</v>
      </c>
      <c r="L595">
        <v>109.019997</v>
      </c>
      <c r="M595">
        <v>107.889999</v>
      </c>
    </row>
    <row r="596" spans="1:13" x14ac:dyDescent="0.3">
      <c r="A596" s="1">
        <v>44358</v>
      </c>
      <c r="B596" s="9">
        <v>420.59399400000001</v>
      </c>
      <c r="C596">
        <v>131.59283400000001</v>
      </c>
      <c r="D596">
        <v>3489.23999</v>
      </c>
      <c r="E596">
        <v>87.160004000000001</v>
      </c>
      <c r="F596">
        <v>118.5</v>
      </c>
      <c r="G596">
        <v>2434.8701169999999</v>
      </c>
      <c r="H596">
        <v>22.790001</v>
      </c>
      <c r="I596">
        <v>260.40148900000003</v>
      </c>
      <c r="J596">
        <v>236.13000500000001</v>
      </c>
      <c r="K596">
        <v>52.029998999999997</v>
      </c>
      <c r="L596">
        <v>113.089996</v>
      </c>
      <c r="M596">
        <v>107.80999799999999</v>
      </c>
    </row>
    <row r="597" spans="1:13" x14ac:dyDescent="0.3">
      <c r="A597" s="1">
        <v>44362</v>
      </c>
      <c r="B597" s="9">
        <v>414.92001299999998</v>
      </c>
      <c r="C597">
        <v>130.26483200000001</v>
      </c>
      <c r="D597">
        <v>3486.8999020000001</v>
      </c>
      <c r="E597">
        <v>86.620002999999997</v>
      </c>
      <c r="F597">
        <v>118.900002</v>
      </c>
      <c r="G597">
        <v>2402.219971</v>
      </c>
      <c r="H597">
        <v>22.41</v>
      </c>
      <c r="I597">
        <v>258.93429600000002</v>
      </c>
      <c r="J597">
        <v>237.050003</v>
      </c>
      <c r="K597">
        <v>52.040000999999997</v>
      </c>
      <c r="L597">
        <v>110.389999</v>
      </c>
      <c r="M597">
        <v>103.470001</v>
      </c>
    </row>
    <row r="598" spans="1:13" x14ac:dyDescent="0.3">
      <c r="A598" s="1">
        <v>44363</v>
      </c>
      <c r="B598" s="9">
        <v>420.85998499999999</v>
      </c>
      <c r="C598">
        <v>132.102081</v>
      </c>
      <c r="D598">
        <v>3453.959961</v>
      </c>
      <c r="E598">
        <v>87.419998000000007</v>
      </c>
      <c r="F598">
        <v>119.510002</v>
      </c>
      <c r="G598">
        <v>2436.25</v>
      </c>
      <c r="H598">
        <v>22.639999</v>
      </c>
      <c r="I598">
        <v>262.128174</v>
      </c>
      <c r="J598">
        <v>233.88999899999999</v>
      </c>
      <c r="K598">
        <v>51.740001999999997</v>
      </c>
      <c r="L598">
        <v>112.410004</v>
      </c>
      <c r="M598">
        <v>107.849998</v>
      </c>
    </row>
    <row r="599" spans="1:13" x14ac:dyDescent="0.3">
      <c r="A599" s="1">
        <v>44364</v>
      </c>
      <c r="B599" s="9">
        <v>423.10998499999999</v>
      </c>
      <c r="C599">
        <v>133.77955600000001</v>
      </c>
      <c r="D599">
        <v>3505.4399410000001</v>
      </c>
      <c r="E599">
        <v>87.68</v>
      </c>
      <c r="F599">
        <v>121.019997</v>
      </c>
      <c r="G599">
        <v>2446.610107</v>
      </c>
      <c r="H599">
        <v>22.870000999999998</v>
      </c>
      <c r="I599">
        <v>265.00268599999998</v>
      </c>
      <c r="J599">
        <v>235.970001</v>
      </c>
      <c r="K599">
        <v>52.23</v>
      </c>
      <c r="L599">
        <v>115.550003</v>
      </c>
      <c r="M599">
        <v>109.459999</v>
      </c>
    </row>
    <row r="600" spans="1:13" x14ac:dyDescent="0.3">
      <c r="A600" s="1">
        <v>44365</v>
      </c>
      <c r="B600" s="9">
        <v>422.60000600000001</v>
      </c>
      <c r="C600">
        <v>133.49998500000001</v>
      </c>
      <c r="D600">
        <v>3503.820068</v>
      </c>
      <c r="E600">
        <v>88.519997000000004</v>
      </c>
      <c r="F600">
        <v>123.529999</v>
      </c>
      <c r="G600">
        <v>2442.540039</v>
      </c>
      <c r="H600">
        <v>22.83</v>
      </c>
      <c r="I600">
        <v>264.76312300000001</v>
      </c>
      <c r="J600">
        <v>238.699997</v>
      </c>
      <c r="K600">
        <v>52.889999000000003</v>
      </c>
      <c r="L600">
        <v>115.75</v>
      </c>
      <c r="M600">
        <v>109.160004</v>
      </c>
    </row>
    <row r="601" spans="1:13" x14ac:dyDescent="0.3">
      <c r="A601" s="1">
        <v>44368</v>
      </c>
      <c r="B601" s="9">
        <v>425.10000600000001</v>
      </c>
      <c r="C601">
        <v>133.210419</v>
      </c>
      <c r="D601">
        <v>3449.080078</v>
      </c>
      <c r="E601">
        <v>89.620002999999997</v>
      </c>
      <c r="F601">
        <v>125.279999</v>
      </c>
      <c r="G601">
        <v>2450</v>
      </c>
      <c r="H601">
        <v>22.98</v>
      </c>
      <c r="I601">
        <v>266.18042000000003</v>
      </c>
      <c r="J601">
        <v>244.14999399999999</v>
      </c>
      <c r="K601">
        <v>53.82</v>
      </c>
      <c r="L601">
        <v>117.879997</v>
      </c>
      <c r="M601">
        <v>111.07</v>
      </c>
    </row>
    <row r="602" spans="1:13" x14ac:dyDescent="0.3">
      <c r="A602" s="1">
        <v>44369</v>
      </c>
      <c r="B602" s="9">
        <v>426.60998499999999</v>
      </c>
      <c r="C602">
        <v>132.91087300000001</v>
      </c>
      <c r="D602">
        <v>3401.459961</v>
      </c>
      <c r="E602">
        <v>90.080001999999993</v>
      </c>
      <c r="F602">
        <v>125.489998</v>
      </c>
      <c r="G602">
        <v>2450.169922</v>
      </c>
      <c r="H602">
        <v>23.049999</v>
      </c>
      <c r="I602">
        <v>264.51361100000003</v>
      </c>
      <c r="J602">
        <v>239.94000199999999</v>
      </c>
      <c r="K602">
        <v>53.700001</v>
      </c>
      <c r="L602">
        <v>117.510002</v>
      </c>
      <c r="M602">
        <v>112.220001</v>
      </c>
    </row>
    <row r="603" spans="1:13" x14ac:dyDescent="0.3">
      <c r="A603" s="1">
        <v>44370</v>
      </c>
      <c r="B603" s="9">
        <v>427.47000100000002</v>
      </c>
      <c r="C603">
        <v>134.57836900000001</v>
      </c>
      <c r="D603">
        <v>3443.889893</v>
      </c>
      <c r="E603">
        <v>93.010002</v>
      </c>
      <c r="F603">
        <v>130.229996</v>
      </c>
      <c r="G603">
        <v>2450.719971</v>
      </c>
      <c r="H603">
        <v>23.66</v>
      </c>
      <c r="I603">
        <v>268.20654300000001</v>
      </c>
      <c r="J603">
        <v>246.60000600000001</v>
      </c>
      <c r="K603">
        <v>54.540000999999997</v>
      </c>
      <c r="L603">
        <v>121.66999800000001</v>
      </c>
      <c r="M603">
        <v>112.949997</v>
      </c>
    </row>
    <row r="604" spans="1:13" x14ac:dyDescent="0.3">
      <c r="A604" s="1">
        <v>44371</v>
      </c>
      <c r="B604" s="9">
        <v>427.70001200000002</v>
      </c>
      <c r="C604">
        <v>136.12605300000001</v>
      </c>
      <c r="D604">
        <v>3448.139893</v>
      </c>
      <c r="E604">
        <v>93.099997999999999</v>
      </c>
      <c r="F604">
        <v>130.88000500000001</v>
      </c>
      <c r="G604">
        <v>2445.4499510000001</v>
      </c>
      <c r="H604">
        <v>23.809999000000001</v>
      </c>
      <c r="I604">
        <v>270.88140900000002</v>
      </c>
      <c r="J604">
        <v>248.86999499999999</v>
      </c>
      <c r="K604">
        <v>54.779998999999997</v>
      </c>
      <c r="L604">
        <v>123.040001</v>
      </c>
      <c r="M604">
        <v>113.08000199999999</v>
      </c>
    </row>
    <row r="605" spans="1:13" x14ac:dyDescent="0.3">
      <c r="A605" s="1">
        <v>44372</v>
      </c>
      <c r="B605" s="9">
        <v>428.05999800000001</v>
      </c>
      <c r="C605">
        <v>136.755112</v>
      </c>
      <c r="D605">
        <v>3440.1599120000001</v>
      </c>
      <c r="E605">
        <v>92.5</v>
      </c>
      <c r="F605">
        <v>130.779999</v>
      </c>
      <c r="G605">
        <v>2441.790039</v>
      </c>
      <c r="H605">
        <v>23.459999</v>
      </c>
      <c r="I605">
        <v>270.382385</v>
      </c>
      <c r="J605">
        <v>243.800003</v>
      </c>
      <c r="K605">
        <v>54.110000999999997</v>
      </c>
      <c r="L605">
        <v>122.5</v>
      </c>
      <c r="M605">
        <v>113.389999</v>
      </c>
    </row>
    <row r="606" spans="1:13" x14ac:dyDescent="0.3">
      <c r="A606" s="1">
        <v>44375</v>
      </c>
      <c r="B606" s="9">
        <v>430.42999300000002</v>
      </c>
      <c r="C606">
        <v>137.064651</v>
      </c>
      <c r="D606">
        <v>3432.969971</v>
      </c>
      <c r="E606">
        <v>92.860000999999997</v>
      </c>
      <c r="F606">
        <v>129.16000399999999</v>
      </c>
      <c r="G606">
        <v>2448.889893</v>
      </c>
      <c r="H606">
        <v>23.540001</v>
      </c>
      <c r="I606">
        <v>271.08105499999999</v>
      </c>
      <c r="J606">
        <v>241.85000600000001</v>
      </c>
      <c r="K606">
        <v>53.389999000000003</v>
      </c>
      <c r="L606">
        <v>122.55999799999999</v>
      </c>
      <c r="M606">
        <v>115.290001</v>
      </c>
    </row>
    <row r="607" spans="1:13" x14ac:dyDescent="0.3">
      <c r="A607" s="1">
        <v>44376</v>
      </c>
      <c r="B607" s="9">
        <v>433.72000100000002</v>
      </c>
      <c r="C607">
        <v>139.75062600000001</v>
      </c>
      <c r="D607">
        <v>3510.9799800000001</v>
      </c>
      <c r="E607">
        <v>92.029999000000004</v>
      </c>
      <c r="F607">
        <v>128.14999399999999</v>
      </c>
      <c r="G607">
        <v>2505.1499020000001</v>
      </c>
      <c r="H607">
        <v>23.49</v>
      </c>
      <c r="I607">
        <v>277.11947600000002</v>
      </c>
      <c r="J607">
        <v>241.08000200000001</v>
      </c>
      <c r="K607">
        <v>53.32</v>
      </c>
      <c r="L607">
        <v>126.720001</v>
      </c>
      <c r="M607">
        <v>117.91999800000001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D4D1B-F759-4D71-A7DF-4E3EBB76B7F3}">
  <sheetPr codeName="Sheet2"/>
  <dimension ref="A1:M607"/>
  <sheetViews>
    <sheetView workbookViewId="0">
      <selection activeCell="C1" sqref="C1:M1"/>
    </sheetView>
  </sheetViews>
  <sheetFormatPr defaultRowHeight="14.4" x14ac:dyDescent="0.3"/>
  <cols>
    <col min="1" max="1" width="13.33203125" customWidth="1"/>
  </cols>
  <sheetData>
    <row r="1" spans="1:13" x14ac:dyDescent="0.3">
      <c r="A1" t="s">
        <v>0</v>
      </c>
      <c r="B1" t="s">
        <v>50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51</v>
      </c>
      <c r="M1" t="s">
        <v>52</v>
      </c>
    </row>
    <row r="2" spans="1:13" x14ac:dyDescent="0.3">
      <c r="A2" s="1">
        <v>43503</v>
      </c>
    </row>
    <row r="3" spans="1:13" x14ac:dyDescent="0.3">
      <c r="A3" s="1">
        <v>43504</v>
      </c>
      <c r="B3">
        <f>LN('Daily Close'!B3/'Daily Close'!B2)</f>
        <v>1.2206005149544938E-3</v>
      </c>
      <c r="C3">
        <f>LN('Daily Close'!C3/'Daily Close'!C2)</f>
        <v>1.1742766947227994E-3</v>
      </c>
      <c r="D3">
        <f>LN('Daily Close'!D3/'Daily Close'!D2)</f>
        <v>-1.6330910579476377E-2</v>
      </c>
      <c r="E3">
        <f>LN('Daily Close'!E3/'Daily Close'!E2)</f>
        <v>6.8629496117373588E-3</v>
      </c>
      <c r="F3">
        <f>LN('Daily Close'!F3/'Daily Close'!F2)</f>
        <v>1.1698782461032097E-2</v>
      </c>
      <c r="G3">
        <f>LN('Daily Close'!G3/'Daily Close'!G2)</f>
        <v>-3.1970727979020275E-3</v>
      </c>
      <c r="H3">
        <f>LN('Daily Close'!H3/'Daily Close'!H2)</f>
        <v>-2.1299924058321316E-3</v>
      </c>
      <c r="I3">
        <f>LN('Daily Close'!I3/'Daily Close'!I2)</f>
        <v>3.7926280879263768E-3</v>
      </c>
      <c r="J3">
        <f>LN('Daily Close'!J3/'Daily Close'!J2)</f>
        <v>2.1177923688438544E-2</v>
      </c>
      <c r="K3">
        <f>LN('Daily Close'!K3/'Daily Close'!K2)</f>
        <v>9.9107621606419087E-4</v>
      </c>
      <c r="L3">
        <f>LN('Daily Close'!L3/'Daily Close'!L2)</f>
        <v>5.0944253688531569E-3</v>
      </c>
      <c r="M3">
        <f>LN('Daily Close'!M3/'Daily Close'!M2)</f>
        <v>3.7021822233030579E-3</v>
      </c>
    </row>
    <row r="4" spans="1:13" x14ac:dyDescent="0.3">
      <c r="A4" s="1">
        <v>43507</v>
      </c>
      <c r="B4">
        <f>LN('Daily Close'!B4/'Daily Close'!B3)</f>
        <v>5.5436629102581655E-4</v>
      </c>
      <c r="C4">
        <f>LN('Daily Close'!C4/'Daily Close'!C3)</f>
        <v>-5.767409128548116E-3</v>
      </c>
      <c r="D4">
        <f>LN('Daily Close'!D4/'Daily Close'!D3)</f>
        <v>1.748875342966938E-3</v>
      </c>
      <c r="E4">
        <f>LN('Daily Close'!E4/'Daily Close'!E3)</f>
        <v>1.2520286105560604E-2</v>
      </c>
      <c r="F4">
        <f>LN('Daily Close'!F4/'Daily Close'!F3)</f>
        <v>9.9524873389211926E-3</v>
      </c>
      <c r="G4">
        <f>LN('Daily Close'!G4/'Daily Close'!G3)</f>
        <v>-2.3589022563445897E-4</v>
      </c>
      <c r="H4">
        <f>LN('Daily Close'!H4/'Daily Close'!H3)</f>
        <v>8.492665870428245E-3</v>
      </c>
      <c r="I4">
        <f>LN('Daily Close'!I4/'Daily Close'!I3)</f>
        <v>-3.982660646455527E-3</v>
      </c>
      <c r="J4">
        <f>LN('Daily Close'!J4/'Daily Close'!J3)</f>
        <v>1.1230779179390509E-2</v>
      </c>
      <c r="K4">
        <f>LN('Daily Close'!K4/'Daily Close'!K3)</f>
        <v>4.447727857822611E-3</v>
      </c>
      <c r="L4">
        <f>LN('Daily Close'!L4/'Daily Close'!L3)</f>
        <v>-2.331718493190017E-3</v>
      </c>
      <c r="M4">
        <f>LN('Daily Close'!M4/'Daily Close'!M3)</f>
        <v>1.6152681692208626E-3</v>
      </c>
    </row>
    <row r="5" spans="1:13" x14ac:dyDescent="0.3">
      <c r="A5" s="1">
        <v>43508</v>
      </c>
      <c r="B5">
        <f>LN('Daily Close'!B5/'Daily Close'!B4)</f>
        <v>1.2777605158344333E-2</v>
      </c>
      <c r="C5">
        <f>LN('Daily Close'!C5/'Daily Close'!C4)</f>
        <v>8.5804099324556238E-3</v>
      </c>
      <c r="D5">
        <f>LN('Daily Close'!D5/'Daily Close'!D4)</f>
        <v>2.9119347167666201E-2</v>
      </c>
      <c r="E5">
        <f>LN('Daily Close'!E5/'Daily Close'!E4)</f>
        <v>1.4470026984560767E-2</v>
      </c>
      <c r="F5">
        <f>LN('Daily Close'!F5/'Daily Close'!F4)</f>
        <v>1.8935190407027784E-2</v>
      </c>
      <c r="G5">
        <f>LN('Daily Close'!G5/'Daily Close'!G4)</f>
        <v>2.2838111105237299E-2</v>
      </c>
      <c r="H5">
        <f>LN('Daily Close'!H5/'Daily Close'!H4)</f>
        <v>8.4210398183177E-3</v>
      </c>
      <c r="I5">
        <f>LN('Daily Close'!I5/'Daily Close'!I4)</f>
        <v>1.5461685615331903E-2</v>
      </c>
      <c r="J5">
        <f>LN('Daily Close'!J5/'Daily Close'!J4)</f>
        <v>1.6943851881448514E-2</v>
      </c>
      <c r="K5">
        <f>LN('Daily Close'!K5/'Daily Close'!K4)</f>
        <v>1.4441557598704521E-2</v>
      </c>
      <c r="L5">
        <f>LN('Daily Close'!L5/'Daily Close'!L4)</f>
        <v>4.2382761978253171E-2</v>
      </c>
      <c r="M5">
        <f>LN('Daily Close'!M5/'Daily Close'!M4)</f>
        <v>3.7560951534000964E-2</v>
      </c>
    </row>
    <row r="6" spans="1:13" x14ac:dyDescent="0.3">
      <c r="A6" s="1">
        <v>43509</v>
      </c>
      <c r="B6">
        <f>LN('Daily Close'!B6/'Daily Close'!B5)</f>
        <v>3.2415223942857257E-3</v>
      </c>
      <c r="C6">
        <f>LN('Daily Close'!C6/'Daily Close'!C5)</f>
        <v>-4.1636005869178571E-3</v>
      </c>
      <c r="D6">
        <f>LN('Daily Close'!D6/'Daily Close'!D5)</f>
        <v>1.2141453127910938E-3</v>
      </c>
      <c r="E6">
        <f>LN('Daily Close'!E6/'Daily Close'!E5)</f>
        <v>6.983196607175955E-3</v>
      </c>
      <c r="F6">
        <f>LN('Daily Close'!F6/'Daily Close'!F5)</f>
        <v>6.5323318922947682E-3</v>
      </c>
      <c r="G6">
        <f>LN('Daily Close'!G6/'Daily Close'!G5)</f>
        <v>9.3080794249169425E-4</v>
      </c>
      <c r="H6">
        <f>LN('Daily Close'!H6/'Daily Close'!H5)</f>
        <v>1.0477016045042687E-3</v>
      </c>
      <c r="I6">
        <f>LN('Daily Close'!I6/'Daily Close'!I5)</f>
        <v>-7.4869351297568985E-4</v>
      </c>
      <c r="J6">
        <f>LN('Daily Close'!J6/'Daily Close'!J5)</f>
        <v>5.290438141070244E-4</v>
      </c>
      <c r="K6">
        <f>LN('Daily Close'!K6/'Daily Close'!K5)</f>
        <v>-2.4299248500191746E-4</v>
      </c>
      <c r="L6">
        <f>LN('Daily Close'!L6/'Daily Close'!L5)</f>
        <v>2.0320593807275412E-3</v>
      </c>
      <c r="M6">
        <f>LN('Daily Close'!M6/'Daily Close'!M5)</f>
        <v>8.843837840818481E-3</v>
      </c>
    </row>
    <row r="7" spans="1:13" x14ac:dyDescent="0.3">
      <c r="A7" s="1">
        <v>43510</v>
      </c>
      <c r="B7">
        <f>LN('Daily Close'!B7/'Daily Close'!B6)</f>
        <v>-2.2207374490928054E-3</v>
      </c>
      <c r="C7">
        <f>LN('Daily Close'!C7/'Daily Close'!C6)</f>
        <v>3.636787816023738E-3</v>
      </c>
      <c r="D7">
        <f>LN('Daily Close'!D7/'Daily Close'!D6)</f>
        <v>-1.0635611799651161E-2</v>
      </c>
      <c r="E7">
        <f>LN('Daily Close'!E7/'Daily Close'!E6)</f>
        <v>-3.1364015930073507E-3</v>
      </c>
      <c r="F7">
        <f>LN('Daily Close'!F7/'Daily Close'!F6)</f>
        <v>2.6906173520381605E-3</v>
      </c>
      <c r="G7">
        <f>LN('Daily Close'!G7/'Daily Close'!G6)</f>
        <v>5.0486176834660574E-4</v>
      </c>
      <c r="H7">
        <f>LN('Daily Close'!H7/'Daily Close'!H6)</f>
        <v>9.3799246840627955E-3</v>
      </c>
      <c r="I7">
        <f>LN('Daily Close'!I7/'Daily Close'!I6)</f>
        <v>8.4225649255345375E-4</v>
      </c>
      <c r="J7">
        <f>LN('Daily Close'!J7/'Daily Close'!J6)</f>
        <v>5.2876407473768418E-4</v>
      </c>
      <c r="K7">
        <f>LN('Daily Close'!K7/'Daily Close'!K6)</f>
        <v>4.8602470051088633E-4</v>
      </c>
      <c r="L7">
        <f>LN('Daily Close'!L7/'Daily Close'!L6)</f>
        <v>3.6474791831546693E-3</v>
      </c>
      <c r="M7">
        <f>LN('Daily Close'!M7/'Daily Close'!M6)</f>
        <v>-6.847200450850955E-3</v>
      </c>
    </row>
    <row r="8" spans="1:13" x14ac:dyDescent="0.3">
      <c r="A8" s="1">
        <v>43511</v>
      </c>
      <c r="B8">
        <f>LN('Daily Close'!B8/'Daily Close'!B7)</f>
        <v>1.0838255057480024E-2</v>
      </c>
      <c r="C8">
        <f>LN('Daily Close'!C8/'Daily Close'!C7)</f>
        <v>-2.2275776904684885E-3</v>
      </c>
      <c r="D8">
        <f>LN('Daily Close'!D8/'Daily Close'!D7)</f>
        <v>-9.1005847640740403E-3</v>
      </c>
      <c r="E8">
        <f>LN('Daily Close'!E8/'Daily Close'!E7)</f>
        <v>1.2625037021797446E-2</v>
      </c>
      <c r="F8">
        <f>LN('Daily Close'!F8/'Daily Close'!F7)</f>
        <v>1.1797501521392063E-2</v>
      </c>
      <c r="G8">
        <f>LN('Daily Close'!G8/'Daily Close'!G7)</f>
        <v>-8.5110959536781484E-3</v>
      </c>
      <c r="H8">
        <f>LN('Daily Close'!H8/'Daily Close'!H7)</f>
        <v>-4.157925822091145E-3</v>
      </c>
      <c r="I8">
        <f>LN('Daily Close'!I8/'Daily Close'!I7)</f>
        <v>1.227233505746377E-2</v>
      </c>
      <c r="J8">
        <f>LN('Daily Close'!J8/'Daily Close'!J7)</f>
        <v>-3.965237061378283E-4</v>
      </c>
      <c r="K8">
        <f>LN('Daily Close'!K8/'Daily Close'!K7)</f>
        <v>1.7476863201288178E-3</v>
      </c>
      <c r="L8">
        <f>LN('Daily Close'!L8/'Daily Close'!L7)</f>
        <v>1.1862981853597725E-2</v>
      </c>
      <c r="M8">
        <f>LN('Daily Close'!M8/'Daily Close'!M7)</f>
        <v>3.1631080070581109E-2</v>
      </c>
    </row>
    <row r="9" spans="1:13" x14ac:dyDescent="0.3">
      <c r="A9" s="1">
        <v>43514</v>
      </c>
      <c r="B9">
        <f>LN('Daily Close'!B9/'Daily Close'!B8)</f>
        <v>1.7292032135942778E-3</v>
      </c>
      <c r="C9">
        <f>LN('Daily Close'!C9/'Daily Close'!C8)</f>
        <v>2.9882966085345258E-3</v>
      </c>
      <c r="D9">
        <f>LN('Daily Close'!D9/'Daily Close'!D8)</f>
        <v>1.2134176732058367E-2</v>
      </c>
      <c r="E9">
        <f>LN('Daily Close'!E9/'Daily Close'!E8)</f>
        <v>1.2399683747193761E-3</v>
      </c>
      <c r="F9">
        <f>LN('Daily Close'!F9/'Daily Close'!F8)</f>
        <v>6.6371919919231727E-4</v>
      </c>
      <c r="G9">
        <f>LN('Daily Close'!G9/'Daily Close'!G8)</f>
        <v>6.1260887305885567E-3</v>
      </c>
      <c r="H9">
        <f>LN('Daily Close'!H9/'Daily Close'!H8)</f>
        <v>7.2651169713912559E-3</v>
      </c>
      <c r="I9">
        <f>LN('Daily Close'!I9/'Daily Close'!I8)</f>
        <v>-4.6206038046171685E-4</v>
      </c>
      <c r="J9">
        <f>LN('Daily Close'!J9/'Daily Close'!J8)</f>
        <v>1.313389004484984E-2</v>
      </c>
      <c r="K9">
        <f>LN('Daily Close'!K9/'Daily Close'!K8)</f>
        <v>7.4422806233557471E-3</v>
      </c>
      <c r="L9">
        <f>LN('Daily Close'!L9/'Daily Close'!L8)</f>
        <v>5.9785117335441557E-3</v>
      </c>
      <c r="M9">
        <f>LN('Daily Close'!M9/'Daily Close'!M8)</f>
        <v>4.9265963261250229E-3</v>
      </c>
    </row>
    <row r="10" spans="1:13" x14ac:dyDescent="0.3">
      <c r="A10" s="1">
        <v>43515</v>
      </c>
      <c r="B10">
        <f>LN('Daily Close'!B10/'Daily Close'!B9)</f>
        <v>2.01347855314579E-3</v>
      </c>
      <c r="C10">
        <f>LN('Daily Close'!C10/'Daily Close'!C9)</f>
        <v>6.4147869965549666E-3</v>
      </c>
      <c r="D10">
        <f>LN('Daily Close'!D10/'Daily Close'!D9)</f>
        <v>-3.3726307261438327E-3</v>
      </c>
      <c r="E10">
        <f>LN('Daily Close'!E10/'Daily Close'!E9)</f>
        <v>1.367553401544503E-2</v>
      </c>
      <c r="F10">
        <f>LN('Daily Close'!F10/'Daily Close'!F9)</f>
        <v>8.1489738924613586E-3</v>
      </c>
      <c r="G10">
        <f>LN('Daily Close'!G10/'Daily Close'!G9)</f>
        <v>-5.2690648033102035E-3</v>
      </c>
      <c r="H10">
        <f>LN('Daily Close'!H10/'Daily Close'!H9)</f>
        <v>-5.1839930185096856E-3</v>
      </c>
      <c r="I10">
        <f>LN('Daily Close'!I10/'Daily Close'!I9)</f>
        <v>-5.2126972045916939E-3</v>
      </c>
      <c r="J10">
        <f>LN('Daily Close'!J10/'Daily Close'!J9)</f>
        <v>-8.780581936367526E-3</v>
      </c>
      <c r="K10">
        <f>LN('Daily Close'!K10/'Daily Close'!K9)</f>
        <v>-7.7333085567205719E-3</v>
      </c>
      <c r="L10">
        <f>LN('Daily Close'!L10/'Daily Close'!L9)</f>
        <v>-7.9504360069789783E-4</v>
      </c>
      <c r="M10">
        <f>LN('Daily Close'!M10/'Daily Close'!M9)</f>
        <v>5.9652208279171006E-3</v>
      </c>
    </row>
    <row r="11" spans="1:13" x14ac:dyDescent="0.3">
      <c r="A11" s="1">
        <v>43516</v>
      </c>
      <c r="B11">
        <f>LN('Daily Close'!B11/'Daily Close'!B10)</f>
        <v>-3.5621109431327831E-3</v>
      </c>
      <c r="C11">
        <f>LN('Daily Close'!C11/'Daily Close'!C10)</f>
        <v>-5.654574482831542E-3</v>
      </c>
      <c r="D11">
        <f>LN('Daily Close'!D11/'Daily Close'!D10)</f>
        <v>-1.6412172394592022E-3</v>
      </c>
      <c r="E11">
        <f>LN('Daily Close'!E11/'Daily Close'!E10)</f>
        <v>-1.5743038789145E-2</v>
      </c>
      <c r="F11">
        <f>LN('Daily Close'!F11/'Daily Close'!F10)</f>
        <v>-1.9714913312579116E-2</v>
      </c>
      <c r="G11">
        <f>LN('Daily Close'!G11/'Daily Close'!G10)</f>
        <v>-1.4725190139438897E-2</v>
      </c>
      <c r="H11">
        <f>LN('Daily Close'!H11/'Daily Close'!H10)</f>
        <v>6.2176169832027081E-3</v>
      </c>
      <c r="I11">
        <f>LN('Daily Close'!I11/'Daily Close'!I10)</f>
        <v>2.087270574986624E-2</v>
      </c>
      <c r="J11">
        <f>LN('Daily Close'!J11/'Daily Close'!J10)</f>
        <v>-2.047945230640133E-2</v>
      </c>
      <c r="K11">
        <f>LN('Daily Close'!K11/'Daily Close'!K10)</f>
        <v>-5.1564337367619052E-3</v>
      </c>
      <c r="L11">
        <f>LN('Daily Close'!L11/'Daily Close'!L10)</f>
        <v>-1.1399067003157671E-2</v>
      </c>
      <c r="M11">
        <f>LN('Daily Close'!M11/'Daily Close'!M10)</f>
        <v>-1.1106622215919529E-2</v>
      </c>
    </row>
    <row r="12" spans="1:13" x14ac:dyDescent="0.3">
      <c r="A12" s="1">
        <v>43517</v>
      </c>
      <c r="B12">
        <f>LN('Daily Close'!B12/'Daily Close'!B11)</f>
        <v>6.1807569395279129E-3</v>
      </c>
      <c r="C12">
        <f>LN('Daily Close'!C12/'Daily Close'!C11)</f>
        <v>1.1103969966232932E-2</v>
      </c>
      <c r="D12">
        <f>LN('Daily Close'!D12/'Daily Close'!D11)</f>
        <v>7.4562744709221135E-3</v>
      </c>
      <c r="E12">
        <f>LN('Daily Close'!E12/'Daily Close'!E11)</f>
        <v>1.6421854982651297E-2</v>
      </c>
      <c r="F12">
        <f>LN('Daily Close'!F12/'Daily Close'!F11)</f>
        <v>2.3655310001016169E-2</v>
      </c>
      <c r="G12">
        <f>LN('Daily Close'!G12/'Daily Close'!G11)</f>
        <v>1.1122471221314071E-2</v>
      </c>
      <c r="H12">
        <f>LN('Daily Close'!H12/'Daily Close'!H11)</f>
        <v>9.2546408771680827E-3</v>
      </c>
      <c r="I12">
        <f>LN('Daily Close'!I12/'Daily Close'!I11)</f>
        <v>1.415751119042181E-2</v>
      </c>
      <c r="J12">
        <f>LN('Daily Close'!J12/'Daily Close'!J11)</f>
        <v>2.1926358153432818E-2</v>
      </c>
      <c r="K12">
        <f>LN('Daily Close'!K12/'Daily Close'!K11)</f>
        <v>2.6612996278438408E-2</v>
      </c>
      <c r="L12">
        <f>LN('Daily Close'!L12/'Daily Close'!L11)</f>
        <v>2.1489115929610676E-2</v>
      </c>
      <c r="M12">
        <f>LN('Daily Close'!M12/'Daily Close'!M11)</f>
        <v>1.8723894343865947E-2</v>
      </c>
    </row>
    <row r="13" spans="1:13" x14ac:dyDescent="0.3">
      <c r="A13" s="1">
        <v>43518</v>
      </c>
      <c r="B13">
        <f>LN('Daily Close'!B13/'Daily Close'!B12)</f>
        <v>1.360371446178838E-3</v>
      </c>
      <c r="C13">
        <f>LN('Daily Close'!C13/'Daily Close'!C12)</f>
        <v>7.2579638502052093E-3</v>
      </c>
      <c r="D13">
        <f>LN('Daily Close'!D13/'Daily Close'!D12)</f>
        <v>8.8216547856874417E-4</v>
      </c>
      <c r="E13">
        <f>LN('Daily Close'!E13/'Daily Close'!E12)</f>
        <v>3.4353889243180905E-2</v>
      </c>
      <c r="F13">
        <f>LN('Daily Close'!F13/'Daily Close'!F12)</f>
        <v>1.3455014384449215E-2</v>
      </c>
      <c r="G13">
        <f>LN('Daily Close'!G13/'Daily Close'!G12)</f>
        <v>6.892882150089652E-4</v>
      </c>
      <c r="H13">
        <f>LN('Daily Close'!H13/'Daily Close'!H12)</f>
        <v>4.0858292711931513E-3</v>
      </c>
      <c r="I13">
        <f>LN('Daily Close'!I13/'Daily Close'!I12)</f>
        <v>5.5714515167155686E-3</v>
      </c>
      <c r="J13">
        <f>LN('Daily Close'!J13/'Daily Close'!J12)</f>
        <v>1.3706826525283338E-2</v>
      </c>
      <c r="K13">
        <f>LN('Daily Close'!K13/'Daily Close'!K12)</f>
        <v>7.051181109369772E-3</v>
      </c>
      <c r="L13">
        <f>LN('Daily Close'!L13/'Daily Close'!L12)</f>
        <v>1.0963363587865625E-2</v>
      </c>
      <c r="M13">
        <f>LN('Daily Close'!M13/'Daily Close'!M12)</f>
        <v>4.2069598405691973E-3</v>
      </c>
    </row>
    <row r="14" spans="1:13" x14ac:dyDescent="0.3">
      <c r="A14" s="1">
        <v>43521</v>
      </c>
      <c r="B14">
        <f>LN('Daily Close'!B14/'Daily Close'!B13)</f>
        <v>-7.1568400038008882E-4</v>
      </c>
      <c r="C14">
        <f>LN('Daily Close'!C14/'Daily Close'!C13)</f>
        <v>5.7381059116488756E-4</v>
      </c>
      <c r="D14">
        <f>LN('Daily Close'!D14/'Daily Close'!D13)</f>
        <v>2.0799077511190543E-3</v>
      </c>
      <c r="E14">
        <f>LN('Daily Close'!E14/'Daily Close'!E13)</f>
        <v>-5.2597100519992078E-3</v>
      </c>
      <c r="F14">
        <f>LN('Daily Close'!F14/'Daily Close'!F13)</f>
        <v>-7.5733023661492564E-3</v>
      </c>
      <c r="G14">
        <f>LN('Daily Close'!G14/'Daily Close'!G13)</f>
        <v>4.1798573552073058E-3</v>
      </c>
      <c r="H14">
        <f>LN('Daily Close'!H14/'Daily Close'!H13)</f>
        <v>2.0365147013301915E-3</v>
      </c>
      <c r="I14">
        <f>LN('Daily Close'!I14/'Daily Close'!I13)</f>
        <v>6.8767431021204053E-3</v>
      </c>
      <c r="J14">
        <f>LN('Daily Close'!J14/'Daily Close'!J13)</f>
        <v>1.0575285967039988E-2</v>
      </c>
      <c r="K14">
        <f>LN('Daily Close'!K14/'Daily Close'!K13)</f>
        <v>-5.4377767510769507E-3</v>
      </c>
      <c r="L14">
        <f>LN('Daily Close'!L14/'Daily Close'!L13)</f>
        <v>3.1103945795969276E-3</v>
      </c>
      <c r="M14">
        <f>LN('Daily Close'!M14/'Daily Close'!M13)</f>
        <v>-3.1534480365558084E-3</v>
      </c>
    </row>
    <row r="15" spans="1:13" x14ac:dyDescent="0.3">
      <c r="A15" s="1">
        <v>43522</v>
      </c>
      <c r="B15">
        <f>LN('Daily Close'!B15/'Daily Close'!B14)</f>
        <v>-4.3008597045396597E-4</v>
      </c>
      <c r="C15">
        <f>LN('Daily Close'!C15/'Daily Close'!C14)</f>
        <v>3.0927832732745826E-3</v>
      </c>
      <c r="D15">
        <f>LN('Daily Close'!D15/'Daily Close'!D14)</f>
        <v>2.8619127536056378E-3</v>
      </c>
      <c r="E15">
        <f>LN('Daily Close'!E15/'Daily Close'!E14)</f>
        <v>2.7309958147346797E-2</v>
      </c>
      <c r="F15">
        <f>LN('Daily Close'!F15/'Daily Close'!F14)</f>
        <v>1.4661786676824081E-2</v>
      </c>
      <c r="G15">
        <f>LN('Daily Close'!G15/'Daily Close'!G14)</f>
        <v>7.8400377324185479E-4</v>
      </c>
      <c r="H15">
        <f>LN('Daily Close'!H15/'Daily Close'!H14)</f>
        <v>-7.1464413692530438E-3</v>
      </c>
      <c r="I15">
        <f>LN('Daily Close'!I15/'Daily Close'!I14)</f>
        <v>-1.6925795813300469E-3</v>
      </c>
      <c r="J15">
        <f>LN('Daily Close'!J15/'Daily Close'!J14)</f>
        <v>1.7422746634019423E-2</v>
      </c>
      <c r="K15">
        <f>LN('Daily Close'!K15/'Daily Close'!K14)</f>
        <v>6.0977945740072047E-3</v>
      </c>
      <c r="L15">
        <f>LN('Daily Close'!L15/'Daily Close'!L14)</f>
        <v>-3.1103945795968079E-3</v>
      </c>
      <c r="M15">
        <f>LN('Daily Close'!M15/'Daily Close'!M14)</f>
        <v>-1.6861562968617325E-3</v>
      </c>
    </row>
    <row r="16" spans="1:13" x14ac:dyDescent="0.3">
      <c r="A16" s="1">
        <v>43523</v>
      </c>
      <c r="B16">
        <f>LN('Daily Close'!B16/'Daily Close'!B15)</f>
        <v>-1.8642954782209413E-3</v>
      </c>
      <c r="C16">
        <f>LN('Daily Close'!C16/'Daily Close'!C15)</f>
        <v>-9.8845121537630212E-3</v>
      </c>
      <c r="D16">
        <f>LN('Daily Close'!D16/'Daily Close'!D15)</f>
        <v>-7.680833984984026E-4</v>
      </c>
      <c r="E16">
        <f>LN('Daily Close'!E16/'Daily Close'!E15)</f>
        <v>-1.2911768948786697E-2</v>
      </c>
      <c r="F16">
        <f>LN('Daily Close'!F16/'Daily Close'!F15)</f>
        <v>-3.4305915021864311E-3</v>
      </c>
      <c r="G16">
        <f>LN('Daily Close'!G16/'Daily Close'!G15)</f>
        <v>3.25417626230805E-3</v>
      </c>
      <c r="H16">
        <f>LN('Daily Close'!H16/'Daily Close'!H15)</f>
        <v>-6.1666010344861456E-3</v>
      </c>
      <c r="I16">
        <f>LN('Daily Close'!I16/'Daily Close'!I15)</f>
        <v>-1.2488938834278531E-3</v>
      </c>
      <c r="J16">
        <f>LN('Daily Close'!J16/'Daily Close'!J15)</f>
        <v>2.3917408442173837E-2</v>
      </c>
      <c r="K16">
        <f>LN('Daily Close'!K16/'Daily Close'!K15)</f>
        <v>-4.7145845023628398E-4</v>
      </c>
      <c r="L16">
        <f>LN('Daily Close'!L16/'Daily Close'!L15)</f>
        <v>-6.2500425781051262E-3</v>
      </c>
      <c r="M16">
        <f>LN('Daily Close'!M16/'Daily Close'!M15)</f>
        <v>-6.7723661439885842E-3</v>
      </c>
    </row>
    <row r="17" spans="1:13" x14ac:dyDescent="0.3">
      <c r="A17" s="1">
        <v>43524</v>
      </c>
      <c r="B17">
        <f>LN('Daily Close'!B17/'Daily Close'!B16)</f>
        <v>6.2247615119837736E-3</v>
      </c>
      <c r="C17">
        <f>LN('Daily Close'!C17/'Daily Close'!C16)</f>
        <v>1.0456316925117108E-2</v>
      </c>
      <c r="D17">
        <f>LN('Daily Close'!D17/'Daily Close'!D16)</f>
        <v>1.9266455310888241E-2</v>
      </c>
      <c r="E17">
        <f>LN('Daily Close'!E17/'Daily Close'!E16)</f>
        <v>4.1367688317470036E-2</v>
      </c>
      <c r="F17">
        <f>LN('Daily Close'!F17/'Daily Close'!F16)</f>
        <v>5.141462174107575E-3</v>
      </c>
      <c r="G17">
        <f>LN('Daily Close'!G17/'Daily Close'!G16)</f>
        <v>1.9314265762508182E-2</v>
      </c>
      <c r="H17">
        <f>LN('Daily Close'!H17/'Daily Close'!H16)</f>
        <v>-1.0315976930100922E-3</v>
      </c>
      <c r="I17">
        <f>LN('Daily Close'!I17/'Daily Close'!I16)</f>
        <v>4.4532958974890669E-3</v>
      </c>
      <c r="J17">
        <f>LN('Daily Close'!J17/'Daily Close'!J16)</f>
        <v>-4.7646050917052055E-2</v>
      </c>
      <c r="K17">
        <f>LN('Daily Close'!K17/'Daily Close'!K16)</f>
        <v>-4.710057283659037E-5</v>
      </c>
      <c r="L17">
        <f>LN('Daily Close'!L17/'Daily Close'!L16)</f>
        <v>1.9787306416512825E-2</v>
      </c>
      <c r="M17">
        <f>LN('Daily Close'!M17/'Daily Close'!M16)</f>
        <v>1.9765100457468099E-2</v>
      </c>
    </row>
    <row r="18" spans="1:13" x14ac:dyDescent="0.3">
      <c r="A18" s="1">
        <v>43525</v>
      </c>
      <c r="B18">
        <f>LN('Daily Close'!B18/'Daily Close'!B17)</f>
        <v>-3.644133992008824E-3</v>
      </c>
      <c r="C18">
        <f>LN('Daily Close'!C18/'Daily Close'!C17)</f>
        <v>5.016593809641908E-3</v>
      </c>
      <c r="D18">
        <f>LN('Daily Close'!D18/'Daily Close'!D17)</f>
        <v>1.4513787730843957E-2</v>
      </c>
      <c r="E18">
        <f>LN('Daily Close'!E18/'Daily Close'!E17)</f>
        <v>-9.0810407338596435E-3</v>
      </c>
      <c r="F18">
        <f>LN('Daily Close'!F18/'Daily Close'!F17)</f>
        <v>-1.2254304543814232E-2</v>
      </c>
      <c r="G18">
        <f>LN('Daily Close'!G18/'Daily Close'!G17)</f>
        <v>4.2573058070149621E-3</v>
      </c>
      <c r="H18">
        <f>LN('Daily Close'!H18/'Daily Close'!H17)</f>
        <v>2.062026538934174E-3</v>
      </c>
      <c r="I18">
        <f>LN('Daily Close'!I18/'Daily Close'!I17)</f>
        <v>-2.4022879954131082E-3</v>
      </c>
      <c r="J18">
        <f>LN('Daily Close'!J18/'Daily Close'!J17)</f>
        <v>-3.6415420030395669E-2</v>
      </c>
      <c r="K18">
        <f>LN('Daily Close'!K18/'Daily Close'!K17)</f>
        <v>-1.2430129728310948E-2</v>
      </c>
      <c r="L18">
        <f>LN('Daily Close'!L18/'Daily Close'!L17)</f>
        <v>1.9201303118240065E-4</v>
      </c>
      <c r="M18">
        <f>LN('Daily Close'!M18/'Daily Close'!M17)</f>
        <v>-1.1938471187013385E-2</v>
      </c>
    </row>
    <row r="19" spans="1:13" x14ac:dyDescent="0.3">
      <c r="A19" s="1">
        <v>43528</v>
      </c>
      <c r="B19">
        <f>LN('Daily Close'!B19/'Daily Close'!B18)</f>
        <v>-1.3610722418482073E-3</v>
      </c>
      <c r="C19">
        <f>LN('Daily Close'!C19/'Daily Close'!C18)</f>
        <v>-1.8214815771450184E-3</v>
      </c>
      <c r="D19">
        <f>LN('Daily Close'!D19/'Daily Close'!D18)</f>
        <v>-2.2073962169980792E-3</v>
      </c>
      <c r="E19">
        <f>LN('Daily Close'!E19/'Daily Close'!E18)</f>
        <v>-3.4662080898829324E-3</v>
      </c>
      <c r="F19">
        <f>LN('Daily Close'!F19/'Daily Close'!F18)</f>
        <v>2.80812934160889E-3</v>
      </c>
      <c r="G19">
        <f>LN('Daily Close'!G19/'Daily Close'!G18)</f>
        <v>1.3579670665028604E-2</v>
      </c>
      <c r="H19">
        <f>LN('Daily Close'!H19/'Daily Close'!H18)</f>
        <v>7.1830043004350126E-3</v>
      </c>
      <c r="I19">
        <f>LN('Daily Close'!I19/'Daily Close'!I18)</f>
        <v>-5.0009567224924669E-3</v>
      </c>
      <c r="J19">
        <f>LN('Daily Close'!J19/'Daily Close'!J18)</f>
        <v>1.7913289624880192E-2</v>
      </c>
      <c r="K19">
        <f>LN('Daily Close'!K19/'Daily Close'!K18)</f>
        <v>6.8034314744391282E-3</v>
      </c>
      <c r="L19">
        <f>LN('Daily Close'!L19/'Daily Close'!L18)</f>
        <v>2.4935102623414563E-3</v>
      </c>
      <c r="M19">
        <f>LN('Daily Close'!M19/'Daily Close'!M18)</f>
        <v>-4.2231191812860096E-3</v>
      </c>
    </row>
    <row r="20" spans="1:13" x14ac:dyDescent="0.3">
      <c r="A20" s="1">
        <v>43529</v>
      </c>
      <c r="B20">
        <f>LN('Daily Close'!B20/'Daily Close'!B19)</f>
        <v>-6.075347454122095E-3</v>
      </c>
      <c r="C20">
        <f>LN('Daily Close'!C20/'Daily Close'!C19)</f>
        <v>-5.77036642937441E-3</v>
      </c>
      <c r="D20">
        <f>LN('Daily Close'!D20/'Daily Close'!D19)</f>
        <v>-1.3970741106837369E-2</v>
      </c>
      <c r="E20">
        <f>LN('Daily Close'!E20/'Daily Close'!E19)</f>
        <v>-3.9599574114100186E-2</v>
      </c>
      <c r="F20">
        <f>LN('Daily Close'!F20/'Daily Close'!F19)</f>
        <v>-2.1806349624947881E-2</v>
      </c>
      <c r="G20">
        <f>LN('Daily Close'!G20/'Daily Close'!G19)</f>
        <v>-3.6416180003631168E-3</v>
      </c>
      <c r="H20">
        <f>LN('Daily Close'!H20/'Daily Close'!H19)</f>
        <v>-1.3381564561391975E-2</v>
      </c>
      <c r="I20">
        <f>LN('Daily Close'!I20/'Daily Close'!I19)</f>
        <v>4.4760085272859784E-4</v>
      </c>
      <c r="J20">
        <f>LN('Daily Close'!J20/'Daily Close'!J19)</f>
        <v>-1.1906503933869553E-2</v>
      </c>
      <c r="K20">
        <f>LN('Daily Close'!K20/'Daily Close'!K19)</f>
        <v>-6.8034314744391351E-3</v>
      </c>
      <c r="L20">
        <f>LN('Daily Close'!L20/'Daily Close'!L19)</f>
        <v>-1.7391674100529414E-2</v>
      </c>
      <c r="M20">
        <f>LN('Daily Close'!M20/'Daily Close'!M19)</f>
        <v>-1.8580266222682638E-2</v>
      </c>
    </row>
    <row r="21" spans="1:13" x14ac:dyDescent="0.3">
      <c r="A21" s="1">
        <v>43530</v>
      </c>
      <c r="B21">
        <f>LN('Daily Close'!B21/'Daily Close'!B20)</f>
        <v>-8.4005481689957331E-3</v>
      </c>
      <c r="C21">
        <f>LN('Daily Close'!C21/'Daily Close'!C20)</f>
        <v>-1.1642141546040239E-2</v>
      </c>
      <c r="D21">
        <f>LN('Daily Close'!D21/'Daily Close'!D20)</f>
        <v>-2.6102426603364169E-2</v>
      </c>
      <c r="E21">
        <f>LN('Daily Close'!E21/'Daily Close'!E20)</f>
        <v>1.9684706113380227E-3</v>
      </c>
      <c r="F21">
        <f>LN('Daily Close'!F21/'Daily Close'!F20)</f>
        <v>-1.7569719855315545E-2</v>
      </c>
      <c r="G21">
        <f>LN('Daily Close'!G21/'Daily Close'!G20)</f>
        <v>-1.2168753965659153E-2</v>
      </c>
      <c r="H21">
        <f>LN('Daily Close'!H21/'Daily Close'!H20)</f>
        <v>-1.4613851489702916E-2</v>
      </c>
      <c r="I21">
        <f>LN('Daily Close'!I21/'Daily Close'!I20)</f>
        <v>-1.2244818144288093E-2</v>
      </c>
      <c r="J21">
        <f>LN('Daily Close'!J21/'Daily Close'!J20)</f>
        <v>-1.3802537380608965E-2</v>
      </c>
      <c r="K21">
        <f>LN('Daily Close'!K21/'Daily Close'!K20)</f>
        <v>-1.4134839839519646E-2</v>
      </c>
      <c r="L21">
        <f>LN('Daily Close'!L21/'Daily Close'!L20)</f>
        <v>-3.713328485919927E-2</v>
      </c>
      <c r="M21">
        <f>LN('Daily Close'!M21/'Daily Close'!M20)</f>
        <v>-2.5323355544354317E-2</v>
      </c>
    </row>
    <row r="22" spans="1:13" x14ac:dyDescent="0.3">
      <c r="A22" s="1">
        <v>43531</v>
      </c>
      <c r="B22">
        <f>LN('Daily Close'!B22/'Daily Close'!B21)</f>
        <v>-2.002153261416242E-3</v>
      </c>
      <c r="C22">
        <f>LN('Daily Close'!C22/'Daily Close'!C21)</f>
        <v>2.3739371357869412E-3</v>
      </c>
      <c r="D22">
        <f>LN('Daily Close'!D22/'Daily Close'!D21)</f>
        <v>-3.1723454648213173E-3</v>
      </c>
      <c r="E22">
        <f>LN('Daily Close'!E22/'Daily Close'!E21)</f>
        <v>2.291735878616895E-3</v>
      </c>
      <c r="F22">
        <f>LN('Daily Close'!F22/'Daily Close'!F21)</f>
        <v>6.4855830329983311E-3</v>
      </c>
      <c r="G22">
        <f>LN('Daily Close'!G22/'Daily Close'!G21)</f>
        <v>-7.6494907309756913E-4</v>
      </c>
      <c r="H22">
        <f>LN('Daily Close'!H22/'Daily Close'!H21)</f>
        <v>-1.0521106839321945E-3</v>
      </c>
      <c r="I22">
        <f>LN('Daily Close'!I22/'Daily Close'!I21)</f>
        <v>1.0865107822678644E-3</v>
      </c>
      <c r="J22">
        <f>LN('Daily Close'!J22/'Daily Close'!J21)</f>
        <v>3.9054792640431163E-3</v>
      </c>
      <c r="K22">
        <f>LN('Daily Close'!K22/'Daily Close'!K21)</f>
        <v>-5.632525013565811E-3</v>
      </c>
      <c r="L22">
        <f>LN('Daily Close'!L22/'Daily Close'!L21)</f>
        <v>-5.6806909738866063E-3</v>
      </c>
      <c r="M22">
        <f>LN('Daily Close'!M22/'Daily Close'!M21)</f>
        <v>-6.2098585558174263E-3</v>
      </c>
    </row>
    <row r="23" spans="1:13" x14ac:dyDescent="0.3">
      <c r="A23" s="1">
        <v>43532</v>
      </c>
      <c r="B23">
        <f>LN('Daily Close'!B23/'Daily Close'!B22)</f>
        <v>1.4397183865441041E-2</v>
      </c>
      <c r="C23">
        <f>LN('Daily Close'!C23/'Daily Close'!C22)</f>
        <v>3.4055837019760941E-2</v>
      </c>
      <c r="D23">
        <f>LN('Daily Close'!D23/'Daily Close'!D22)</f>
        <v>3.0274927277519393E-2</v>
      </c>
      <c r="E23">
        <f>LN('Daily Close'!E23/'Daily Close'!E22)</f>
        <v>3.8490961889610542E-2</v>
      </c>
      <c r="F23">
        <f>LN('Daily Close'!F23/'Daily Close'!F22)</f>
        <v>3.4183796653122545E-2</v>
      </c>
      <c r="G23">
        <f>LN('Daily Close'!G23/'Daily Close'!G22)</f>
        <v>2.5151301731936668E-2</v>
      </c>
      <c r="H23">
        <f>LN('Daily Close'!H23/'Daily Close'!H22)</f>
        <v>2.2893996230862877E-2</v>
      </c>
      <c r="I23">
        <f>LN('Daily Close'!I23/'Daily Close'!I22)</f>
        <v>2.0776431352285827E-2</v>
      </c>
      <c r="J23">
        <f>LN('Daily Close'!J23/'Daily Close'!J22)</f>
        <v>1.5073946364818108E-2</v>
      </c>
      <c r="K23">
        <f>LN('Daily Close'!K23/'Daily Close'!K22)</f>
        <v>2.6570796327524644E-2</v>
      </c>
      <c r="L23">
        <f>LN('Daily Close'!L23/'Daily Close'!L22)</f>
        <v>6.0588724483559939E-2</v>
      </c>
      <c r="M23">
        <f>LN('Daily Close'!M23/'Daily Close'!M22)</f>
        <v>4.2680074915773039E-2</v>
      </c>
    </row>
    <row r="24" spans="1:13" x14ac:dyDescent="0.3">
      <c r="A24" s="1">
        <v>43535</v>
      </c>
      <c r="B24">
        <f>LN('Daily Close'!B24/'Daily Close'!B23)</f>
        <v>3.7640329956014373E-3</v>
      </c>
      <c r="C24">
        <f>LN('Daily Close'!C24/'Daily Close'!C23)</f>
        <v>1.1172705957887238E-2</v>
      </c>
      <c r="D24">
        <f>LN('Daily Close'!D24/'Daily Close'!D23)</f>
        <v>1.4833667150657382E-3</v>
      </c>
      <c r="E24">
        <f>LN('Daily Close'!E24/'Daily Close'!E23)</f>
        <v>1.0953012375063447E-2</v>
      </c>
      <c r="F24">
        <f>LN('Daily Close'!F24/'Daily Close'!F23)</f>
        <v>2.7966516125741323E-3</v>
      </c>
      <c r="G24">
        <f>LN('Daily Close'!G24/'Daily Close'!G23)</f>
        <v>1.5140128648328156E-2</v>
      </c>
      <c r="H24">
        <f>LN('Daily Close'!H24/'Daily Close'!H23)</f>
        <v>8.1966007655731275E-3</v>
      </c>
      <c r="I24">
        <f>LN('Daily Close'!I24/'Daily Close'!I23)</f>
        <v>6.9770925200567753E-3</v>
      </c>
      <c r="J24">
        <f>LN('Daily Close'!J24/'Daily Close'!J23)</f>
        <v>1.6283984676457461E-2</v>
      </c>
      <c r="K24">
        <f>LN('Daily Close'!K24/'Daily Close'!K23)</f>
        <v>1.9896209433916509E-3</v>
      </c>
      <c r="L24">
        <f>LN('Daily Close'!L24/'Daily Close'!L23)</f>
        <v>1.6146246257806456E-2</v>
      </c>
      <c r="M24">
        <f>LN('Daily Close'!M24/'Daily Close'!M23)</f>
        <v>1.0180389455428747E-2</v>
      </c>
    </row>
    <row r="25" spans="1:13" x14ac:dyDescent="0.3">
      <c r="A25" s="1">
        <v>43536</v>
      </c>
      <c r="B25">
        <f>LN('Daily Close'!B25/'Daily Close'!B24)</f>
        <v>6.5974944891602702E-3</v>
      </c>
      <c r="C25">
        <f>LN('Daily Close'!C25/'Daily Close'!C24)</f>
        <v>4.4122094402587317E-3</v>
      </c>
      <c r="D25">
        <f>LN('Daily Close'!D25/'Daily Close'!D24)</f>
        <v>1.0529560210740819E-2</v>
      </c>
      <c r="E25">
        <f>LN('Daily Close'!E25/'Daily Close'!E24)</f>
        <v>1.1142240820540085E-2</v>
      </c>
      <c r="F25">
        <f>LN('Daily Close'!F25/'Daily Close'!F24)</f>
        <v>8.3432009387547721E-3</v>
      </c>
      <c r="G25">
        <f>LN('Daily Close'!G25/'Daily Close'!G24)</f>
        <v>1.5107054593785816E-3</v>
      </c>
      <c r="H25">
        <f>LN('Daily Close'!H25/'Daily Close'!H24)</f>
        <v>8.1301702006035762E-3</v>
      </c>
      <c r="I25">
        <f>LN('Daily Close'!I25/'Daily Close'!I24)</f>
        <v>7.7152286169132264E-3</v>
      </c>
      <c r="J25">
        <f>LN('Daily Close'!J25/'Daily Close'!J24)</f>
        <v>1.3969972827535001E-2</v>
      </c>
      <c r="K25">
        <f>LN('Daily Close'!K25/'Daily Close'!K24)</f>
        <v>8.9977851340859033E-3</v>
      </c>
      <c r="L25">
        <f>LN('Daily Close'!L25/'Daily Close'!L24)</f>
        <v>2.1438074621735373E-2</v>
      </c>
      <c r="M25">
        <f>LN('Daily Close'!M25/'Daily Close'!M24)</f>
        <v>1.9641263315297426E-2</v>
      </c>
    </row>
    <row r="26" spans="1:13" x14ac:dyDescent="0.3">
      <c r="A26" s="1">
        <v>43537</v>
      </c>
      <c r="B26">
        <f>LN('Daily Close'!B26/'Daily Close'!B25)</f>
        <v>-6.4028753683849295E-4</v>
      </c>
      <c r="C26">
        <f>LN('Daily Close'!C26/'Daily Close'!C25)</f>
        <v>1.1055129775362511E-2</v>
      </c>
      <c r="D26">
        <f>LN('Daily Close'!D26/'Daily Close'!D25)</f>
        <v>-2.7184187205184077E-3</v>
      </c>
      <c r="E26">
        <f>LN('Daily Close'!E26/'Daily Close'!E25)</f>
        <v>-9.8981372021775607E-3</v>
      </c>
      <c r="F26">
        <f>LN('Daily Close'!F26/'Daily Close'!F25)</f>
        <v>-6.4117265880165811E-3</v>
      </c>
      <c r="G26">
        <f>LN('Daily Close'!G26/'Daily Close'!G25)</f>
        <v>-5.4608406852883319E-3</v>
      </c>
      <c r="H26">
        <f>LN('Daily Close'!H26/'Daily Close'!H25)</f>
        <v>-5.0736312046322368E-3</v>
      </c>
      <c r="I26">
        <f>LN('Daily Close'!I26/'Daily Close'!I25)</f>
        <v>7.8586972695936881E-4</v>
      </c>
      <c r="J26">
        <f>LN('Daily Close'!J26/'Daily Close'!J25)</f>
        <v>-6.0555620869183783E-3</v>
      </c>
      <c r="K26">
        <f>LN('Daily Close'!K26/'Daily Close'!K25)</f>
        <v>-3.8059324518550279E-3</v>
      </c>
      <c r="L26">
        <f>LN('Daily Close'!L26/'Daily Close'!L25)</f>
        <v>-4.4361966406764961E-3</v>
      </c>
      <c r="M26">
        <f>LN('Daily Close'!M26/'Daily Close'!M25)</f>
        <v>-2.0711846933943682E-3</v>
      </c>
    </row>
    <row r="27" spans="1:13" x14ac:dyDescent="0.3">
      <c r="A27" s="1">
        <v>43538</v>
      </c>
      <c r="B27">
        <f>LN('Daily Close'!B27/'Daily Close'!B26)</f>
        <v>4.9287239482803105E-3</v>
      </c>
      <c r="C27">
        <f>LN('Daily Close'!C27/'Daily Close'!C26)</f>
        <v>1.2924420883324012E-2</v>
      </c>
      <c r="D27">
        <f>LN('Daily Close'!D27/'Daily Close'!D26)</f>
        <v>1.5383207000649806E-2</v>
      </c>
      <c r="E27">
        <f>LN('Daily Close'!E27/'Daily Close'!E26)</f>
        <v>1.9089346423094566E-2</v>
      </c>
      <c r="F27">
        <f>LN('Daily Close'!F27/'Daily Close'!F26)</f>
        <v>7.476326047886549E-3</v>
      </c>
      <c r="G27">
        <f>LN('Daily Close'!G27/'Daily Close'!G26)</f>
        <v>-1.8717076568832147E-3</v>
      </c>
      <c r="H27">
        <f>LN('Daily Close'!H27/'Daily Close'!H26)</f>
        <v>0</v>
      </c>
      <c r="I27">
        <f>LN('Daily Close'!I27/'Daily Close'!I26)</f>
        <v>1.1453465028012982E-2</v>
      </c>
      <c r="J27">
        <f>LN('Daily Close'!J27/'Daily Close'!J26)</f>
        <v>-9.4786790922065916E-3</v>
      </c>
      <c r="K27">
        <f>LN('Daily Close'!K27/'Daily Close'!K26)</f>
        <v>3.9466627671248238E-3</v>
      </c>
      <c r="L27">
        <f>LN('Daily Close'!L27/'Daily Close'!L26)</f>
        <v>2.4520853041026913E-2</v>
      </c>
      <c r="M27">
        <f>LN('Daily Close'!M27/'Daily Close'!M26)</f>
        <v>1.4409481267460231E-2</v>
      </c>
    </row>
    <row r="28" spans="1:13" x14ac:dyDescent="0.3">
      <c r="A28" s="1">
        <v>43539</v>
      </c>
      <c r="B28">
        <f>LN('Daily Close'!B28/'Daily Close'!B27)</f>
        <v>3.6192204993246166E-3</v>
      </c>
      <c r="C28">
        <f>LN('Daily Close'!C28/'Daily Close'!C27)</f>
        <v>1.0156871197091986E-2</v>
      </c>
      <c r="D28">
        <f>LN('Daily Close'!D28/'Daily Close'!D27)</f>
        <v>1.7247469193523837E-2</v>
      </c>
      <c r="E28">
        <f>LN('Daily Close'!E28/'Daily Close'!E27)</f>
        <v>1.5236621136024472E-3</v>
      </c>
      <c r="F28">
        <f>LN('Daily Close'!F28/'Daily Close'!F27)</f>
        <v>-2.9838916214540651E-3</v>
      </c>
      <c r="G28">
        <f>LN('Daily Close'!G28/'Daily Close'!G27)</f>
        <v>-1.4712993619563318E-3</v>
      </c>
      <c r="H28">
        <f>LN('Daily Close'!H28/'Daily Close'!H27)</f>
        <v>1.012165056604694E-2</v>
      </c>
      <c r="I28">
        <f>LN('Daily Close'!I28/'Daily Close'!I27)</f>
        <v>1.421978878756119E-2</v>
      </c>
      <c r="J28">
        <f>LN('Daily Close'!J28/'Daily Close'!J27)</f>
        <v>-1.8699503960613935E-2</v>
      </c>
      <c r="K28">
        <f>LN('Daily Close'!K28/'Daily Close'!K27)</f>
        <v>8.1258679461841329E-3</v>
      </c>
      <c r="L28">
        <f>LN('Daily Close'!L28/'Daily Close'!L27)</f>
        <v>8.9976500680253001E-3</v>
      </c>
      <c r="M28">
        <f>LN('Daily Close'!M28/'Daily Close'!M27)</f>
        <v>1.1177899397723678E-2</v>
      </c>
    </row>
    <row r="29" spans="1:13" x14ac:dyDescent="0.3">
      <c r="A29" s="1">
        <v>43542</v>
      </c>
      <c r="B29">
        <f>LN('Daily Close'!B29/'Daily Close'!B28)</f>
        <v>2.4789331151317805E-4</v>
      </c>
      <c r="C29">
        <f>LN('Daily Close'!C29/'Daily Close'!C28)</f>
        <v>-7.9562005698185639E-3</v>
      </c>
      <c r="D29">
        <f>LN('Daily Close'!D29/'Daily Close'!D28)</f>
        <v>1.1244383313401666E-2</v>
      </c>
      <c r="E29">
        <f>LN('Daily Close'!E29/'Daily Close'!E28)</f>
        <v>6.0882804413611149E-4</v>
      </c>
      <c r="F29">
        <f>LN('Daily Close'!F29/'Daily Close'!F28)</f>
        <v>2.7711057925172873E-3</v>
      </c>
      <c r="G29">
        <f>LN('Daily Close'!G29/'Daily Close'!G28)</f>
        <v>1.1635307981910722E-2</v>
      </c>
      <c r="H29">
        <f>LN('Daily Close'!H29/'Daily Close'!H28)</f>
        <v>-5.0480193614147115E-3</v>
      </c>
      <c r="I29">
        <f>LN('Daily Close'!I29/'Daily Close'!I28)</f>
        <v>6.8017913947376375E-4</v>
      </c>
      <c r="J29">
        <f>LN('Daily Close'!J29/'Daily Close'!J28)</f>
        <v>2.0784686522476177E-2</v>
      </c>
      <c r="K29">
        <f>LN('Daily Close'!K29/'Daily Close'!K28)</f>
        <v>9.2979629420529791E-4</v>
      </c>
      <c r="L29">
        <f>LN('Daily Close'!L29/'Daily Close'!L28)</f>
        <v>9.9822758424105394E-3</v>
      </c>
      <c r="M29">
        <f>LN('Daily Close'!M29/'Daily Close'!M28)</f>
        <v>6.0602275289351522E-4</v>
      </c>
    </row>
    <row r="30" spans="1:13" x14ac:dyDescent="0.3">
      <c r="A30" s="1">
        <v>43543</v>
      </c>
      <c r="B30">
        <f>LN('Daily Close'!B30/'Daily Close'!B29)</f>
        <v>-3.0146045560489744E-3</v>
      </c>
      <c r="C30">
        <f>LN('Daily Close'!C30/'Daily Close'!C29)</f>
        <v>8.7005091443346887E-3</v>
      </c>
      <c r="D30">
        <f>LN('Daily Close'!D30/'Daily Close'!D29)</f>
        <v>1.9904478325660911E-2</v>
      </c>
      <c r="E30">
        <f>LN('Daily Close'!E30/'Daily Close'!E29)</f>
        <v>5.4628362157820003E-3</v>
      </c>
      <c r="F30">
        <f>LN('Daily Close'!F30/'Daily Close'!F29)</f>
        <v>2.5508794978761178E-3</v>
      </c>
      <c r="G30">
        <f>LN('Daily Close'!G30/'Daily Close'!G29)</f>
        <v>1.9738128168301575E-2</v>
      </c>
      <c r="H30">
        <f>LN('Daily Close'!H30/'Daily Close'!H29)</f>
        <v>7.0598452333898408E-3</v>
      </c>
      <c r="I30">
        <f>LN('Daily Close'!I30/'Daily Close'!I29)</f>
        <v>-1.1054780536422825E-3</v>
      </c>
      <c r="J30">
        <f>LN('Daily Close'!J30/'Daily Close'!J29)</f>
        <v>-2.0386002232481472E-2</v>
      </c>
      <c r="K30">
        <f>LN('Daily Close'!K30/'Daily Close'!K29)</f>
        <v>-4.1909083553493048E-3</v>
      </c>
      <c r="L30">
        <f>LN('Daily Close'!L30/'Daily Close'!L29)</f>
        <v>1.1466950904622696E-2</v>
      </c>
      <c r="M30">
        <f>LN('Daily Close'!M30/'Daily Close'!M29)</f>
        <v>-1.0496921308695936E-2</v>
      </c>
    </row>
    <row r="31" spans="1:13" x14ac:dyDescent="0.3">
      <c r="A31" s="1">
        <v>43544</v>
      </c>
      <c r="B31">
        <f>LN('Daily Close'!B31/'Daily Close'!B30)</f>
        <v>1.1231616481607211E-2</v>
      </c>
      <c r="C31">
        <f>LN('Daily Close'!C31/'Daily Close'!C30)</f>
        <v>3.6168256230490636E-2</v>
      </c>
      <c r="D31">
        <f>LN('Daily Close'!D31/'Daily Close'!D30)</f>
        <v>1.2160972437029873E-2</v>
      </c>
      <c r="E31">
        <f>LN('Daily Close'!E31/'Daily Close'!E30)</f>
        <v>1.9482109371939765E-2</v>
      </c>
      <c r="F31">
        <f>LN('Daily Close'!F31/'Daily Close'!F30)</f>
        <v>2.0385373031946916E-2</v>
      </c>
      <c r="G31">
        <f>LN('Daily Close'!G31/'Daily Close'!G30)</f>
        <v>7.8779813970462839E-3</v>
      </c>
      <c r="H31">
        <f>LN('Daily Close'!H31/'Daily Close'!H30)</f>
        <v>-1.213347643802205E-2</v>
      </c>
      <c r="I31">
        <f>LN('Daily Close'!I31/'Daily Close'!I30)</f>
        <v>2.2714865848701568E-2</v>
      </c>
      <c r="J31">
        <f>LN('Daily Close'!J31/'Daily Close'!J30)</f>
        <v>4.2531892912963713E-2</v>
      </c>
      <c r="K31">
        <f>LN('Daily Close'!K31/'Daily Close'!K30)</f>
        <v>1.4316107168206979E-2</v>
      </c>
      <c r="L31">
        <f>LN('Daily Close'!L31/'Daily Close'!L30)</f>
        <v>4.5267532860412754E-2</v>
      </c>
      <c r="M31">
        <f>LN('Daily Close'!M31/'Daily Close'!M30)</f>
        <v>3.2393962176578341E-2</v>
      </c>
    </row>
    <row r="32" spans="1:13" x14ac:dyDescent="0.3">
      <c r="A32" s="1">
        <v>43545</v>
      </c>
      <c r="B32">
        <f>LN('Daily Close'!B32/'Daily Close'!B31)</f>
        <v>-1.9434057403990349E-2</v>
      </c>
      <c r="C32">
        <f>LN('Daily Close'!C32/'Daily Close'!C31)</f>
        <v>-2.0925786901631938E-2</v>
      </c>
      <c r="D32">
        <f>LN('Daily Close'!D32/'Daily Close'!D31)</f>
        <v>-3.0409448885184747E-2</v>
      </c>
      <c r="E32">
        <f>LN('Daily Close'!E32/'Daily Close'!E31)</f>
        <v>-5.1777770002831999E-2</v>
      </c>
      <c r="F32">
        <f>LN('Daily Close'!F32/'Daily Close'!F31)</f>
        <v>-4.2930492660445706E-2</v>
      </c>
      <c r="G32">
        <f>LN('Daily Close'!G32/'Daily Close'!G31)</f>
        <v>-2.33091932378213E-2</v>
      </c>
      <c r="H32">
        <f>LN('Daily Close'!H32/'Daily Close'!H31)</f>
        <v>-1.9517799963684475E-2</v>
      </c>
      <c r="I32">
        <f>LN('Daily Close'!I32/'Daily Close'!I31)</f>
        <v>-2.6722246173914617E-2</v>
      </c>
      <c r="J32">
        <f>LN('Daily Close'!J32/'Daily Close'!J31)</f>
        <v>-4.4793363810415147E-2</v>
      </c>
      <c r="K32">
        <f>LN('Daily Close'!K32/'Daily Close'!K31)</f>
        <v>-2.6711695917604056E-2</v>
      </c>
      <c r="L32">
        <f>LN('Daily Close'!L32/'Daily Close'!L31)</f>
        <v>-6.761676966910643E-2</v>
      </c>
      <c r="M32">
        <f>LN('Daily Close'!M32/'Daily Close'!M31)</f>
        <v>-5.8708517915613351E-2</v>
      </c>
    </row>
    <row r="33" spans="1:13" x14ac:dyDescent="0.3">
      <c r="A33" s="1">
        <v>43546</v>
      </c>
      <c r="B33">
        <f>LN('Daily Close'!B33/'Daily Close'!B32)</f>
        <v>-7.5236283080356593E-4</v>
      </c>
      <c r="C33">
        <f>LN('Daily Close'!C33/'Daily Close'!C32)</f>
        <v>-1.2164939160125855E-2</v>
      </c>
      <c r="D33">
        <f>LN('Daily Close'!D33/'Daily Close'!D32)</f>
        <v>5.3630586153731244E-3</v>
      </c>
      <c r="E33">
        <f>LN('Daily Close'!E33/'Daily Close'!E32)</f>
        <v>2.4976276133868414E-3</v>
      </c>
      <c r="F33">
        <f>LN('Daily Close'!F33/'Daily Close'!F32)</f>
        <v>-2.1738885742266954E-3</v>
      </c>
      <c r="G33">
        <f>LN('Daily Close'!G33/'Daily Close'!G32)</f>
        <v>-8.5405016160541355E-3</v>
      </c>
      <c r="H33">
        <f>LN('Daily Close'!H33/'Daily Close'!H32)</f>
        <v>-2.0768018692095777E-3</v>
      </c>
      <c r="I33">
        <f>LN('Daily Close'!I33/'Daily Close'!I32)</f>
        <v>5.1981059570324192E-3</v>
      </c>
      <c r="J33">
        <f>LN('Daily Close'!J33/'Daily Close'!J32)</f>
        <v>-7.2172593901856583E-3</v>
      </c>
      <c r="K33">
        <f>LN('Daily Close'!K33/'Daily Close'!K32)</f>
        <v>-1.134676678510485E-3</v>
      </c>
      <c r="L33">
        <f>LN('Daily Close'!L33/'Daily Close'!L32)</f>
        <v>-6.2977899953242924E-3</v>
      </c>
      <c r="M33">
        <f>LN('Daily Close'!M33/'Daily Close'!M32)</f>
        <v>-2.5226232735303441E-3</v>
      </c>
    </row>
    <row r="34" spans="1:13" x14ac:dyDescent="0.3">
      <c r="A34" s="1">
        <v>43549</v>
      </c>
      <c r="B34">
        <f>LN('Daily Close'!B34/'Daily Close'!B33)</f>
        <v>7.4265850694551867E-3</v>
      </c>
      <c r="C34">
        <f>LN('Daily Close'!C34/'Daily Close'!C33)</f>
        <v>-1.0385278111091717E-2</v>
      </c>
      <c r="D34">
        <f>LN('Daily Close'!D34/'Daily Close'!D33)</f>
        <v>5.3400613385857108E-3</v>
      </c>
      <c r="E34">
        <f>LN('Daily Close'!E34/'Daily Close'!E33)</f>
        <v>5.5970946443398874E-3</v>
      </c>
      <c r="F34">
        <f>LN('Daily Close'!F34/'Daily Close'!F33)</f>
        <v>4.3431278961546744E-3</v>
      </c>
      <c r="G34">
        <f>LN('Daily Close'!G34/'Daily Close'!G33)</f>
        <v>-6.3170249622812686E-3</v>
      </c>
      <c r="H34">
        <f>LN('Daily Close'!H34/'Daily Close'!H33)</f>
        <v>7.2499617361446791E-3</v>
      </c>
      <c r="I34">
        <f>LN('Daily Close'!I34/'Daily Close'!I33)</f>
        <v>2.12238028175245E-3</v>
      </c>
      <c r="J34">
        <f>LN('Daily Close'!J34/'Daily Close'!J33)</f>
        <v>-8.3513818831865792E-3</v>
      </c>
      <c r="K34">
        <f>LN('Daily Close'!K34/'Daily Close'!K33)</f>
        <v>6.1301408796185231E-3</v>
      </c>
      <c r="L34">
        <f>LN('Daily Close'!L34/'Daily Close'!L33)</f>
        <v>1.3625143251508754E-2</v>
      </c>
      <c r="M34">
        <f>LN('Daily Close'!M34/'Daily Close'!M33)</f>
        <v>2.0829705570149265E-2</v>
      </c>
    </row>
    <row r="35" spans="1:13" x14ac:dyDescent="0.3">
      <c r="A35" s="1">
        <v>43550</v>
      </c>
      <c r="B35">
        <f>LN('Daily Close'!B35/'Daily Close'!B34)</f>
        <v>-5.242814843133224E-3</v>
      </c>
      <c r="C35">
        <f>LN('Daily Close'!C35/'Daily Close'!C34)</f>
        <v>8.953922002354283E-3</v>
      </c>
      <c r="D35">
        <f>LN('Daily Close'!D35/'Daily Close'!D34)</f>
        <v>-1.0176316990531819E-2</v>
      </c>
      <c r="E35">
        <f>LN('Daily Close'!E35/'Daily Close'!E34)</f>
        <v>-1.4680850416876039E-2</v>
      </c>
      <c r="F35">
        <f>LN('Daily Close'!F35/'Daily Close'!F34)</f>
        <v>-1.08933600310584E-2</v>
      </c>
      <c r="G35">
        <f>LN('Daily Close'!G35/'Daily Close'!G34)</f>
        <v>-9.9922330803319578E-3</v>
      </c>
      <c r="H35">
        <f>LN('Daily Close'!H35/'Daily Close'!H34)</f>
        <v>-9.3310856890262816E-3</v>
      </c>
      <c r="I35">
        <f>LN('Daily Close'!I35/'Daily Close'!I34)</f>
        <v>-9.7155176950887226E-3</v>
      </c>
      <c r="J35">
        <f>LN('Daily Close'!J35/'Daily Close'!J34)</f>
        <v>-1.3070288087218164E-2</v>
      </c>
      <c r="K35">
        <f>LN('Daily Close'!K35/'Daily Close'!K34)</f>
        <v>-4.2399676109710887E-3</v>
      </c>
      <c r="L35">
        <f>LN('Daily Close'!L35/'Daily Close'!L34)</f>
        <v>-1.9781253701032533E-2</v>
      </c>
      <c r="M35">
        <f>LN('Daily Close'!M35/'Daily Close'!M34)</f>
        <v>-1.4116709088990853E-2</v>
      </c>
    </row>
    <row r="36" spans="1:13" x14ac:dyDescent="0.3">
      <c r="A36" s="1">
        <v>43551</v>
      </c>
      <c r="B36">
        <f>LN('Daily Close'!B36/'Daily Close'!B35)</f>
        <v>3.7831619184778018E-3</v>
      </c>
      <c r="C36">
        <f>LN('Daily Close'!C36/'Daily Close'!C35)</f>
        <v>1.3255326249663084E-3</v>
      </c>
      <c r="D36">
        <f>LN('Daily Close'!D36/'Daily Close'!D35)</f>
        <v>4.3627259069240025E-3</v>
      </c>
      <c r="E36">
        <f>LN('Daily Close'!E36/'Daily Close'!E35)</f>
        <v>1.5920424177592589E-2</v>
      </c>
      <c r="F36">
        <f>LN('Daily Close'!F36/'Daily Close'!F35)</f>
        <v>1.0676546061643677E-2</v>
      </c>
      <c r="G36">
        <f>LN('Daily Close'!G36/'Daily Close'!G35)</f>
        <v>-4.8845255365883491E-3</v>
      </c>
      <c r="H36">
        <f>LN('Daily Close'!H36/'Daily Close'!H35)</f>
        <v>1.242258602423116E-2</v>
      </c>
      <c r="I36">
        <f>LN('Daily Close'!I36/'Daily Close'!I35)</f>
        <v>1.369329385083975E-3</v>
      </c>
      <c r="J36">
        <f>LN('Daily Close'!J36/'Daily Close'!J35)</f>
        <v>1.7524064199542791E-2</v>
      </c>
      <c r="K36">
        <f>LN('Daily Close'!K36/'Daily Close'!K35)</f>
        <v>8.4619386253309073E-3</v>
      </c>
      <c r="L36">
        <f>LN('Daily Close'!L36/'Daily Close'!L35)</f>
        <v>6.3365565136217911E-3</v>
      </c>
      <c r="M36">
        <f>LN('Daily Close'!M36/'Daily Close'!M35)</f>
        <v>1.0606232905106674E-2</v>
      </c>
    </row>
    <row r="37" spans="1:13" x14ac:dyDescent="0.3">
      <c r="A37" s="1">
        <v>43552</v>
      </c>
      <c r="B37">
        <f>LN('Daily Close'!B37/'Daily Close'!B36)</f>
        <v>6.28559290158422E-3</v>
      </c>
      <c r="C37">
        <f>LN('Daily Close'!C37/'Daily Close'!C36)</f>
        <v>6.4964476633519192E-3</v>
      </c>
      <c r="D37">
        <f>LN('Daily Close'!D37/'Daily Close'!D36)</f>
        <v>4.1247133938205798E-3</v>
      </c>
      <c r="E37">
        <f>LN('Daily Close'!E37/'Daily Close'!E36)</f>
        <v>1.8106985994741941E-2</v>
      </c>
      <c r="F37">
        <f>LN('Daily Close'!F37/'Daily Close'!F36)</f>
        <v>1.2706112796908165E-2</v>
      </c>
      <c r="G37">
        <f>LN('Daily Close'!G37/'Daily Close'!G36)</f>
        <v>3.93332160219074E-3</v>
      </c>
      <c r="H37">
        <f>LN('Daily Close'!H37/'Daily Close'!H36)</f>
        <v>4.1066983922913459E-3</v>
      </c>
      <c r="I37">
        <f>LN('Daily Close'!I37/'Daily Close'!I36)</f>
        <v>8.6006743446189176E-3</v>
      </c>
      <c r="J37">
        <f>LN('Daily Close'!J37/'Daily Close'!J36)</f>
        <v>8.8483751994127662E-3</v>
      </c>
      <c r="K37">
        <f>LN('Daily Close'!K37/'Daily Close'!K36)</f>
        <v>9.2260649264850059E-3</v>
      </c>
      <c r="L37">
        <f>LN('Daily Close'!L37/'Daily Close'!L36)</f>
        <v>2.2308445139014182E-2</v>
      </c>
      <c r="M37">
        <f>LN('Daily Close'!M37/'Daily Close'!M36)</f>
        <v>1.9258961816554857E-2</v>
      </c>
    </row>
    <row r="38" spans="1:13" x14ac:dyDescent="0.3">
      <c r="A38" s="1">
        <v>43553</v>
      </c>
      <c r="B38">
        <f>LN('Daily Close'!B38/'Daily Close'!B37)</f>
        <v>1.1789632268093084E-2</v>
      </c>
      <c r="C38">
        <f>LN('Daily Close'!C38/'Daily Close'!C37)</f>
        <v>6.768447392614855E-3</v>
      </c>
      <c r="D38">
        <f>LN('Daily Close'!D38/'Daily Close'!D37)</f>
        <v>1.8604430714351482E-2</v>
      </c>
      <c r="E38">
        <f>LN('Daily Close'!E38/'Daily Close'!E37)</f>
        <v>3.6429913933215515E-3</v>
      </c>
      <c r="F38">
        <f>LN('Daily Close'!F38/'Daily Close'!F37)</f>
        <v>1.4868605758734109E-2</v>
      </c>
      <c r="G38">
        <f>LN('Daily Close'!G38/'Daily Close'!G37)</f>
        <v>1.8595799946065358E-2</v>
      </c>
      <c r="H38">
        <f>LN('Daily Close'!H38/'Daily Close'!H37)</f>
        <v>9.1790255997890226E-3</v>
      </c>
      <c r="I38">
        <f>LN('Daily Close'!I38/'Daily Close'!I37)</f>
        <v>9.1154867509497736E-3</v>
      </c>
      <c r="J38">
        <f>LN('Daily Close'!J38/'Daily Close'!J37)</f>
        <v>1.8514176259285003E-2</v>
      </c>
      <c r="K38">
        <f>LN('Daily Close'!K38/'Daily Close'!K37)</f>
        <v>1.2949231026190033E-2</v>
      </c>
      <c r="L38">
        <f>LN('Daily Close'!L38/'Daily Close'!L37)</f>
        <v>3.8602770648858468E-2</v>
      </c>
      <c r="M38">
        <f>LN('Daily Close'!M38/'Daily Close'!M37)</f>
        <v>3.4307285298481725E-2</v>
      </c>
    </row>
    <row r="39" spans="1:13" x14ac:dyDescent="0.3">
      <c r="A39" s="1">
        <v>43556</v>
      </c>
      <c r="B39">
        <f>LN('Daily Close'!B39/'Daily Close'!B38)</f>
        <v>4.8965285400082896E-4</v>
      </c>
      <c r="C39">
        <f>LN('Daily Close'!C39/'Daily Close'!C38)</f>
        <v>1.4431916874534274E-2</v>
      </c>
      <c r="D39">
        <f>LN('Daily Close'!D39/'Daily Close'!D38)</f>
        <v>-1.1573934231644345E-4</v>
      </c>
      <c r="E39">
        <f>LN('Daily Close'!E39/'Daily Close'!E38)</f>
        <v>1.4141985217542759E-2</v>
      </c>
      <c r="F39">
        <f>LN('Daily Close'!F39/'Daily Close'!F38)</f>
        <v>7.9798587747998365E-3</v>
      </c>
      <c r="G39">
        <f>LN('Daily Close'!G39/'Daily Close'!G38)</f>
        <v>5.456453033572348E-3</v>
      </c>
      <c r="H39">
        <f>LN('Daily Close'!H39/'Daily Close'!H38)</f>
        <v>4.0527122697287463E-3</v>
      </c>
      <c r="I39">
        <f>LN('Daily Close'!I39/'Daily Close'!I38)</f>
        <v>1.4272857787314458E-3</v>
      </c>
      <c r="J39">
        <f>LN('Daily Close'!J39/'Daily Close'!J38)</f>
        <v>-9.4787704095705399E-3</v>
      </c>
      <c r="K39">
        <f>LN('Daily Close'!K39/'Daily Close'!K38)</f>
        <v>-1.1911723928496637E-3</v>
      </c>
      <c r="L39">
        <f>LN('Daily Close'!L39/'Daily Close'!L38)</f>
        <v>1.0977108850219764E-2</v>
      </c>
      <c r="M39">
        <f>LN('Daily Close'!M39/'Daily Close'!M38)</f>
        <v>-1.9614717564931817E-4</v>
      </c>
    </row>
    <row r="40" spans="1:13" x14ac:dyDescent="0.3">
      <c r="A40" s="1">
        <v>43557</v>
      </c>
      <c r="B40">
        <f>LN('Daily Close'!B40/'Daily Close'!B39)</f>
        <v>1.5724757472417642E-3</v>
      </c>
      <c r="C40">
        <f>LN('Daily Close'!C40/'Daily Close'!C39)</f>
        <v>6.8316808968459592E-3</v>
      </c>
      <c r="D40">
        <f>LN('Daily Close'!D40/'Daily Close'!D39)</f>
        <v>3.6977003666947179E-3</v>
      </c>
      <c r="E40">
        <f>LN('Daily Close'!E40/'Daily Close'!E39)</f>
        <v>2.1868392722194943E-2</v>
      </c>
      <c r="F40">
        <f>LN('Daily Close'!F40/'Daily Close'!F39)</f>
        <v>2.0085555208644194E-2</v>
      </c>
      <c r="G40">
        <f>LN('Daily Close'!G40/'Daily Close'!G39)</f>
        <v>4.3619741695009647E-3</v>
      </c>
      <c r="H40">
        <f>LN('Daily Close'!H40/'Daily Close'!H39)</f>
        <v>1.0105391428947823E-3</v>
      </c>
      <c r="I40">
        <f>LN('Daily Close'!I40/'Daily Close'!I39)</f>
        <v>6.5228760437501445E-3</v>
      </c>
      <c r="J40">
        <f>LN('Daily Close'!J40/'Daily Close'!J39)</f>
        <v>1.899834397141964E-2</v>
      </c>
      <c r="K40">
        <f>LN('Daily Close'!K40/'Daily Close'!K39)</f>
        <v>1.1258910680510692E-2</v>
      </c>
      <c r="L40">
        <f>LN('Daily Close'!L40/'Daily Close'!L39)</f>
        <v>1.7151337583020371E-2</v>
      </c>
      <c r="M40">
        <f>LN('Daily Close'!M40/'Daily Close'!M39)</f>
        <v>5.8663113981413662E-3</v>
      </c>
    </row>
    <row r="41" spans="1:13" x14ac:dyDescent="0.3">
      <c r="A41" s="1">
        <v>43558</v>
      </c>
      <c r="B41">
        <f>LN('Daily Close'!B41/'Daily Close'!B40)</f>
        <v>2.6497667526786174E-3</v>
      </c>
      <c r="C41">
        <f>LN('Daily Close'!C41/'Daily Close'!C40)</f>
        <v>1.7387451274991301E-3</v>
      </c>
      <c r="D41">
        <f>LN('Daily Close'!D41/'Daily Close'!D40)</f>
        <v>-1.0110926535657773E-3</v>
      </c>
      <c r="E41">
        <f>LN('Daily Close'!E41/'Daily Close'!E40)</f>
        <v>-8.8080436574282227E-3</v>
      </c>
      <c r="F41">
        <f>LN('Daily Close'!F41/'Daily Close'!F40)</f>
        <v>-1.3414648633188767E-2</v>
      </c>
      <c r="G41">
        <f>LN('Daily Close'!G41/'Daily Close'!G40)</f>
        <v>7.1102913799003962E-3</v>
      </c>
      <c r="H41">
        <f>LN('Daily Close'!H41/'Daily Close'!H40)</f>
        <v>8.0481710548207762E-3</v>
      </c>
      <c r="I41">
        <f>LN('Daily Close'!I41/'Daily Close'!I40)</f>
        <v>-5.0976933976659951E-3</v>
      </c>
      <c r="J41">
        <f>LN('Daily Close'!J41/'Daily Close'!J40)</f>
        <v>-3.3387095226142034E-2</v>
      </c>
      <c r="K41">
        <f>LN('Daily Close'!K41/'Daily Close'!K40)</f>
        <v>-8.0552598746251071E-3</v>
      </c>
      <c r="L41">
        <f>LN('Daily Close'!L41/'Daily Close'!L40)</f>
        <v>-1.4869648885836027E-3</v>
      </c>
      <c r="M41">
        <f>LN('Daily Close'!M41/'Daily Close'!M40)</f>
        <v>6.4133502412440039E-3</v>
      </c>
    </row>
    <row r="42" spans="1:13" x14ac:dyDescent="0.3">
      <c r="A42" s="1">
        <v>43559</v>
      </c>
      <c r="B42">
        <f>LN('Daily Close'!B42/'Daily Close'!B41)</f>
        <v>4.828412451833599E-3</v>
      </c>
      <c r="C42">
        <f>LN('Daily Close'!C42/'Daily Close'!C41)</f>
        <v>6.6720562126615611E-3</v>
      </c>
      <c r="D42">
        <f>LN('Daily Close'!D42/'Daily Close'!D41)</f>
        <v>1.007630986845476E-2</v>
      </c>
      <c r="E42">
        <f>LN('Daily Close'!E42/'Daily Close'!E41)</f>
        <v>1.8408118256295593E-2</v>
      </c>
      <c r="F42">
        <f>LN('Daily Close'!F42/'Daily Close'!F41)</f>
        <v>1.6076114252864909E-2</v>
      </c>
      <c r="G42">
        <f>LN('Daily Close'!G42/'Daily Close'!G41)</f>
        <v>-6.5819484173416298E-3</v>
      </c>
      <c r="H42">
        <f>LN('Daily Close'!H42/'Daily Close'!H41)</f>
        <v>1.1952400146971857E-2</v>
      </c>
      <c r="I42">
        <f>LN('Daily Close'!I42/'Daily Close'!I41)</f>
        <v>4.4304835623229831E-3</v>
      </c>
      <c r="J42">
        <f>LN('Daily Close'!J42/'Daily Close'!J41)</f>
        <v>6.820514753897289E-3</v>
      </c>
      <c r="K42">
        <f>LN('Daily Close'!K42/'Daily Close'!K41)</f>
        <v>1.1087495225505246E-2</v>
      </c>
      <c r="L42">
        <f>LN('Daily Close'!L42/'Daily Close'!L41)</f>
        <v>1.4934173739552985E-2</v>
      </c>
      <c r="M42">
        <f>LN('Daily Close'!M42/'Daily Close'!M41)</f>
        <v>1.2896033995842654E-2</v>
      </c>
    </row>
    <row r="43" spans="1:13" x14ac:dyDescent="0.3">
      <c r="A43" s="1">
        <v>43560</v>
      </c>
      <c r="B43">
        <f>LN('Daily Close'!B43/'Daily Close'!B42)</f>
        <v>7.6215435302534834E-4</v>
      </c>
      <c r="C43">
        <f>LN('Daily Close'!C43/'Daily Close'!C42)</f>
        <v>1.5613698935818876E-2</v>
      </c>
      <c r="D43">
        <f>LN('Daily Close'!D43/'Daily Close'!D42)</f>
        <v>6.8237196123428169E-3</v>
      </c>
      <c r="E43">
        <f>LN('Daily Close'!E43/'Daily Close'!E42)</f>
        <v>-4.3521882893053842E-3</v>
      </c>
      <c r="F43">
        <f>LN('Daily Close'!F43/'Daily Close'!F42)</f>
        <v>-2.0466409917294362E-3</v>
      </c>
      <c r="G43">
        <f>LN('Daily Close'!G43/'Daily Close'!G42)</f>
        <v>-2.6200640894564393E-3</v>
      </c>
      <c r="H43">
        <f>LN('Daily Close'!H43/'Daily Close'!H42)</f>
        <v>-9.9062041490909124E-4</v>
      </c>
      <c r="I43">
        <f>LN('Daily Close'!I43/'Daily Close'!I42)</f>
        <v>3.3360057061428448E-4</v>
      </c>
      <c r="J43">
        <f>LN('Daily Close'!J43/'Daily Close'!J42)</f>
        <v>-3.9990669332477932E-4</v>
      </c>
      <c r="K43">
        <f>LN('Daily Close'!K43/'Daily Close'!K42)</f>
        <v>4.5537893991844007E-3</v>
      </c>
      <c r="L43">
        <f>LN('Daily Close'!L43/'Daily Close'!L42)</f>
        <v>7.7884788715472638E-3</v>
      </c>
      <c r="M43">
        <f>LN('Daily Close'!M43/'Daily Close'!M42)</f>
        <v>3.8174922084921094E-3</v>
      </c>
    </row>
    <row r="44" spans="1:13" x14ac:dyDescent="0.3">
      <c r="A44" s="1">
        <v>43563</v>
      </c>
      <c r="B44">
        <f>LN('Daily Close'!B44/'Daily Close'!B43)</f>
        <v>-5.13790924063215E-3</v>
      </c>
      <c r="C44">
        <f>LN('Daily Close'!C44/'Daily Close'!C43)</f>
        <v>-3.0030752713696035E-3</v>
      </c>
      <c r="D44">
        <f>LN('Daily Close'!D44/'Daily Close'!D43)</f>
        <v>-7.607828531051024E-3</v>
      </c>
      <c r="E44">
        <f>LN('Daily Close'!E44/'Daily Close'!E43)</f>
        <v>-1.641781146237499E-2</v>
      </c>
      <c r="F44">
        <f>LN('Daily Close'!F44/'Daily Close'!F43)</f>
        <v>-1.0503588276035392E-2</v>
      </c>
      <c r="G44">
        <f>LN('Daily Close'!G44/'Daily Close'!G43)</f>
        <v>-4.6372191167037766E-3</v>
      </c>
      <c r="H44">
        <f>LN('Daily Close'!H44/'Daily Close'!H43)</f>
        <v>-6.9616495355045238E-3</v>
      </c>
      <c r="I44">
        <f>LN('Daily Close'!I44/'Daily Close'!I43)</f>
        <v>-5.4345068324222912E-3</v>
      </c>
      <c r="J44">
        <f>LN('Daily Close'!J44/'Daily Close'!J43)</f>
        <v>-5.3476331362470614E-3</v>
      </c>
      <c r="K44">
        <f>LN('Daily Close'!K44/'Daily Close'!K43)</f>
        <v>-5.0509043101676764E-3</v>
      </c>
      <c r="L44">
        <f>LN('Daily Close'!L44/'Daily Close'!L43)</f>
        <v>-1.1051661821728559E-2</v>
      </c>
      <c r="M44">
        <f>LN('Daily Close'!M44/'Daily Close'!M43)</f>
        <v>-1.6132436687651304E-2</v>
      </c>
    </row>
    <row r="45" spans="1:13" x14ac:dyDescent="0.3">
      <c r="A45" s="1">
        <v>43564</v>
      </c>
      <c r="B45">
        <f>LN('Daily Close'!B45/'Daily Close'!B44)</f>
        <v>3.4052628219014324E-3</v>
      </c>
      <c r="C45">
        <f>LN('Daily Close'!C45/'Daily Close'!C44)</f>
        <v>5.5982149790943679E-3</v>
      </c>
      <c r="D45">
        <f>LN('Daily Close'!D45/'Daily Close'!D44)</f>
        <v>6.2392056389103633E-3</v>
      </c>
      <c r="E45">
        <f>LN('Daily Close'!E45/'Daily Close'!E44)</f>
        <v>2.1348991183919447E-2</v>
      </c>
      <c r="F45">
        <f>LN('Daily Close'!F45/'Daily Close'!F44)</f>
        <v>1.3980520901409011E-2</v>
      </c>
      <c r="G45">
        <f>LN('Daily Close'!G45/'Daily Close'!G44)</f>
        <v>3.121456803280223E-3</v>
      </c>
      <c r="H45">
        <f>LN('Daily Close'!H45/'Daily Close'!H44)</f>
        <v>1.1904866123528693E-2</v>
      </c>
      <c r="I45">
        <f>LN('Daily Close'!I45/'Daily Close'!I44)</f>
        <v>7.6002020794690862E-3</v>
      </c>
      <c r="J45">
        <f>LN('Daily Close'!J45/'Daily Close'!J44)</f>
        <v>1.8749168978414916E-3</v>
      </c>
      <c r="K45">
        <f>LN('Daily Close'!K45/'Daily Close'!K44)</f>
        <v>7.5219268626183647E-3</v>
      </c>
      <c r="L45">
        <f>LN('Daily Close'!L45/'Daily Close'!L44)</f>
        <v>1.6049625778450698E-2</v>
      </c>
      <c r="M45">
        <f>LN('Daily Close'!M45/'Daily Close'!M44)</f>
        <v>1.0209025853274567E-2</v>
      </c>
    </row>
    <row r="46" spans="1:13" x14ac:dyDescent="0.3">
      <c r="A46" s="1">
        <v>43565</v>
      </c>
      <c r="B46">
        <f>LN('Daily Close'!B46/'Daily Close'!B45)</f>
        <v>-2.7785044042772018E-4</v>
      </c>
      <c r="C46">
        <f>LN('Daily Close'!C46/'Daily Close'!C45)</f>
        <v>-8.3590167368553184E-3</v>
      </c>
      <c r="D46">
        <f>LN('Daily Close'!D46/'Daily Close'!D45)</f>
        <v>-1.7662734648503603E-3</v>
      </c>
      <c r="E46">
        <f>LN('Daily Close'!E46/'Daily Close'!E45)</f>
        <v>-1.7513673676264756E-2</v>
      </c>
      <c r="F46">
        <f>LN('Daily Close'!F46/'Daily Close'!F45)</f>
        <v>-1.2945966601531045E-2</v>
      </c>
      <c r="G46">
        <f>LN('Daily Close'!G46/'Daily Close'!G45)</f>
        <v>2.5993086834702026E-3</v>
      </c>
      <c r="H46">
        <f>LN('Daily Close'!H46/'Daily Close'!H45)</f>
        <v>-9.9108877322093055E-3</v>
      </c>
      <c r="I46">
        <f>LN('Daily Close'!I46/'Daily Close'!I45)</f>
        <v>1.1640329622507107E-3</v>
      </c>
      <c r="J46">
        <f>LN('Daily Close'!J46/'Daily Close'!J45)</f>
        <v>1.0117258957074313E-2</v>
      </c>
      <c r="K46">
        <f>LN('Daily Close'!K46/'Daily Close'!K45)</f>
        <v>-6.5278063370407284E-3</v>
      </c>
      <c r="L46">
        <f>LN('Daily Close'!L46/'Daily Close'!L45)</f>
        <v>-7.5874109941029061E-3</v>
      </c>
      <c r="M46">
        <f>LN('Daily Close'!M46/'Daily Close'!M45)</f>
        <v>-1.1506057828165311E-3</v>
      </c>
    </row>
    <row r="47" spans="1:13" x14ac:dyDescent="0.3">
      <c r="A47" s="1">
        <v>43566</v>
      </c>
      <c r="B47">
        <f>LN('Daily Close'!B47/'Daily Close'!B46)</f>
        <v>6.7433537129265326E-3</v>
      </c>
      <c r="C47">
        <f>LN('Daily Close'!C47/'Daily Close'!C46)</f>
        <v>-4.0235108272519319E-4</v>
      </c>
      <c r="D47">
        <f>LN('Daily Close'!D47/'Daily Close'!D46)</f>
        <v>-5.4779029970956547E-4</v>
      </c>
      <c r="E47">
        <f>LN('Daily Close'!E47/'Daily Close'!E46)</f>
        <v>3.5273711970520913E-3</v>
      </c>
      <c r="F47">
        <f>LN('Daily Close'!F47/'Daily Close'!F46)</f>
        <v>2.2725704377312499E-3</v>
      </c>
      <c r="G47">
        <f>LN('Daily Close'!G47/'Daily Close'!G46)</f>
        <v>1.0804616268927935E-2</v>
      </c>
      <c r="H47">
        <f>LN('Daily Close'!H47/'Daily Close'!H46)</f>
        <v>-1.9939783913192461E-3</v>
      </c>
      <c r="I47">
        <f>LN('Daily Close'!I47/'Daily Close'!I46)</f>
        <v>5.1393690515498152E-3</v>
      </c>
      <c r="J47">
        <f>LN('Daily Close'!J47/'Daily Close'!J46)</f>
        <v>-2.9181742615956175E-3</v>
      </c>
      <c r="K47">
        <f>LN('Daily Close'!K47/'Daily Close'!K46)</f>
        <v>6.7073736150393814E-3</v>
      </c>
      <c r="L47">
        <f>LN('Daily Close'!L47/'Daily Close'!L46)</f>
        <v>1.224049341131068E-2</v>
      </c>
      <c r="M47">
        <f>LN('Daily Close'!M47/'Daily Close'!M46)</f>
        <v>1.9945567460532554E-2</v>
      </c>
    </row>
    <row r="48" spans="1:13" x14ac:dyDescent="0.3">
      <c r="A48" s="1">
        <v>43567</v>
      </c>
      <c r="B48">
        <f>LN('Daily Close'!B48/'Daily Close'!B47)</f>
        <v>-6.5520449612900533E-4</v>
      </c>
      <c r="C48">
        <f>LN('Daily Close'!C48/'Daily Close'!C47)</f>
        <v>1.8086586381339956E-3</v>
      </c>
      <c r="D48">
        <f>LN('Daily Close'!D48/'Daily Close'!D47)</f>
        <v>9.8154580960643843E-4</v>
      </c>
      <c r="E48">
        <f>LN('Daily Close'!E48/'Daily Close'!E47)</f>
        <v>-1.1806512948791557E-2</v>
      </c>
      <c r="F48">
        <f>LN('Daily Close'!F48/'Daily Close'!F47)</f>
        <v>-1.0579937388763788E-2</v>
      </c>
      <c r="G48">
        <f>LN('Daily Close'!G48/'Daily Close'!G47)</f>
        <v>3.1030205328752922E-3</v>
      </c>
      <c r="H48">
        <f>LN('Daily Close'!H48/'Daily Close'!H47)</f>
        <v>6.9616495355045039E-3</v>
      </c>
      <c r="I48">
        <f>LN('Daily Close'!I48/'Daily Close'!I47)</f>
        <v>8.2651392732023489E-4</v>
      </c>
      <c r="J48">
        <f>LN('Daily Close'!J48/'Daily Close'!J47)</f>
        <v>-1.1892971232800486E-2</v>
      </c>
      <c r="K48">
        <f>LN('Daily Close'!K48/'Daily Close'!K47)</f>
        <v>-2.8754897448777044E-3</v>
      </c>
      <c r="L48">
        <f>LN('Daily Close'!L48/'Daily Close'!L47)</f>
        <v>8.0003323492547069E-4</v>
      </c>
      <c r="M48">
        <f>LN('Daily Close'!M48/'Daily Close'!M47)</f>
        <v>-2.6364442701717577E-3</v>
      </c>
    </row>
    <row r="49" spans="1:13" x14ac:dyDescent="0.3">
      <c r="A49" s="1">
        <v>43570</v>
      </c>
      <c r="B49">
        <f>LN('Daily Close'!B49/'Daily Close'!B48)</f>
        <v>6.5520449612897953E-4</v>
      </c>
      <c r="C49">
        <f>LN('Daily Close'!C49/'Daily Close'!C48)</f>
        <v>1.0046742859971489E-4</v>
      </c>
      <c r="D49">
        <f>LN('Daily Close'!D49/'Daily Close'!D48)</f>
        <v>9.8007714734011254E-3</v>
      </c>
      <c r="E49">
        <f>LN('Daily Close'!E49/'Daily Close'!E48)</f>
        <v>1.4834597451273775E-3</v>
      </c>
      <c r="F49">
        <f>LN('Daily Close'!F49/'Daily Close'!F48)</f>
        <v>6.8585727781327599E-3</v>
      </c>
      <c r="G49">
        <f>LN('Daily Close'!G49/'Daily Close'!G48)</f>
        <v>4.3767701879752659E-3</v>
      </c>
      <c r="H49">
        <f>LN('Daily Close'!H49/'Daily Close'!H48)</f>
        <v>-9.9150084867751171E-4</v>
      </c>
      <c r="I49">
        <f>LN('Daily Close'!I49/'Daily Close'!I48)</f>
        <v>-2.3159932959488016E-3</v>
      </c>
      <c r="J49">
        <f>LN('Daily Close'!J49/'Daily Close'!J48)</f>
        <v>-1.2172195434390415E-2</v>
      </c>
      <c r="K49">
        <f>LN('Daily Close'!K49/'Daily Close'!K48)</f>
        <v>6.5030122636131216E-3</v>
      </c>
      <c r="L49">
        <f>LN('Daily Close'!L49/'Daily Close'!L48)</f>
        <v>9.7095951446785744E-3</v>
      </c>
      <c r="M49">
        <f>LN('Daily Close'!M49/'Daily Close'!M48)</f>
        <v>2.8245500673983077E-3</v>
      </c>
    </row>
    <row r="50" spans="1:13" x14ac:dyDescent="0.3">
      <c r="A50" s="1">
        <v>43571</v>
      </c>
      <c r="B50">
        <f>LN('Daily Close'!B50/'Daily Close'!B49)</f>
        <v>-2.4500992859146464E-3</v>
      </c>
      <c r="C50">
        <f>LN('Daily Close'!C50/'Daily Close'!C49)</f>
        <v>1.9285893833639899E-2</v>
      </c>
      <c r="D50">
        <f>LN('Daily Close'!D50/'Daily Close'!D49)</f>
        <v>9.5492166680957767E-4</v>
      </c>
      <c r="E50">
        <f>LN('Daily Close'!E50/'Daily Close'!E49)</f>
        <v>-5.327694335207904E-2</v>
      </c>
      <c r="F50">
        <f>LN('Daily Close'!F50/'Daily Close'!F49)</f>
        <v>-2.5806459959465497E-2</v>
      </c>
      <c r="G50">
        <f>LN('Daily Close'!G50/'Daily Close'!G49)</f>
        <v>6.6584504707998286E-3</v>
      </c>
      <c r="H50">
        <f>LN('Daily Close'!H50/'Daily Close'!H49)</f>
        <v>4.948006744766041E-3</v>
      </c>
      <c r="I50">
        <f>LN('Daily Close'!I50/'Daily Close'!I49)</f>
        <v>8.2462422599500259E-3</v>
      </c>
      <c r="J50">
        <f>LN('Daily Close'!J50/'Daily Close'!J49)</f>
        <v>-9.9829341886407286E-3</v>
      </c>
      <c r="K50">
        <f>LN('Daily Close'!K50/'Daily Close'!K49)</f>
        <v>-8.9445066175796036E-4</v>
      </c>
      <c r="L50">
        <f>LN('Daily Close'!L50/'Daily Close'!L49)</f>
        <v>9.9299381806751165E-3</v>
      </c>
      <c r="M50">
        <f>LN('Daily Close'!M50/'Daily Close'!M49)</f>
        <v>-8.6873898570837497E-3</v>
      </c>
    </row>
    <row r="51" spans="1:13" x14ac:dyDescent="0.3">
      <c r="A51" s="1">
        <v>43572</v>
      </c>
      <c r="B51">
        <f>LN('Daily Close'!B51/'Daily Close'!B50)</f>
        <v>1.9675189159943339E-3</v>
      </c>
      <c r="C51">
        <f>LN('Daily Close'!C51/'Daily Close'!C50)</f>
        <v>3.5873679320508503E-3</v>
      </c>
      <c r="D51">
        <f>LN('Daily Close'!D51/'Daily Close'!D50)</f>
        <v>-1.6798590804616689E-3</v>
      </c>
      <c r="E51">
        <f>LN('Daily Close'!E51/'Daily Close'!E50)</f>
        <v>4.3681818142529997E-3</v>
      </c>
      <c r="F51">
        <f>LN('Daily Close'!F51/'Daily Close'!F50)</f>
        <v>8.4984465125662349E-4</v>
      </c>
      <c r="G51">
        <f>LN('Daily Close'!G51/'Daily Close'!G50)</f>
        <v>1.0718494322886276E-3</v>
      </c>
      <c r="H51">
        <f>LN('Daily Close'!H51/'Daily Close'!H50)</f>
        <v>-2.9658854811794757E-3</v>
      </c>
      <c r="I51">
        <f>LN('Daily Close'!I51/'Daily Close'!I50)</f>
        <v>1.3053945638232064E-2</v>
      </c>
      <c r="J51">
        <f>LN('Daily Close'!J51/'Daily Close'!J50)</f>
        <v>-2.8155225632764874E-2</v>
      </c>
      <c r="K51">
        <f>LN('Daily Close'!K51/'Daily Close'!K50)</f>
        <v>-4.0799282190795245E-3</v>
      </c>
      <c r="L51">
        <f>LN('Daily Close'!L51/'Daily Close'!L50)</f>
        <v>3.1318582132075913E-3</v>
      </c>
      <c r="M51">
        <f>LN('Daily Close'!M51/'Daily Close'!M50)</f>
        <v>5.2968952039526892E-3</v>
      </c>
    </row>
    <row r="52" spans="1:13" x14ac:dyDescent="0.3">
      <c r="A52" s="1">
        <v>43573</v>
      </c>
      <c r="B52">
        <f>LN('Daily Close'!B52/'Daily Close'!B51)</f>
        <v>8.61365942513611E-4</v>
      </c>
      <c r="C52">
        <f>LN('Daily Close'!C52/'Daily Close'!C51)</f>
        <v>3.2810811762726388E-3</v>
      </c>
      <c r="D52">
        <f>LN('Daily Close'!D52/'Daily Close'!D51)</f>
        <v>1.3667920429084749E-2</v>
      </c>
      <c r="E52">
        <f>LN('Daily Close'!E52/'Daily Close'!E51)</f>
        <v>1.2991213129526436E-2</v>
      </c>
      <c r="F52">
        <f>LN('Daily Close'!F52/'Daily Close'!F51)</f>
        <v>3.3918724553812334E-3</v>
      </c>
      <c r="G52">
        <f>LN('Daily Close'!G52/'Daily Close'!G51)</f>
        <v>9.8509063126327196E-3</v>
      </c>
      <c r="H52">
        <f>LN('Daily Close'!H52/'Daily Close'!H51)</f>
        <v>0</v>
      </c>
      <c r="I52">
        <f>LN('Daily Close'!I52/'Daily Close'!I51)</f>
        <v>3.1561851686343757E-3</v>
      </c>
      <c r="J52">
        <f>LN('Daily Close'!J52/'Daily Close'!J51)</f>
        <v>2.5678273835937421E-2</v>
      </c>
      <c r="K52">
        <f>LN('Daily Close'!K52/'Daily Close'!K51)</f>
        <v>6.4037472042293526E-3</v>
      </c>
      <c r="L52">
        <f>LN('Daily Close'!L52/'Daily Close'!L51)</f>
        <v>8.4073546626812923E-3</v>
      </c>
      <c r="M52">
        <f>LN('Daily Close'!M52/'Daily Close'!M51)</f>
        <v>3.2023888559042299E-3</v>
      </c>
    </row>
    <row r="53" spans="1:13" x14ac:dyDescent="0.3">
      <c r="A53" s="1">
        <v>43578</v>
      </c>
      <c r="B53">
        <f>LN('Daily Close'!B53/'Daily Close'!B52)</f>
        <v>8.9515400537727493E-3</v>
      </c>
      <c r="C53">
        <f>LN('Daily Close'!C53/'Daily Close'!C52)</f>
        <v>1.4320378819046175E-2</v>
      </c>
      <c r="D53">
        <f>LN('Daily Close'!D53/'Daily Close'!D52)</f>
        <v>1.913424679040978E-2</v>
      </c>
      <c r="E53">
        <f>LN('Daily Close'!E53/'Daily Close'!E52)</f>
        <v>1.9477246167051588E-2</v>
      </c>
      <c r="F53">
        <f>LN('Daily Close'!F53/'Daily Close'!F52)</f>
        <v>2.4666840938415563E-2</v>
      </c>
      <c r="G53">
        <f>LN('Daily Close'!G53/'Daily Close'!G52)</f>
        <v>1.3334288452612962E-2</v>
      </c>
      <c r="H53">
        <f>LN('Daily Close'!H53/'Daily Close'!H52)</f>
        <v>8.8713967486049646E-3</v>
      </c>
      <c r="I53">
        <f>LN('Daily Close'!I53/'Daily Close'!I52)</f>
        <v>1.3483378775263869E-2</v>
      </c>
      <c r="J53">
        <f>LN('Daily Close'!J53/'Daily Close'!J52)</f>
        <v>-1.7928019819012998E-3</v>
      </c>
      <c r="K53">
        <f>LN('Daily Close'!K53/'Daily Close'!K52)</f>
        <v>9.9494509607627735E-3</v>
      </c>
      <c r="L53">
        <f>LN('Daily Close'!L53/'Daily Close'!L52)</f>
        <v>3.7280813169816511E-2</v>
      </c>
      <c r="M53">
        <f>LN('Daily Close'!M53/'Daily Close'!M52)</f>
        <v>2.5256762972259154E-2</v>
      </c>
    </row>
    <row r="54" spans="1:13" x14ac:dyDescent="0.3">
      <c r="A54" s="1">
        <v>43579</v>
      </c>
      <c r="B54">
        <f>LN('Daily Close'!B54/'Daily Close'!B53)</f>
        <v>-2.2217753760200012E-3</v>
      </c>
      <c r="C54">
        <f>LN('Daily Close'!C54/'Daily Close'!C53)</f>
        <v>-1.5435057886160517E-3</v>
      </c>
      <c r="D54">
        <f>LN('Daily Close'!D54/'Daily Close'!D53)</f>
        <v>-1.1512297979163299E-2</v>
      </c>
      <c r="E54">
        <f>LN('Daily Close'!E54/'Daily Close'!E53)</f>
        <v>-1.2128869424470301E-2</v>
      </c>
      <c r="F54">
        <f>LN('Daily Close'!F54/'Daily Close'!F53)</f>
        <v>-8.7101343854317365E-3</v>
      </c>
      <c r="G54">
        <f>LN('Daily Close'!G54/'Daily Close'!G53)</f>
        <v>-8.3298911595222434E-3</v>
      </c>
      <c r="H54">
        <f>LN('Daily Close'!H54/'Daily Close'!H53)</f>
        <v>-4.9188005754898755E-3</v>
      </c>
      <c r="I54">
        <f>LN('Daily Close'!I54/'Daily Close'!I53)</f>
        <v>-3.4337883989549946E-3</v>
      </c>
      <c r="J54">
        <f>LN('Daily Close'!J54/'Daily Close'!J53)</f>
        <v>-6.3694346592481433E-3</v>
      </c>
      <c r="K54">
        <f>LN('Daily Close'!K54/'Daily Close'!K53)</f>
        <v>-2.9212938322906471E-3</v>
      </c>
      <c r="L54">
        <f>LN('Daily Close'!L54/'Daily Close'!L53)</f>
        <v>-9.7560390031850349E-3</v>
      </c>
      <c r="M54">
        <f>LN('Daily Close'!M54/'Daily Close'!M53)</f>
        <v>-5.8856770669640009E-3</v>
      </c>
    </row>
    <row r="55" spans="1:13" x14ac:dyDescent="0.3">
      <c r="A55" s="1">
        <v>43581</v>
      </c>
      <c r="B55">
        <f>LN('Daily Close'!B55/'Daily Close'!B54)</f>
        <v>-6.1621250135529537E-4</v>
      </c>
      <c r="C55">
        <f>LN('Daily Close'!C55/'Daily Close'!C54)</f>
        <v>-9.1165803755968392E-3</v>
      </c>
      <c r="D55">
        <f>LN('Daily Close'!D55/'Daily Close'!D54)</f>
        <v>2.6288117922154751E-4</v>
      </c>
      <c r="E55">
        <f>LN('Daily Close'!E55/'Daily Close'!E54)</f>
        <v>5.7796104556981174E-3</v>
      </c>
      <c r="F55">
        <f>LN('Daily Close'!F55/'Daily Close'!F54)</f>
        <v>-8.9967707449553676E-3</v>
      </c>
      <c r="G55">
        <f>LN('Daily Close'!G55/'Daily Close'!G54)</f>
        <v>5.7687473426332962E-3</v>
      </c>
      <c r="H55">
        <f>LN('Daily Close'!H55/'Daily Close'!H54)</f>
        <v>-3.9525961731150458E-3</v>
      </c>
      <c r="I55">
        <f>LN('Daily Close'!I55/'Daily Close'!I54)</f>
        <v>3.2580677548353552E-2</v>
      </c>
      <c r="J55">
        <f>LN('Daily Close'!J55/'Daily Close'!J54)</f>
        <v>9.1262248459666601E-3</v>
      </c>
      <c r="K55">
        <f>LN('Daily Close'!K55/'Daily Close'!K54)</f>
        <v>-2.2630978124746487E-3</v>
      </c>
      <c r="L55">
        <f>LN('Daily Close'!L55/'Daily Close'!L54)</f>
        <v>1.1099401210895598E-2</v>
      </c>
      <c r="M55">
        <f>LN('Daily Close'!M55/'Daily Close'!M54)</f>
        <v>-3.1407996338352964E-3</v>
      </c>
    </row>
    <row r="56" spans="1:13" x14ac:dyDescent="0.3">
      <c r="A56" s="1">
        <v>43584</v>
      </c>
      <c r="B56">
        <f>LN('Daily Close'!B56/'Daily Close'!B55)</f>
        <v>4.6460709588520112E-3</v>
      </c>
      <c r="C56">
        <f>LN('Daily Close'!C56/'Daily Close'!C55)</f>
        <v>-4.7854565008331341E-3</v>
      </c>
      <c r="D56">
        <f>LN('Daily Close'!D56/'Daily Close'!D55)</f>
        <v>2.5115003809400727E-2</v>
      </c>
      <c r="E56">
        <f>LN('Daily Close'!E56/'Daily Close'!E55)</f>
        <v>1.3855519123893314E-2</v>
      </c>
      <c r="F56">
        <f>LN('Daily Close'!F56/'Daily Close'!F55)</f>
        <v>2.3092198267376973E-3</v>
      </c>
      <c r="G56">
        <f>LN('Daily Close'!G56/'Daily Close'!G55)</f>
        <v>7.9222643243762707E-3</v>
      </c>
      <c r="H56">
        <f>LN('Daily Close'!H56/'Daily Close'!H55)</f>
        <v>1.9783016951301926E-3</v>
      </c>
      <c r="I56">
        <f>LN('Daily Close'!I56/'Daily Close'!I55)</f>
        <v>5.7135518159734874E-3</v>
      </c>
      <c r="J56">
        <f>LN('Daily Close'!J56/'Daily Close'!J55)</f>
        <v>-1.5256869614361134E-2</v>
      </c>
      <c r="K56">
        <f>LN('Daily Close'!K56/'Daily Close'!K55)</f>
        <v>3.0606487538932308E-3</v>
      </c>
      <c r="L56">
        <f>LN('Daily Close'!L56/'Daily Close'!L55)</f>
        <v>3.573570952842733E-3</v>
      </c>
      <c r="M56">
        <f>LN('Daily Close'!M56/'Daily Close'!M55)</f>
        <v>1.4330536230474053E-2</v>
      </c>
    </row>
    <row r="57" spans="1:13" x14ac:dyDescent="0.3">
      <c r="A57" s="1">
        <v>43585</v>
      </c>
      <c r="B57">
        <f>LN('Daily Close'!B57/'Daily Close'!B56)</f>
        <v>1.5663378111591814E-3</v>
      </c>
      <c r="C57">
        <f>LN('Daily Close'!C57/'Daily Close'!C56)</f>
        <v>1.5162225238329475E-3</v>
      </c>
      <c r="D57">
        <f>LN('Daily Close'!D57/'Daily Close'!D56)</f>
        <v>-6.2740049440842775E-3</v>
      </c>
      <c r="E57">
        <f>LN('Daily Close'!E57/'Daily Close'!E56)</f>
        <v>-3.2958212261785984E-3</v>
      </c>
      <c r="F57">
        <f>LN('Daily Close'!F57/'Daily Close'!F56)</f>
        <v>2.0946345963644779E-3</v>
      </c>
      <c r="G57">
        <f>LN('Daily Close'!G57/'Daily Close'!G56)</f>
        <v>1.4594415938577058E-2</v>
      </c>
      <c r="H57">
        <f>LN('Daily Close'!H57/'Daily Close'!H56)</f>
        <v>0</v>
      </c>
      <c r="I57">
        <f>LN('Daily Close'!I57/'Daily Close'!I56)</f>
        <v>-9.2431697188780461E-4</v>
      </c>
      <c r="J57">
        <f>LN('Daily Close'!J57/'Daily Close'!J56)</f>
        <v>1.6219915689418142E-2</v>
      </c>
      <c r="K57">
        <f>LN('Daily Close'!K57/'Daily Close'!K56)</f>
        <v>3.4047179319858971E-3</v>
      </c>
      <c r="L57">
        <f>LN('Daily Close'!L57/'Daily Close'!L56)</f>
        <v>5.3365401956412964E-3</v>
      </c>
      <c r="M57">
        <f>LN('Daily Close'!M57/'Daily Close'!M56)</f>
        <v>3.4598354174626765E-3</v>
      </c>
    </row>
    <row r="58" spans="1:13" x14ac:dyDescent="0.3">
      <c r="A58" s="1">
        <v>43586</v>
      </c>
      <c r="B58">
        <f>LN('Daily Close'!B58/'Daily Close'!B57)</f>
        <v>5.1037546245597464E-4</v>
      </c>
      <c r="C58">
        <f>LN('Daily Close'!C58/'Daily Close'!C57)</f>
        <v>-1.9443974689344411E-2</v>
      </c>
      <c r="D58">
        <f>LN('Daily Close'!D58/'Daily Close'!D57)</f>
        <v>-6.1631180073179271E-3</v>
      </c>
      <c r="E58">
        <f>LN('Daily Close'!E58/'Daily Close'!E57)</f>
        <v>-1.8477008650202433E-2</v>
      </c>
      <c r="F58">
        <f>LN('Daily Close'!F58/'Daily Close'!F57)</f>
        <v>-1.199883390419413E-2</v>
      </c>
      <c r="G58">
        <f>LN('Daily Close'!G58/'Daily Close'!G57)</f>
        <v>-7.7982387382257656E-2</v>
      </c>
      <c r="H58">
        <f>LN('Daily Close'!H58/'Daily Close'!H57)</f>
        <v>3.9447998624340197E-3</v>
      </c>
      <c r="I58">
        <f>LN('Daily Close'!I58/'Daily Close'!I57)</f>
        <v>6.3757663034329989E-3</v>
      </c>
      <c r="J58">
        <f>LN('Daily Close'!J58/'Daily Close'!J57)</f>
        <v>1.374179126688821E-3</v>
      </c>
      <c r="K58">
        <f>LN('Daily Close'!K58/'Daily Close'!K57)</f>
        <v>2.2063170233343967E-4</v>
      </c>
      <c r="L58">
        <f>LN('Daily Close'!L58/'Daily Close'!L57)</f>
        <v>-2.318217033402133E-2</v>
      </c>
      <c r="M58">
        <f>LN('Daily Close'!M58/'Daily Close'!M57)</f>
        <v>1.6347401199701208E-3</v>
      </c>
    </row>
    <row r="59" spans="1:13" x14ac:dyDescent="0.3">
      <c r="A59" s="1">
        <v>43587</v>
      </c>
      <c r="B59">
        <f>LN('Daily Close'!B59/'Daily Close'!B58)</f>
        <v>-7.5449587486758262E-3</v>
      </c>
      <c r="C59">
        <f>LN('Daily Close'!C59/'Daily Close'!C58)</f>
        <v>4.7918976107492205E-2</v>
      </c>
      <c r="D59">
        <f>LN('Daily Close'!D59/'Daily Close'!D58)</f>
        <v>-7.8165293828392282E-3</v>
      </c>
      <c r="E59">
        <f>LN('Daily Close'!E59/'Daily Close'!E58)</f>
        <v>-1.0139798081662842E-2</v>
      </c>
      <c r="F59">
        <f>LN('Daily Close'!F59/'Daily Close'!F58)</f>
        <v>-9.361848529346092E-3</v>
      </c>
      <c r="G59">
        <f>LN('Daily Close'!G59/'Daily Close'!G58)</f>
        <v>-2.1617190608697465E-2</v>
      </c>
      <c r="H59">
        <f>LN('Daily Close'!H59/'Daily Close'!H58)</f>
        <v>-3.9447998624340007E-3</v>
      </c>
      <c r="I59">
        <f>LN('Daily Close'!I59/'Daily Close'!I58)</f>
        <v>-2.1047049053707325E-2</v>
      </c>
      <c r="J59">
        <f>LN('Daily Close'!J59/'Daily Close'!J58)</f>
        <v>1.0926125953383183E-2</v>
      </c>
      <c r="K59">
        <f>LN('Daily Close'!K59/'Daily Close'!K58)</f>
        <v>-4.8555273016236578E-4</v>
      </c>
      <c r="L59">
        <f>LN('Daily Close'!L59/'Daily Close'!L58)</f>
        <v>-1.1566021224658602E-2</v>
      </c>
      <c r="M59">
        <f>LN('Daily Close'!M59/'Daily Close'!M58)</f>
        <v>-2.2761615376224412E-2</v>
      </c>
    </row>
    <row r="60" spans="1:13" x14ac:dyDescent="0.3">
      <c r="A60" s="1">
        <v>43588</v>
      </c>
      <c r="B60">
        <f>LN('Daily Close'!B60/'Daily Close'!B59)</f>
        <v>-2.1612440065444595E-3</v>
      </c>
      <c r="C60">
        <f>LN('Daily Close'!C60/'Daily Close'!C59)</f>
        <v>-6.52908777756486E-3</v>
      </c>
      <c r="D60">
        <f>LN('Daily Close'!D60/'Daily Close'!D59)</f>
        <v>-5.6134039420905803E-3</v>
      </c>
      <c r="E60">
        <f>LN('Daily Close'!E60/'Daily Close'!E59)</f>
        <v>5.2363566136290705E-3</v>
      </c>
      <c r="F60">
        <f>LN('Daily Close'!F60/'Daily Close'!F59)</f>
        <v>4.9046075942297792E-3</v>
      </c>
      <c r="G60">
        <f>LN('Daily Close'!G60/'Daily Close'!G59)</f>
        <v>-5.8208975492960247E-3</v>
      </c>
      <c r="H60">
        <f>LN('Daily Close'!H60/'Daily Close'!H59)</f>
        <v>-4.9530098264536802E-3</v>
      </c>
      <c r="I60">
        <f>LN('Daily Close'!I60/'Daily Close'!I59)</f>
        <v>-1.3145238156391802E-2</v>
      </c>
      <c r="J60">
        <f>LN('Daily Close'!J60/'Daily Close'!J59)</f>
        <v>-8.3239950835698379E-2</v>
      </c>
      <c r="K60">
        <f>LN('Daily Close'!K60/'Daily Close'!K59)</f>
        <v>-1.2260865521699355E-2</v>
      </c>
      <c r="L60">
        <f>LN('Daily Close'!L60/'Daily Close'!L59)</f>
        <v>-1.2321166740933295E-2</v>
      </c>
      <c r="M60">
        <f>LN('Daily Close'!M60/'Daily Close'!M59)</f>
        <v>-6.1458211172771438E-3</v>
      </c>
    </row>
    <row r="61" spans="1:13" x14ac:dyDescent="0.3">
      <c r="A61" s="1">
        <v>43591</v>
      </c>
      <c r="B61">
        <f>LN('Daily Close'!B61/'Daily Close'!B60)</f>
        <v>9.7403208835757042E-3</v>
      </c>
      <c r="C61">
        <f>LN('Daily Close'!C61/'Daily Close'!C60)</f>
        <v>1.2354685842009583E-2</v>
      </c>
      <c r="D61">
        <f>LN('Daily Close'!D61/'Daily Close'!D60)</f>
        <v>3.1913424820521792E-2</v>
      </c>
      <c r="E61">
        <f>LN('Daily Close'!E61/'Daily Close'!E60)</f>
        <v>2.6077920430839004E-2</v>
      </c>
      <c r="F61">
        <f>LN('Daily Close'!F61/'Daily Close'!F60)</f>
        <v>2.8932825803845093E-2</v>
      </c>
      <c r="G61">
        <f>LN('Daily Close'!G61/'Daily Close'!G60)</f>
        <v>1.9558731869343895E-2</v>
      </c>
      <c r="H61">
        <f>LN('Daily Close'!H61/'Daily Close'!H60)</f>
        <v>1.4785833645509758E-2</v>
      </c>
      <c r="I61">
        <f>LN('Daily Close'!I61/'Daily Close'!I60)</f>
        <v>2.1089677006119602E-2</v>
      </c>
      <c r="J61">
        <f>LN('Daily Close'!J61/'Daily Close'!J60)</f>
        <v>1.1448811808108894E-2</v>
      </c>
      <c r="K61">
        <f>LN('Daily Close'!K61/'Daily Close'!K60)</f>
        <v>1.9475728137217683E-2</v>
      </c>
      <c r="L61">
        <f>LN('Daily Close'!L61/'Daily Close'!L60)</f>
        <v>4.6033882901243106E-2</v>
      </c>
      <c r="M61">
        <f>LN('Daily Close'!M61/'Daily Close'!M60)</f>
        <v>2.7818040792391214E-2</v>
      </c>
    </row>
    <row r="62" spans="1:13" x14ac:dyDescent="0.3">
      <c r="A62" s="1">
        <v>43592</v>
      </c>
      <c r="B62">
        <f>LN('Daily Close'!B62/'Daily Close'!B61)</f>
        <v>-4.1237839469243373E-3</v>
      </c>
      <c r="C62">
        <f>LN('Daily Close'!C62/'Daily Close'!C61)</f>
        <v>-1.5563114720651286E-2</v>
      </c>
      <c r="D62">
        <f>LN('Daily Close'!D62/'Daily Close'!D61)</f>
        <v>-6.0873592182444985E-3</v>
      </c>
      <c r="E62">
        <f>LN('Daily Close'!E62/'Daily Close'!E61)</f>
        <v>1.7211077325158201E-2</v>
      </c>
      <c r="F62">
        <f>LN('Daily Close'!F62/'Daily Close'!F61)</f>
        <v>8.8469221891345345E-3</v>
      </c>
      <c r="G62">
        <f>LN('Daily Close'!G62/'Daily Close'!G61)</f>
        <v>3.2814931470288985E-3</v>
      </c>
      <c r="H62">
        <f>LN('Daily Close'!H62/'Daily Close'!H61)</f>
        <v>-1.5779304650190465E-2</v>
      </c>
      <c r="I62">
        <f>LN('Daily Close'!I62/'Daily Close'!I61)</f>
        <v>-5.8355196673923262E-3</v>
      </c>
      <c r="J62">
        <f>LN('Daily Close'!J62/'Daily Close'!J61)</f>
        <v>2.3367600781750895E-2</v>
      </c>
      <c r="K62">
        <f>LN('Daily Close'!K62/'Daily Close'!K61)</f>
        <v>-4.3051211122177016E-3</v>
      </c>
      <c r="L62">
        <f>LN('Daily Close'!L62/'Daily Close'!L61)</f>
        <v>-1.8069533904464381E-2</v>
      </c>
      <c r="M62">
        <f>LN('Daily Close'!M62/'Daily Close'!M61)</f>
        <v>-1.1879974361661202E-2</v>
      </c>
    </row>
    <row r="63" spans="1:13" x14ac:dyDescent="0.3">
      <c r="A63" s="1">
        <v>43593</v>
      </c>
      <c r="B63">
        <f>LN('Daily Close'!B63/'Daily Close'!B62)</f>
        <v>-1.6840843544426044E-2</v>
      </c>
      <c r="C63">
        <f>LN('Daily Close'!C63/'Daily Close'!C62)</f>
        <v>-2.732710390917004E-2</v>
      </c>
      <c r="D63">
        <f>LN('Daily Close'!D63/'Daily Close'!D62)</f>
        <v>-1.5265525423421333E-2</v>
      </c>
      <c r="E63">
        <f>LN('Daily Close'!E63/'Daily Close'!E62)</f>
        <v>-4.1447376491976155E-2</v>
      </c>
      <c r="F63">
        <f>LN('Daily Close'!F63/'Daily Close'!F62)</f>
        <v>-3.1629758585635673E-2</v>
      </c>
      <c r="G63">
        <f>LN('Daily Close'!G63/'Daily Close'!G62)</f>
        <v>-1.2308761603321913E-2</v>
      </c>
      <c r="H63">
        <f>LN('Daily Close'!H63/'Daily Close'!H62)</f>
        <v>5.9464808311343424E-3</v>
      </c>
      <c r="I63">
        <f>LN('Daily Close'!I63/'Daily Close'!I62)</f>
        <v>-2.07362497712851E-2</v>
      </c>
      <c r="J63">
        <f>LN('Daily Close'!J63/'Daily Close'!J62)</f>
        <v>-2.4828080136592778E-2</v>
      </c>
      <c r="K63">
        <f>LN('Daily Close'!K63/'Daily Close'!K62)</f>
        <v>-2.1672653614413846E-2</v>
      </c>
      <c r="L63">
        <f>LN('Daily Close'!L63/'Daily Close'!L62)</f>
        <v>-5.9927959916106111E-2</v>
      </c>
      <c r="M63">
        <f>LN('Daily Close'!M63/'Daily Close'!M62)</f>
        <v>-5.1302985263726522E-2</v>
      </c>
    </row>
    <row r="64" spans="1:13" x14ac:dyDescent="0.3">
      <c r="A64" s="1">
        <v>43594</v>
      </c>
      <c r="B64">
        <f>LN('Daily Close'!B64/'Daily Close'!B63)</f>
        <v>-1.3899954787072778E-3</v>
      </c>
      <c r="C64">
        <f>LN('Daily Close'!C64/'Daily Close'!C63)</f>
        <v>1.9704704928546557E-4</v>
      </c>
      <c r="D64">
        <f>LN('Daily Close'!D64/'Daily Close'!D63)</f>
        <v>-1.6828206667324935E-3</v>
      </c>
      <c r="E64">
        <f>LN('Daily Close'!E64/'Daily Close'!E63)</f>
        <v>-1.6698041914566766E-2</v>
      </c>
      <c r="F64">
        <f>LN('Daily Close'!F64/'Daily Close'!F63)</f>
        <v>-1.8564501944958432E-2</v>
      </c>
      <c r="G64">
        <f>LN('Daily Close'!G64/'Daily Close'!G63)</f>
        <v>-6.8776389588327798E-3</v>
      </c>
      <c r="H64">
        <f>LN('Daily Close'!H64/'Daily Close'!H63)</f>
        <v>-3.9604229587167986E-3</v>
      </c>
      <c r="I64">
        <f>LN('Daily Close'!I64/'Daily Close'!I63)</f>
        <v>-7.9532507439392531E-5</v>
      </c>
      <c r="J64">
        <f>LN('Daily Close'!J64/'Daily Close'!J63)</f>
        <v>-1.7248131836290811E-2</v>
      </c>
      <c r="K64">
        <f>LN('Daily Close'!K64/'Daily Close'!K63)</f>
        <v>6.323244413601924E-3</v>
      </c>
      <c r="L64">
        <f>LN('Daily Close'!L64/'Daily Close'!L63)</f>
        <v>-8.8389620247369856E-3</v>
      </c>
      <c r="M64">
        <f>LN('Daily Close'!M64/'Daily Close'!M63)</f>
        <v>-4.6555698976522685E-3</v>
      </c>
    </row>
    <row r="65" spans="1:13" x14ac:dyDescent="0.3">
      <c r="A65" s="1">
        <v>43595</v>
      </c>
      <c r="B65">
        <f>LN('Daily Close'!B65/'Daily Close'!B64)</f>
        <v>-3.0302801352745765E-3</v>
      </c>
      <c r="C65">
        <f>LN('Daily Close'!C65/'Daily Close'!C64)</f>
        <v>-1.0802299902270685E-2</v>
      </c>
      <c r="D65">
        <f>LN('Daily Close'!D65/'Daily Close'!D64)</f>
        <v>-9.3776029725099637E-3</v>
      </c>
      <c r="E65">
        <f>LN('Daily Close'!E65/'Daily Close'!E64)</f>
        <v>-7.5117407702232492E-3</v>
      </c>
      <c r="F65">
        <f>LN('Daily Close'!F65/'Daily Close'!F64)</f>
        <v>-8.6524983740267538E-3</v>
      </c>
      <c r="G65">
        <f>LN('Daily Close'!G65/'Daily Close'!G64)</f>
        <v>-2.4030438073768022E-3</v>
      </c>
      <c r="H65">
        <f>LN('Daily Close'!H65/'Daily Close'!H64)</f>
        <v>-7.968213656241039E-3</v>
      </c>
      <c r="I65">
        <f>LN('Daily Close'!I65/'Daily Close'!I64)</f>
        <v>-7.9727205077044624E-5</v>
      </c>
      <c r="J65">
        <f>LN('Daily Close'!J65/'Daily Close'!J64)</f>
        <v>-1.2870590813390035E-2</v>
      </c>
      <c r="K65">
        <f>LN('Daily Close'!K65/'Daily Close'!K64)</f>
        <v>-6.6381650729581106E-3</v>
      </c>
      <c r="L65">
        <f>LN('Daily Close'!L65/'Daily Close'!L64)</f>
        <v>-1.5945640049574245E-2</v>
      </c>
      <c r="M65">
        <f>LN('Daily Close'!M65/'Daily Close'!M64)</f>
        <v>-1.0162419749178546E-2</v>
      </c>
    </row>
    <row r="66" spans="1:13" x14ac:dyDescent="0.3">
      <c r="A66" s="1">
        <v>43598</v>
      </c>
      <c r="B66">
        <f>LN('Daily Close'!B66/'Daily Close'!B65)</f>
        <v>5.0107074847253975E-3</v>
      </c>
      <c r="C66">
        <f>LN('Daily Close'!C66/'Daily Close'!C65)</f>
        <v>-1.3950118865849938E-2</v>
      </c>
      <c r="D66">
        <f>LN('Daily Close'!D66/'Daily Close'!D65)</f>
        <v>-5.2192237243206055E-3</v>
      </c>
      <c r="E66">
        <f>LN('Daily Close'!E66/'Daily Close'!E65)</f>
        <v>5.9514668551983911E-3</v>
      </c>
      <c r="F66">
        <f>LN('Daily Close'!F66/'Daily Close'!F65)</f>
        <v>4.5519221075313535E-3</v>
      </c>
      <c r="G66">
        <f>LN('Daily Close'!G66/'Daily Close'!G65)</f>
        <v>-2.8254375017476796E-4</v>
      </c>
      <c r="H66">
        <f>LN('Daily Close'!H66/'Daily Close'!H65)</f>
        <v>7.9682136562410997E-3</v>
      </c>
      <c r="I66">
        <f>LN('Daily Close'!I66/'Daily Close'!I65)</f>
        <v>1.2904324223942026E-2</v>
      </c>
      <c r="J66">
        <f>LN('Daily Close'!J66/'Daily Close'!J65)</f>
        <v>-6.0432425808510893E-3</v>
      </c>
      <c r="K66">
        <f>LN('Daily Close'!K66/'Daily Close'!K65)</f>
        <v>2.6516160966880589E-3</v>
      </c>
      <c r="L66">
        <f>LN('Daily Close'!L66/'Daily Close'!L65)</f>
        <v>2.7843675958903863E-3</v>
      </c>
      <c r="M66">
        <f>LN('Daily Close'!M66/'Daily Close'!M65)</f>
        <v>1.4043564935692671E-2</v>
      </c>
    </row>
    <row r="67" spans="1:13" x14ac:dyDescent="0.3">
      <c r="A67" s="1">
        <v>43599</v>
      </c>
      <c r="B67">
        <f>LN('Daily Close'!B67/'Daily Close'!B66)</f>
        <v>-2.5451403782928549E-2</v>
      </c>
      <c r="C67">
        <f>LN('Daily Close'!C67/'Daily Close'!C66)</f>
        <v>-5.9876967835438222E-2</v>
      </c>
      <c r="D67">
        <f>LN('Daily Close'!D67/'Daily Close'!D66)</f>
        <v>-3.6258261340362682E-2</v>
      </c>
      <c r="E67">
        <f>LN('Daily Close'!E67/'Daily Close'!E66)</f>
        <v>-6.1171241834845312E-2</v>
      </c>
      <c r="F67">
        <f>LN('Daily Close'!F67/'Daily Close'!F66)</f>
        <v>-5.6726038808963007E-2</v>
      </c>
      <c r="G67">
        <f>LN('Daily Close'!G67/'Daily Close'!G66)</f>
        <v>-2.6952108806927184E-2</v>
      </c>
      <c r="H67">
        <f>LN('Daily Close'!H67/'Daily Close'!H66)</f>
        <v>-2.8170824577336856E-2</v>
      </c>
      <c r="I67">
        <f>LN('Daily Close'!I67/'Daily Close'!I66)</f>
        <v>-3.0184366150757879E-2</v>
      </c>
      <c r="J67">
        <f>LN('Daily Close'!J67/'Daily Close'!J66)</f>
        <v>-5.609819499322212E-2</v>
      </c>
      <c r="K67">
        <f>LN('Daily Close'!K67/'Daily Close'!K66)</f>
        <v>-3.9364416946949539E-2</v>
      </c>
      <c r="L67">
        <f>LN('Daily Close'!L67/'Daily Close'!L66)</f>
        <v>-0.10911123778927402</v>
      </c>
      <c r="M67">
        <f>LN('Daily Close'!M67/'Daily Close'!M66)</f>
        <v>-7.6868030171761956E-2</v>
      </c>
    </row>
    <row r="68" spans="1:13" x14ac:dyDescent="0.3">
      <c r="A68" s="1">
        <v>43600</v>
      </c>
      <c r="B68">
        <f>LN('Daily Close'!B68/'Daily Close'!B67)</f>
        <v>9.0030035503099806E-3</v>
      </c>
      <c r="C68">
        <f>LN('Daily Close'!C68/'Daily Close'!C67)</f>
        <v>1.5706269628253607E-2</v>
      </c>
      <c r="D68">
        <f>LN('Daily Close'!D68/'Daily Close'!D67)</f>
        <v>9.5228090859290696E-3</v>
      </c>
      <c r="E68">
        <f>LN('Daily Close'!E68/'Daily Close'!E67)</f>
        <v>2.1025742422920504E-2</v>
      </c>
      <c r="F68">
        <f>LN('Daily Close'!F68/'Daily Close'!F67)</f>
        <v>1.9043878225793252E-2</v>
      </c>
      <c r="G68">
        <f>LN('Daily Close'!G68/'Daily Close'!G67)</f>
        <v>-1.0373951625063953E-2</v>
      </c>
      <c r="H68">
        <f>LN('Daily Close'!H68/'Daily Close'!H67)</f>
        <v>1.1161893623489356E-2</v>
      </c>
      <c r="I68">
        <f>LN('Daily Close'!I68/'Daily Close'!I67)</f>
        <v>1.1125645766860962E-2</v>
      </c>
      <c r="J68">
        <f>LN('Daily Close'!J68/'Daily Close'!J67)</f>
        <v>2.7195383502871075E-2</v>
      </c>
      <c r="K68">
        <f>LN('Daily Close'!K68/'Daily Close'!K67)</f>
        <v>1.9784330391798274E-2</v>
      </c>
      <c r="L68">
        <f>LN('Daily Close'!L68/'Daily Close'!L67)</f>
        <v>3.089329320074705E-2</v>
      </c>
      <c r="M68">
        <f>LN('Daily Close'!M68/'Daily Close'!M67)</f>
        <v>2.4789457078041637E-2</v>
      </c>
    </row>
    <row r="69" spans="1:13" x14ac:dyDescent="0.3">
      <c r="A69" s="1">
        <v>43601</v>
      </c>
      <c r="B69">
        <f>LN('Daily Close'!B69/'Daily Close'!B68)</f>
        <v>5.840438445288647E-3</v>
      </c>
      <c r="C69">
        <f>LN('Daily Close'!C69/'Daily Close'!C68)</f>
        <v>1.1907934199800399E-2</v>
      </c>
      <c r="D69">
        <f>LN('Daily Close'!D69/'Daily Close'!D68)</f>
        <v>1.6722443767874889E-2</v>
      </c>
      <c r="E69">
        <f>LN('Daily Close'!E69/'Daily Close'!E68)</f>
        <v>1.163555506319287E-2</v>
      </c>
      <c r="F69">
        <f>LN('Daily Close'!F69/'Daily Close'!F68)</f>
        <v>1.2053773474536747E-2</v>
      </c>
      <c r="G69">
        <f>LN('Daily Close'!G69/'Daily Close'!G68)</f>
        <v>4.0028747554224371E-2</v>
      </c>
      <c r="H69">
        <f>LN('Daily Close'!H69/'Daily Close'!H68)</f>
        <v>2.0162959385288371E-3</v>
      </c>
      <c r="I69">
        <f>LN('Daily Close'!I69/'Daily Close'!I68)</f>
        <v>1.3984007500975379E-2</v>
      </c>
      <c r="J69">
        <f>LN('Daily Close'!J69/'Daily Close'!J68)</f>
        <v>1.7319158201755475E-2</v>
      </c>
      <c r="K69">
        <f>LN('Daily Close'!K69/'Daily Close'!K68)</f>
        <v>9.5659238571600188E-3</v>
      </c>
      <c r="L69">
        <f>LN('Daily Close'!L69/'Daily Close'!L68)</f>
        <v>4.0722901794022805E-2</v>
      </c>
      <c r="M69">
        <f>LN('Daily Close'!M69/'Daily Close'!M68)</f>
        <v>1.719488820082828E-2</v>
      </c>
    </row>
    <row r="70" spans="1:13" x14ac:dyDescent="0.3">
      <c r="A70" s="1">
        <v>43602</v>
      </c>
      <c r="B70">
        <f>LN('Daily Close'!B70/'Daily Close'!B69)</f>
        <v>9.2185667866380126E-3</v>
      </c>
      <c r="C70">
        <f>LN('Daily Close'!C70/'Daily Close'!C69)</f>
        <v>-4.4094568540850605E-3</v>
      </c>
      <c r="D70">
        <f>LN('Daily Close'!D70/'Daily Close'!D69)</f>
        <v>1.9276924506289185E-2</v>
      </c>
      <c r="E70">
        <f>LN('Daily Close'!E70/'Daily Close'!E69)</f>
        <v>1.5306421789430728E-2</v>
      </c>
      <c r="F70">
        <f>LN('Daily Close'!F70/'Daily Close'!F69)</f>
        <v>4.6485410766646078E-3</v>
      </c>
      <c r="G70">
        <f>LN('Daily Close'!G70/'Daily Close'!G69)</f>
        <v>1.163342692938496E-2</v>
      </c>
      <c r="H70">
        <f>LN('Daily Close'!H70/'Daily Close'!H69)</f>
        <v>8.0240554572171899E-3</v>
      </c>
      <c r="I70">
        <f>LN('Daily Close'!I70/'Daily Close'!I69)</f>
        <v>2.282894269025498E-2</v>
      </c>
      <c r="J70">
        <f>LN('Daily Close'!J70/'Daily Close'!J69)</f>
        <v>1.7777554803757818E-2</v>
      </c>
      <c r="K70">
        <f>LN('Daily Close'!K70/'Daily Close'!K69)</f>
        <v>1.1628605239686802E-2</v>
      </c>
      <c r="L70">
        <f>LN('Daily Close'!L70/'Daily Close'!L69)</f>
        <v>3.0766532711910266E-2</v>
      </c>
      <c r="M70">
        <f>LN('Daily Close'!M70/'Daily Close'!M69)</f>
        <v>2.6715622892581201E-2</v>
      </c>
    </row>
    <row r="71" spans="1:13" x14ac:dyDescent="0.3">
      <c r="A71" s="1">
        <v>43605</v>
      </c>
      <c r="B71">
        <f>LN('Daily Close'!B71/'Daily Close'!B70)</f>
        <v>-6.4860947766117632E-3</v>
      </c>
      <c r="C71">
        <f>LN('Daily Close'!C71/'Daily Close'!C70)</f>
        <v>-5.6978618646799702E-3</v>
      </c>
      <c r="D71">
        <f>LN('Daily Close'!D71/'Daily Close'!D70)</f>
        <v>-2.0426623969161242E-2</v>
      </c>
      <c r="E71">
        <f>LN('Daily Close'!E71/'Daily Close'!E70)</f>
        <v>-1.788039242322818E-2</v>
      </c>
      <c r="F71">
        <f>LN('Daily Close'!F71/'Daily Close'!F70)</f>
        <v>-2.9585347024854391E-2</v>
      </c>
      <c r="G71">
        <f>LN('Daily Close'!G71/'Daily Close'!G70)</f>
        <v>-1.336025006397748E-2</v>
      </c>
      <c r="H71">
        <f>LN('Daily Close'!H71/'Daily Close'!H70)</f>
        <v>-1.3072074818631823E-2</v>
      </c>
      <c r="I71">
        <f>LN('Daily Close'!I71/'Daily Close'!I70)</f>
        <v>-6.6924370332419663E-3</v>
      </c>
      <c r="J71">
        <f>LN('Daily Close'!J71/'Daily Close'!J70)</f>
        <v>-1.6551953311486164E-2</v>
      </c>
      <c r="K71">
        <f>LN('Daily Close'!K71/'Daily Close'!K70)</f>
        <v>-2.0188082790793069E-2</v>
      </c>
      <c r="L71">
        <f>LN('Daily Close'!L71/'Daily Close'!L70)</f>
        <v>-3.1615901225742149E-2</v>
      </c>
      <c r="M71">
        <f>LN('Daily Close'!M71/'Daily Close'!M70)</f>
        <v>-1.8924257444151785E-2</v>
      </c>
    </row>
    <row r="72" spans="1:13" x14ac:dyDescent="0.3">
      <c r="A72" s="1">
        <v>43606</v>
      </c>
      <c r="B72">
        <f>LN('Daily Close'!B72/'Daily Close'!B71)</f>
        <v>-6.6338553646815776E-3</v>
      </c>
      <c r="C72">
        <f>LN('Daily Close'!C72/'Daily Close'!C71)</f>
        <v>-3.1769138240863026E-2</v>
      </c>
      <c r="D72">
        <f>LN('Daily Close'!D72/'Daily Close'!D71)</f>
        <v>-5.3809731728151726E-3</v>
      </c>
      <c r="E72">
        <f>LN('Daily Close'!E72/'Daily Close'!E71)</f>
        <v>-1.3623338991620128E-2</v>
      </c>
      <c r="F72">
        <f>LN('Daily Close'!F72/'Daily Close'!F71)</f>
        <v>-2.3709153925410797E-2</v>
      </c>
      <c r="G72">
        <f>LN('Daily Close'!G72/'Daily Close'!G71)</f>
        <v>-2.0852815171191787E-2</v>
      </c>
      <c r="H72">
        <f>LN('Daily Close'!H72/'Daily Close'!H71)</f>
        <v>-3.0410469740963031E-3</v>
      </c>
      <c r="I72">
        <f>LN('Daily Close'!I72/'Daily Close'!I71)</f>
        <v>-1.4550676139343991E-2</v>
      </c>
      <c r="J72">
        <f>LN('Daily Close'!J72/'Daily Close'!J71)</f>
        <v>-1.4186807271653218E-2</v>
      </c>
      <c r="K72">
        <f>LN('Daily Close'!K72/'Daily Close'!K71)</f>
        <v>-1.47400503538824E-2</v>
      </c>
      <c r="L72">
        <f>LN('Daily Close'!L72/'Daily Close'!L71)</f>
        <v>-5.1436429466337218E-2</v>
      </c>
      <c r="M72">
        <f>LN('Daily Close'!M72/'Daily Close'!M71)</f>
        <v>-1.9492175367160285E-2</v>
      </c>
    </row>
    <row r="73" spans="1:13" x14ac:dyDescent="0.3">
      <c r="A73" s="1">
        <v>43607</v>
      </c>
      <c r="B73">
        <f>LN('Daily Close'!B73/'Daily Close'!B72)</f>
        <v>8.9750460350813757E-3</v>
      </c>
      <c r="C73">
        <f>LN('Daily Close'!C73/'Daily Close'!C72)</f>
        <v>1.8989351675032354E-2</v>
      </c>
      <c r="D73">
        <f>LN('Daily Close'!D73/'Daily Close'!D72)</f>
        <v>-7.8027982159329192E-4</v>
      </c>
      <c r="E73">
        <f>LN('Daily Close'!E73/'Daily Close'!E72)</f>
        <v>2.8334156549268939E-2</v>
      </c>
      <c r="F73">
        <f>LN('Daily Close'!F73/'Daily Close'!F72)</f>
        <v>2.2343420605381015E-2</v>
      </c>
      <c r="G73">
        <f>LN('Daily Close'!G73/'Daily Close'!G72)</f>
        <v>8.5076474233102359E-3</v>
      </c>
      <c r="H73">
        <f>LN('Daily Close'!H73/'Daily Close'!H72)</f>
        <v>1.3111422467444348E-2</v>
      </c>
      <c r="I73">
        <f>LN('Daily Close'!I73/'Daily Close'!I72)</f>
        <v>5.3730460986359131E-3</v>
      </c>
      <c r="J73">
        <f>LN('Daily Close'!J73/'Daily Close'!J72)</f>
        <v>2.3483529241679884E-2</v>
      </c>
      <c r="K73">
        <f>LN('Daily Close'!K73/'Daily Close'!K72)</f>
        <v>1.1534105654594284E-2</v>
      </c>
      <c r="L73">
        <f>LN('Daily Close'!L73/'Daily Close'!L72)</f>
        <v>2.9616078714507353E-2</v>
      </c>
      <c r="M73">
        <f>LN('Daily Close'!M73/'Daily Close'!M72)</f>
        <v>2.5444539848287366E-2</v>
      </c>
    </row>
    <row r="74" spans="1:13" x14ac:dyDescent="0.3">
      <c r="A74" s="1">
        <v>43608</v>
      </c>
      <c r="B74">
        <f>LN('Daily Close'!B74/'Daily Close'!B73)</f>
        <v>-3.0760923353986835E-3</v>
      </c>
      <c r="C74">
        <f>LN('Daily Close'!C74/'Daily Close'!C73)</f>
        <v>-2.0683929767697347E-2</v>
      </c>
      <c r="D74">
        <f>LN('Daily Close'!D74/'Daily Close'!D73)</f>
        <v>1.1621834714966399E-3</v>
      </c>
      <c r="E74">
        <f>LN('Daily Close'!E74/'Daily Close'!E73)</f>
        <v>-1.1173300968450196E-2</v>
      </c>
      <c r="F74">
        <f>LN('Daily Close'!F74/'Daily Close'!F73)</f>
        <v>-1.5379613954057679E-2</v>
      </c>
      <c r="G74">
        <f>LN('Daily Close'!G74/'Daily Close'!G73)</f>
        <v>1.2206564766646982E-3</v>
      </c>
      <c r="H74">
        <f>LN('Daily Close'!H74/'Daily Close'!H73)</f>
        <v>5.9941085878776916E-3</v>
      </c>
      <c r="I74">
        <f>LN('Daily Close'!I74/'Daily Close'!I73)</f>
        <v>6.0493198370409245E-3</v>
      </c>
      <c r="J74">
        <f>LN('Daily Close'!J74/'Daily Close'!J73)</f>
        <v>8.1583926183932745E-3</v>
      </c>
      <c r="K74">
        <f>LN('Daily Close'!K74/'Daily Close'!K73)</f>
        <v>-1.8364468603994744E-3</v>
      </c>
      <c r="L74">
        <f>LN('Daily Close'!L74/'Daily Close'!L73)</f>
        <v>-1.3113207417388945E-2</v>
      </c>
      <c r="M74">
        <f>LN('Daily Close'!M74/'Daily Close'!M73)</f>
        <v>-8.5429144027867471E-3</v>
      </c>
    </row>
    <row r="75" spans="1:13" x14ac:dyDescent="0.3">
      <c r="A75" s="1">
        <v>43609</v>
      </c>
      <c r="B75">
        <f>LN('Daily Close'!B75/'Daily Close'!B74)</f>
        <v>-1.2293881861926115E-2</v>
      </c>
      <c r="C75">
        <f>LN('Daily Close'!C75/'Daily Close'!C74)</f>
        <v>-1.7217123006782572E-2</v>
      </c>
      <c r="D75">
        <f>LN('Daily Close'!D75/'Daily Close'!D74)</f>
        <v>-2.4054574404277489E-2</v>
      </c>
      <c r="E75">
        <f>LN('Daily Close'!E75/'Daily Close'!E74)</f>
        <v>-2.6017762814262362E-2</v>
      </c>
      <c r="F75">
        <f>LN('Daily Close'!F75/'Daily Close'!F74)</f>
        <v>-2.7913142116245526E-2</v>
      </c>
      <c r="G75">
        <f>LN('Daily Close'!G75/'Daily Close'!G74)</f>
        <v>-9.1344768082889435E-3</v>
      </c>
      <c r="H75">
        <f>LN('Daily Close'!H75/'Daily Close'!H74)</f>
        <v>-1.9105531055321961E-2</v>
      </c>
      <c r="I75">
        <f>LN('Daily Close'!I75/'Daily Close'!I74)</f>
        <v>-1.1739346946390609E-2</v>
      </c>
      <c r="J75">
        <f>LN('Daily Close'!J75/'Daily Close'!J74)</f>
        <v>-4.1631063841267975E-2</v>
      </c>
      <c r="K75">
        <f>LN('Daily Close'!K75/'Daily Close'!K74)</f>
        <v>-2.3669559511443637E-2</v>
      </c>
      <c r="L75">
        <f>LN('Daily Close'!L75/'Daily Close'!L74)</f>
        <v>-4.8315108759553166E-2</v>
      </c>
      <c r="M75">
        <f>LN('Daily Close'!M75/'Daily Close'!M74)</f>
        <v>-3.6574534239221114E-2</v>
      </c>
    </row>
    <row r="76" spans="1:13" x14ac:dyDescent="0.3">
      <c r="A76" s="1">
        <v>43612</v>
      </c>
      <c r="B76">
        <f>LN('Daily Close'!B76/'Daily Close'!B75)</f>
        <v>2.2658938773564411E-3</v>
      </c>
      <c r="C76">
        <f>LN('Daily Close'!C76/'Daily Close'!C75)</f>
        <v>-3.8480650079436734E-3</v>
      </c>
      <c r="D76">
        <f>LN('Daily Close'!D76/'Daily Close'!D75)</f>
        <v>4.2872082401034213E-3</v>
      </c>
      <c r="E76">
        <f>LN('Daily Close'!E76/'Daily Close'!E75)</f>
        <v>5.9133576568321201E-3</v>
      </c>
      <c r="F76">
        <f>LN('Daily Close'!F76/'Daily Close'!F75)</f>
        <v>2.3758106183945902E-3</v>
      </c>
      <c r="G76">
        <f>LN('Daily Close'!G76/'Daily Close'!G75)</f>
        <v>-5.8932994352852023E-3</v>
      </c>
      <c r="H76">
        <f>LN('Daily Close'!H76/'Daily Close'!H75)</f>
        <v>5.0632514126234514E-3</v>
      </c>
      <c r="I76">
        <f>LN('Daily Close'!I76/'Daily Close'!I75)</f>
        <v>4.7536489284073541E-4</v>
      </c>
      <c r="J76">
        <f>LN('Daily Close'!J76/'Daily Close'!J75)</f>
        <v>1.4173650120797257E-2</v>
      </c>
      <c r="K76">
        <f>LN('Daily Close'!K76/'Daily Close'!K75)</f>
        <v>8.0611251288690844E-3</v>
      </c>
      <c r="L76">
        <f>LN('Daily Close'!L76/'Daily Close'!L75)</f>
        <v>-1.4786864088671046E-3</v>
      </c>
      <c r="M76">
        <f>LN('Daily Close'!M76/'Daily Close'!M75)</f>
        <v>3.9244231610498486E-3</v>
      </c>
    </row>
    <row r="77" spans="1:13" x14ac:dyDescent="0.3">
      <c r="A77" s="1">
        <v>43613</v>
      </c>
      <c r="B77">
        <f>LN('Daily Close'!B77/'Daily Close'!B76)</f>
        <v>-9.3441295124031057E-3</v>
      </c>
      <c r="C77">
        <f>LN('Daily Close'!C77/'Daily Close'!C76)</f>
        <v>-4.143277005444995E-3</v>
      </c>
      <c r="D77">
        <f>LN('Daily Close'!D77/'Daily Close'!D76)</f>
        <v>7.1864061882035025E-3</v>
      </c>
      <c r="E77">
        <f>LN('Daily Close'!E77/'Daily Close'!E76)</f>
        <v>-7.5621627599128435E-3</v>
      </c>
      <c r="F77">
        <f>LN('Daily Close'!F77/'Daily Close'!F76)</f>
        <v>-5.9502653005750455E-3</v>
      </c>
      <c r="G77">
        <f>LN('Daily Close'!G77/'Daily Close'!G76)</f>
        <v>8.3406772692868095E-4</v>
      </c>
      <c r="H77">
        <f>LN('Daily Close'!H77/'Daily Close'!H76)</f>
        <v>1.4042279642698498E-2</v>
      </c>
      <c r="I77">
        <f>LN('Daily Close'!I77/'Daily Close'!I76)</f>
        <v>-6.3383220615191355E-4</v>
      </c>
      <c r="J77">
        <f>LN('Daily Close'!J77/'Daily Close'!J76)</f>
        <v>1.7780909355860953E-2</v>
      </c>
      <c r="K77">
        <f>LN('Daily Close'!K77/'Daily Close'!K76)</f>
        <v>2.4710532188527683E-3</v>
      </c>
      <c r="L77">
        <f>LN('Daily Close'!L77/'Daily Close'!L76)</f>
        <v>-1.0786819714004917E-2</v>
      </c>
      <c r="M77">
        <f>LN('Daily Close'!M77/'Daily Close'!M76)</f>
        <v>-2.7164235229453059E-2</v>
      </c>
    </row>
    <row r="78" spans="1:13" x14ac:dyDescent="0.3">
      <c r="A78" s="1">
        <v>43614</v>
      </c>
      <c r="B78">
        <f>LN('Daily Close'!B78/'Daily Close'!B77)</f>
        <v>-6.7332308069705613E-3</v>
      </c>
      <c r="C78">
        <f>LN('Daily Close'!C78/'Daily Close'!C77)</f>
        <v>-4.78058927929068E-3</v>
      </c>
      <c r="D78">
        <f>LN('Daily Close'!D78/'Daily Close'!D77)</f>
        <v>-9.4321843292577423E-3</v>
      </c>
      <c r="E78">
        <f>LN('Daily Close'!E78/'Daily Close'!E77)</f>
        <v>-1.4293081273821099E-2</v>
      </c>
      <c r="F78">
        <f>LN('Daily Close'!F78/'Daily Close'!F77)</f>
        <v>-8.871824963722276E-3</v>
      </c>
      <c r="G78">
        <f>LN('Daily Close'!G78/'Daily Close'!G77)</f>
        <v>-1.7367215002826612E-2</v>
      </c>
      <c r="H78">
        <f>LN('Daily Close'!H78/'Daily Close'!H77)</f>
        <v>-8.0000870269076943E-3</v>
      </c>
      <c r="I78">
        <f>LN('Daily Close'!I78/'Daily Close'!I77)</f>
        <v>-9.7174263362285532E-3</v>
      </c>
      <c r="J78">
        <f>LN('Daily Close'!J78/'Daily Close'!J77)</f>
        <v>-4.0144871444672006E-2</v>
      </c>
      <c r="K78">
        <f>LN('Daily Close'!K78/'Daily Close'!K77)</f>
        <v>-1.3076410783348329E-2</v>
      </c>
      <c r="L78">
        <f>LN('Daily Close'!L78/'Daily Close'!L77)</f>
        <v>-2.5375352065788691E-2</v>
      </c>
      <c r="M78">
        <f>LN('Daily Close'!M78/'Daily Close'!M77)</f>
        <v>-2.0111866087955267E-2</v>
      </c>
    </row>
    <row r="79" spans="1:13" x14ac:dyDescent="0.3">
      <c r="A79" s="1">
        <v>43615</v>
      </c>
      <c r="B79">
        <f>LN('Daily Close'!B79/'Daily Close'!B78)</f>
        <v>2.7274953448135917E-3</v>
      </c>
      <c r="C79">
        <f>LN('Daily Close'!C79/'Daily Close'!C78)</f>
        <v>5.1732135434448979E-3</v>
      </c>
      <c r="D79">
        <f>LN('Daily Close'!D79/'Daily Close'!D78)</f>
        <v>-1.5788682662986116E-3</v>
      </c>
      <c r="E79">
        <f>LN('Daily Close'!E79/'Daily Close'!E78)</f>
        <v>5.6751950613092598E-3</v>
      </c>
      <c r="F79">
        <f>LN('Daily Close'!F79/'Daily Close'!F78)</f>
        <v>6.9603501867623241E-3</v>
      </c>
      <c r="G79">
        <f>LN('Daily Close'!G79/'Daily Close'!G78)</f>
        <v>1.3117926492592056E-3</v>
      </c>
      <c r="H79">
        <f>LN('Daily Close'!H79/'Daily Close'!H78)</f>
        <v>8.0000870269076405E-3</v>
      </c>
      <c r="I79">
        <f>LN('Daily Close'!I79/'Daily Close'!I78)</f>
        <v>6.3031507162876832E-3</v>
      </c>
      <c r="J79">
        <f>LN('Daily Close'!J79/'Daily Close'!J78)</f>
        <v>6.9345905464437774E-3</v>
      </c>
      <c r="K79">
        <f>LN('Daily Close'!K79/'Daily Close'!K78)</f>
        <v>4.3779416563605629E-3</v>
      </c>
      <c r="L79">
        <f>LN('Daily Close'!L79/'Daily Close'!L78)</f>
        <v>1.1820884200813295E-2</v>
      </c>
      <c r="M79">
        <f>LN('Daily Close'!M79/'Daily Close'!M78)</f>
        <v>7.106604871221371E-3</v>
      </c>
    </row>
    <row r="80" spans="1:13" x14ac:dyDescent="0.3">
      <c r="A80" s="1">
        <v>43616</v>
      </c>
      <c r="B80">
        <f>LN('Daily Close'!B80/'Daily Close'!B79)</f>
        <v>-1.3566936273095869E-2</v>
      </c>
      <c r="C80">
        <f>LN('Daily Close'!C80/'Daily Close'!C79)</f>
        <v>-1.8281447019577311E-2</v>
      </c>
      <c r="D80">
        <f>LN('Daily Close'!D80/'Daily Close'!D79)</f>
        <v>-2.2972618030828527E-2</v>
      </c>
      <c r="E80">
        <f>LN('Daily Close'!E80/'Daily Close'!E79)</f>
        <v>-3.1104605751234818E-2</v>
      </c>
      <c r="F80">
        <f>LN('Daily Close'!F80/'Daily Close'!F79)</f>
        <v>-2.6170719586934801E-2</v>
      </c>
      <c r="G80">
        <f>LN('Daily Close'!G80/'Daily Close'!G79)</f>
        <v>-1.3384971902328536E-2</v>
      </c>
      <c r="H80">
        <f>LN('Daily Close'!H80/'Daily Close'!H79)</f>
        <v>-4.9925749412424491E-3</v>
      </c>
      <c r="I80">
        <f>LN('Daily Close'!I80/'Daily Close'!I79)</f>
        <v>-1.643906343590323E-2</v>
      </c>
      <c r="J80">
        <f>LN('Daily Close'!J80/'Daily Close'!J79)</f>
        <v>-2.7385838399764169E-2</v>
      </c>
      <c r="K80">
        <f>LN('Daily Close'!K80/'Daily Close'!K79)</f>
        <v>-1.1812184892989444E-2</v>
      </c>
      <c r="L80">
        <f>LN('Daily Close'!L80/'Daily Close'!L79)</f>
        <v>-4.9339861911541438E-2</v>
      </c>
      <c r="M80">
        <f>LN('Daily Close'!M80/'Daily Close'!M79)</f>
        <v>-4.1850657311393348E-2</v>
      </c>
    </row>
    <row r="81" spans="1:13" x14ac:dyDescent="0.3">
      <c r="A81" s="1">
        <v>43619</v>
      </c>
      <c r="B81">
        <f>LN('Daily Close'!B81/'Daily Close'!B80)</f>
        <v>-2.5461524615047093E-3</v>
      </c>
      <c r="C81">
        <f>LN('Daily Close'!C81/'Daily Close'!C80)</f>
        <v>-1.0161701515634492E-2</v>
      </c>
      <c r="D81">
        <f>LN('Daily Close'!D81/'Daily Close'!D80)</f>
        <v>-4.7520883729849209E-2</v>
      </c>
      <c r="E81">
        <f>LN('Daily Close'!E81/'Daily Close'!E80)</f>
        <v>1.7155606733686918E-3</v>
      </c>
      <c r="F81">
        <f>LN('Daily Close'!F81/'Daily Close'!F80)</f>
        <v>-1.4591512175192445E-2</v>
      </c>
      <c r="G81">
        <f>LN('Daily Close'!G81/'Daily Close'!G80)</f>
        <v>-6.3193449950309316E-2</v>
      </c>
      <c r="H81">
        <f>LN('Daily Close'!H81/'Daily Close'!H80)</f>
        <v>1.5889099561365558E-2</v>
      </c>
      <c r="I81">
        <f>LN('Daily Close'!I81/'Daily Close'!I80)</f>
        <v>-3.1540170388025424E-2</v>
      </c>
      <c r="J81">
        <f>LN('Daily Close'!J81/'Daily Close'!J80)</f>
        <v>-2.1702769083750323E-2</v>
      </c>
      <c r="K81">
        <f>LN('Daily Close'!K81/'Daily Close'!K80)</f>
        <v>-1.8032403153253107E-2</v>
      </c>
      <c r="L81">
        <f>LN('Daily Close'!L81/'Daily Close'!L80)</f>
        <v>-6.6053099202305177E-2</v>
      </c>
      <c r="M81">
        <f>LN('Daily Close'!M81/'Daily Close'!M80)</f>
        <v>-8.0880088363332759E-3</v>
      </c>
    </row>
    <row r="82" spans="1:13" x14ac:dyDescent="0.3">
      <c r="A82" s="1">
        <v>43620</v>
      </c>
      <c r="B82">
        <f>LN('Daily Close'!B82/'Daily Close'!B81)</f>
        <v>2.1474350153126352E-2</v>
      </c>
      <c r="C82">
        <f>LN('Daily Close'!C82/'Daily Close'!C81)</f>
        <v>3.5930416451952905E-2</v>
      </c>
      <c r="D82">
        <f>LN('Daily Close'!D82/'Daily Close'!D81)</f>
        <v>2.1548130395287045E-2</v>
      </c>
      <c r="E82">
        <f>LN('Daily Close'!E82/'Daily Close'!E81)</f>
        <v>2.7723210827608768E-2</v>
      </c>
      <c r="F82">
        <f>LN('Daily Close'!F82/'Daily Close'!F81)</f>
        <v>4.0522884781116743E-2</v>
      </c>
      <c r="G82">
        <f>LN('Daily Close'!G82/'Daily Close'!G81)</f>
        <v>1.5048797682433468E-2</v>
      </c>
      <c r="H82">
        <f>LN('Daily Close'!H82/'Daily Close'!H81)</f>
        <v>1.1753383762152195E-2</v>
      </c>
      <c r="I82">
        <f>LN('Daily Close'!I82/'Daily Close'!I81)</f>
        <v>2.732683297238141E-2</v>
      </c>
      <c r="J82">
        <f>LN('Daily Close'!J82/'Daily Close'!J81)</f>
        <v>4.468124938726506E-2</v>
      </c>
      <c r="K82">
        <f>LN('Daily Close'!K82/'Daily Close'!K81)</f>
        <v>2.0974777497898188E-2</v>
      </c>
      <c r="L82">
        <f>LN('Daily Close'!L82/'Daily Close'!L81)</f>
        <v>7.792966174821897E-2</v>
      </c>
      <c r="M82">
        <f>LN('Daily Close'!M82/'Daily Close'!M81)</f>
        <v>6.2943927364460639E-2</v>
      </c>
    </row>
    <row r="83" spans="1:13" x14ac:dyDescent="0.3">
      <c r="A83" s="1">
        <v>43621</v>
      </c>
      <c r="B83">
        <f>LN('Daily Close'!B83/'Daily Close'!B82)</f>
        <v>8.624785774741699E-3</v>
      </c>
      <c r="C83">
        <f>LN('Daily Close'!C83/'Daily Close'!C82)</f>
        <v>1.6014419749804509E-2</v>
      </c>
      <c r="D83">
        <f>LN('Daily Close'!D83/'Daily Close'!D82)</f>
        <v>5.1555974521828246E-3</v>
      </c>
      <c r="E83">
        <f>LN('Daily Close'!E83/'Daily Close'!E82)</f>
        <v>-2.0026363473015932E-3</v>
      </c>
      <c r="F83">
        <f>LN('Daily Close'!F83/'Daily Close'!F82)</f>
        <v>7.3889121385878479E-3</v>
      </c>
      <c r="G83">
        <f>LN('Daily Close'!G83/'Daily Close'!G82)</f>
        <v>-9.3848854258916752E-3</v>
      </c>
      <c r="H83">
        <f>LN('Daily Close'!H83/'Daily Close'!H82)</f>
        <v>-1.9492790454281525E-3</v>
      </c>
      <c r="I83">
        <f>LN('Daily Close'!I83/'Daily Close'!I82)</f>
        <v>2.1447552455490702E-2</v>
      </c>
      <c r="J83">
        <f>LN('Daily Close'!J83/'Daily Close'!J82)</f>
        <v>2.4003661999679456E-2</v>
      </c>
      <c r="K83">
        <f>LN('Daily Close'!K83/'Daily Close'!K82)</f>
        <v>1.2620289780930362E-2</v>
      </c>
      <c r="L83">
        <f>LN('Daily Close'!L83/'Daily Close'!L82)</f>
        <v>2.1799207013386696E-2</v>
      </c>
      <c r="M83">
        <f>LN('Daily Close'!M83/'Daily Close'!M82)</f>
        <v>2.4894198653975887E-2</v>
      </c>
    </row>
    <row r="84" spans="1:13" x14ac:dyDescent="0.3">
      <c r="A84" s="1">
        <v>43622</v>
      </c>
      <c r="B84">
        <f>LN('Daily Close'!B84/'Daily Close'!B83)</f>
        <v>6.48167786470799E-3</v>
      </c>
      <c r="C84">
        <f>LN('Daily Close'!C84/'Daily Close'!C83)</f>
        <v>1.4575006986877028E-2</v>
      </c>
      <c r="D84">
        <f>LN('Daily Close'!D84/'Daily Close'!D83)</f>
        <v>9.081437028114564E-3</v>
      </c>
      <c r="E84">
        <f>LN('Daily Close'!E84/'Daily Close'!E83)</f>
        <v>-1.2439226218790879E-2</v>
      </c>
      <c r="F84">
        <f>LN('Daily Close'!F84/'Daily Close'!F83)</f>
        <v>4.7492031402606951E-4</v>
      </c>
      <c r="G84">
        <f>LN('Daily Close'!G84/'Daily Close'!G83)</f>
        <v>2.9822187679810269E-3</v>
      </c>
      <c r="H84">
        <f>LN('Daily Close'!H84/'Daily Close'!H83)</f>
        <v>-1.9531865310873898E-3</v>
      </c>
      <c r="I84">
        <f>LN('Daily Close'!I84/'Daily Close'!I83)</f>
        <v>1.5691158672359668E-2</v>
      </c>
      <c r="J84">
        <f>LN('Daily Close'!J84/'Daily Close'!J83)</f>
        <v>1.2853995179361611E-2</v>
      </c>
      <c r="K84">
        <f>LN('Daily Close'!K84/'Daily Close'!K83)</f>
        <v>8.2021281234024284E-3</v>
      </c>
      <c r="L84">
        <f>LN('Daily Close'!L84/'Daily Close'!L83)</f>
        <v>2.2840731067084587E-2</v>
      </c>
      <c r="M84">
        <f>LN('Daily Close'!M84/'Daily Close'!M83)</f>
        <v>1.882978001801475E-2</v>
      </c>
    </row>
    <row r="85" spans="1:13" x14ac:dyDescent="0.3">
      <c r="A85" s="1">
        <v>43623</v>
      </c>
      <c r="B85">
        <f>LN('Daily Close'!B85/'Daily Close'!B84)</f>
        <v>9.9573250049983519E-3</v>
      </c>
      <c r="C85">
        <f>LN('Daily Close'!C85/'Daily Close'!C84)</f>
        <v>2.6269047773943632E-2</v>
      </c>
      <c r="D85">
        <f>LN('Daily Close'!D85/'Daily Close'!D84)</f>
        <v>2.7918957795138439E-2</v>
      </c>
      <c r="E85">
        <f>LN('Daily Close'!E85/'Daily Close'!E84)</f>
        <v>3.7188847861381553E-2</v>
      </c>
      <c r="F85">
        <f>LN('Daily Close'!F85/'Daily Close'!F84)</f>
        <v>2.531175305616901E-2</v>
      </c>
      <c r="G85">
        <f>LN('Daily Close'!G85/'Daily Close'!G84)</f>
        <v>1.9479556225206317E-2</v>
      </c>
      <c r="H85">
        <f>LN('Daily Close'!H85/'Daily Close'!H84)</f>
        <v>1.7442349234812676E-2</v>
      </c>
      <c r="I85">
        <f>LN('Daily Close'!I85/'Daily Close'!I84)</f>
        <v>2.7623058496700329E-2</v>
      </c>
      <c r="J85">
        <f>LN('Daily Close'!J85/'Daily Close'!J84)</f>
        <v>4.0085856795212212E-2</v>
      </c>
      <c r="K85">
        <f>LN('Daily Close'!K85/'Daily Close'!K84)</f>
        <v>1.3552956427110709E-2</v>
      </c>
      <c r="L85">
        <f>LN('Daily Close'!L85/'Daily Close'!L84)</f>
        <v>5.5452856466694872E-2</v>
      </c>
      <c r="M85">
        <f>LN('Daily Close'!M85/'Daily Close'!M84)</f>
        <v>2.9763586730178107E-2</v>
      </c>
    </row>
    <row r="86" spans="1:13" x14ac:dyDescent="0.3">
      <c r="A86" s="1">
        <v>43627</v>
      </c>
      <c r="B86">
        <f>LN('Daily Close'!B86/'Daily Close'!B85)</f>
        <v>4.5784594037359206E-3</v>
      </c>
      <c r="C86">
        <f>LN('Daily Close'!C86/'Daily Close'!C85)</f>
        <v>1.2698498637632243E-2</v>
      </c>
      <c r="D86">
        <f>LN('Daily Close'!D86/'Daily Close'!D85)</f>
        <v>3.0892075451585784E-2</v>
      </c>
      <c r="E86">
        <f>LN('Daily Close'!E86/'Daily Close'!E85)</f>
        <v>9.730825632915387E-3</v>
      </c>
      <c r="F86">
        <f>LN('Daily Close'!F86/'Daily Close'!F85)</f>
        <v>9.4438872893017577E-3</v>
      </c>
      <c r="G86">
        <f>LN('Daily Close'!G86/'Daily Close'!G85)</f>
        <v>1.337922823954231E-2</v>
      </c>
      <c r="H86">
        <f>LN('Daily Close'!H86/'Daily Close'!H85)</f>
        <v>0</v>
      </c>
      <c r="I86">
        <f>LN('Daily Close'!I86/'Daily Close'!I85)</f>
        <v>9.0910645177639231E-3</v>
      </c>
      <c r="J86">
        <f>LN('Daily Close'!J86/'Daily Close'!J85)</f>
        <v>2.7517460115290531E-2</v>
      </c>
      <c r="K86">
        <f>LN('Daily Close'!K86/'Daily Close'!K85)</f>
        <v>1.0476025748551382E-2</v>
      </c>
      <c r="L86">
        <f>LN('Daily Close'!L86/'Daily Close'!L85)</f>
        <v>3.5846220569976717E-2</v>
      </c>
      <c r="M86">
        <f>LN('Daily Close'!M86/'Daily Close'!M85)</f>
        <v>1.3682849356355149E-2</v>
      </c>
    </row>
    <row r="87" spans="1:13" x14ac:dyDescent="0.3">
      <c r="A87" s="1">
        <v>43628</v>
      </c>
      <c r="B87">
        <f>LN('Daily Close'!B87/'Daily Close'!B86)</f>
        <v>-2.4236455909112652E-4</v>
      </c>
      <c r="C87">
        <f>LN('Daily Close'!C87/'Daily Close'!C86)</f>
        <v>1.1512946540665221E-2</v>
      </c>
      <c r="D87">
        <f>LN('Daily Close'!D87/'Daily Close'!D86)</f>
        <v>1.6485900720792277E-3</v>
      </c>
      <c r="E87">
        <f>LN('Daily Close'!E87/'Daily Close'!E86)</f>
        <v>-1.5943041553556737E-2</v>
      </c>
      <c r="F87">
        <f>LN('Daily Close'!F87/'Daily Close'!F86)</f>
        <v>-7.3630824962818463E-3</v>
      </c>
      <c r="G87">
        <f>LN('Daily Close'!G87/'Daily Close'!G86)</f>
        <v>-1.589769223865743E-3</v>
      </c>
      <c r="H87">
        <f>LN('Daily Close'!H87/'Daily Close'!H86)</f>
        <v>3.8351168332109412E-3</v>
      </c>
      <c r="I87">
        <f>LN('Daily Close'!I87/'Daily Close'!I86)</f>
        <v>-3.7780997887930001E-3</v>
      </c>
      <c r="J87">
        <f>LN('Daily Close'!J87/'Daily Close'!J86)</f>
        <v>-2.7037084551907735E-3</v>
      </c>
      <c r="K87">
        <f>LN('Daily Close'!K87/'Daily Close'!K86)</f>
        <v>1.35847459827861E-3</v>
      </c>
      <c r="L87">
        <f>LN('Daily Close'!L87/'Daily Close'!L86)</f>
        <v>3.7715718850041624E-3</v>
      </c>
      <c r="M87">
        <f>LN('Daily Close'!M87/'Daily Close'!M86)</f>
        <v>-7.7690923548745874E-4</v>
      </c>
    </row>
    <row r="88" spans="1:13" x14ac:dyDescent="0.3">
      <c r="A88" s="1">
        <v>43629</v>
      </c>
      <c r="B88">
        <f>LN('Daily Close'!B88/'Daily Close'!B87)</f>
        <v>-1.7665467239390378E-3</v>
      </c>
      <c r="C88">
        <f>LN('Daily Close'!C88/'Daily Close'!C87)</f>
        <v>-3.1876807707882484E-3</v>
      </c>
      <c r="D88">
        <f>LN('Daily Close'!D88/'Daily Close'!D87)</f>
        <v>-4.5065739978219716E-3</v>
      </c>
      <c r="E88">
        <f>LN('Daily Close'!E88/'Daily Close'!E87)</f>
        <v>5.5601128211055931E-3</v>
      </c>
      <c r="F88">
        <f>LN('Daily Close'!F88/'Daily Close'!F87)</f>
        <v>-3.4702597508679085E-3</v>
      </c>
      <c r="G88">
        <f>LN('Daily Close'!G88/'Daily Close'!G87)</f>
        <v>-1.7962386772693941E-3</v>
      </c>
      <c r="H88">
        <f>LN('Daily Close'!H88/'Daily Close'!H87)</f>
        <v>-5.758254348777702E-3</v>
      </c>
      <c r="I88">
        <f>LN('Daily Close'!I88/'Daily Close'!I87)</f>
        <v>-4.6283467197077459E-3</v>
      </c>
      <c r="J88">
        <f>LN('Daily Close'!J88/'Daily Close'!J87)</f>
        <v>3.9817885655725731E-3</v>
      </c>
      <c r="K88">
        <f>LN('Daily Close'!K88/'Daily Close'!K87)</f>
        <v>-5.2172299864815539E-3</v>
      </c>
      <c r="L88">
        <f>LN('Daily Close'!L88/'Daily Close'!L87)</f>
        <v>-1.7085511506589719E-2</v>
      </c>
      <c r="M88">
        <f>LN('Daily Close'!M88/'Daily Close'!M87)</f>
        <v>-5.4549968982061034E-3</v>
      </c>
    </row>
    <row r="89" spans="1:13" x14ac:dyDescent="0.3">
      <c r="A89" s="1">
        <v>43630</v>
      </c>
      <c r="B89">
        <f>LN('Daily Close'!B89/'Daily Close'!B88)</f>
        <v>4.1176108772571903E-3</v>
      </c>
      <c r="C89">
        <f>LN('Daily Close'!C89/'Daily Close'!C88)</f>
        <v>-2.0589496957577286E-4</v>
      </c>
      <c r="D89">
        <f>LN('Daily Close'!D89/'Daily Close'!D88)</f>
        <v>8.0417131909476022E-3</v>
      </c>
      <c r="E89">
        <f>LN('Daily Close'!E89/'Daily Close'!E88)</f>
        <v>9.7371424003091459E-3</v>
      </c>
      <c r="F89">
        <f>LN('Daily Close'!F89/'Daily Close'!F88)</f>
        <v>1.2207929673330327E-2</v>
      </c>
      <c r="G89">
        <f>LN('Daily Close'!G89/'Daily Close'!G88)</f>
        <v>1.0976543730792867E-2</v>
      </c>
      <c r="H89">
        <f>LN('Daily Close'!H89/'Daily Close'!H88)</f>
        <v>1.0531681429321173E-2</v>
      </c>
      <c r="I89">
        <f>LN('Daily Close'!I89/'Daily Close'!I88)</f>
        <v>6.2925883286226907E-3</v>
      </c>
      <c r="J89">
        <f>LN('Daily Close'!J89/'Daily Close'!J88)</f>
        <v>2.4117840494000755E-2</v>
      </c>
      <c r="K89">
        <f>LN('Daily Close'!K89/'Daily Close'!K88)</f>
        <v>4.7645487994566766E-3</v>
      </c>
      <c r="L89">
        <f>LN('Daily Close'!L89/'Daily Close'!L88)</f>
        <v>1.6229599870997258E-2</v>
      </c>
      <c r="M89">
        <f>LN('Daily Close'!M89/'Daily Close'!M88)</f>
        <v>1.3003718832266618E-2</v>
      </c>
    </row>
    <row r="90" spans="1:13" x14ac:dyDescent="0.3">
      <c r="A90" s="1">
        <v>43633</v>
      </c>
      <c r="B90">
        <f>LN('Daily Close'!B90/'Daily Close'!B89)</f>
        <v>-1.1058128619183499E-3</v>
      </c>
      <c r="C90">
        <f>LN('Daily Close'!C90/'Daily Close'!C89)</f>
        <v>-7.2889335327716524E-3</v>
      </c>
      <c r="D90">
        <f>LN('Daily Close'!D90/'Daily Close'!D89)</f>
        <v>-3.3690376676441785E-4</v>
      </c>
      <c r="E90">
        <f>LN('Daily Close'!E90/'Daily Close'!E89)</f>
        <v>-1.6609988059695654E-2</v>
      </c>
      <c r="F90">
        <f>LN('Daily Close'!F90/'Daily Close'!F89)</f>
        <v>-1.4063631340731143E-2</v>
      </c>
      <c r="G90">
        <f>LN('Daily Close'!G90/'Daily Close'!G89)</f>
        <v>-4.3264103127754099E-3</v>
      </c>
      <c r="H90">
        <f>LN('Daily Close'!H90/'Daily Close'!H89)</f>
        <v>-7.6483603018720611E-3</v>
      </c>
      <c r="I90">
        <f>LN('Daily Close'!I90/'Daily Close'!I89)</f>
        <v>9.820445567834124E-4</v>
      </c>
      <c r="J90">
        <f>LN('Daily Close'!J90/'Daily Close'!J89)</f>
        <v>-8.2076556802759635E-3</v>
      </c>
      <c r="K90">
        <f>LN('Daily Close'!K90/'Daily Close'!K89)</f>
        <v>-7.0414998862320388E-3</v>
      </c>
      <c r="L90">
        <f>LN('Daily Close'!L90/'Daily Close'!L89)</f>
        <v>-1.3101320262045439E-2</v>
      </c>
      <c r="M90">
        <f>LN('Daily Close'!M90/'Daily Close'!M89)</f>
        <v>-5.0262485208061123E-3</v>
      </c>
    </row>
    <row r="91" spans="1:13" x14ac:dyDescent="0.3">
      <c r="A91" s="1">
        <v>43634</v>
      </c>
      <c r="B91">
        <f>LN('Daily Close'!B91/'Daily Close'!B90)</f>
        <v>3.8029470057854205E-4</v>
      </c>
      <c r="C91">
        <f>LN('Daily Close'!C91/'Daily Close'!C90)</f>
        <v>5.9487610176155283E-3</v>
      </c>
      <c r="D91">
        <f>LN('Daily Close'!D91/'Daily Close'!D90)</f>
        <v>8.7121379027171753E-3</v>
      </c>
      <c r="E91">
        <f>LN('Daily Close'!E91/'Daily Close'!E90)</f>
        <v>3.9283802144068694E-2</v>
      </c>
      <c r="F91">
        <f>LN('Daily Close'!F91/'Daily Close'!F90)</f>
        <v>3.0638001138908556E-2</v>
      </c>
      <c r="G91">
        <f>LN('Daily Close'!G91/'Daily Close'!G90)</f>
        <v>6.9626926461046831E-3</v>
      </c>
      <c r="H91">
        <f>LN('Daily Close'!H91/'Daily Close'!H90)</f>
        <v>-5.0406090160960279E-3</v>
      </c>
      <c r="I91">
        <f>LN('Daily Close'!I91/'Daily Close'!I90)</f>
        <v>3.0152890936606769E-3</v>
      </c>
      <c r="J91">
        <f>LN('Daily Close'!J91/'Daily Close'!J90)</f>
        <v>8.6231830802259279E-3</v>
      </c>
      <c r="K91">
        <f>LN('Daily Close'!K91/'Daily Close'!K90)</f>
        <v>6.3622777941964685E-3</v>
      </c>
      <c r="L91">
        <f>LN('Daily Close'!L91/'Daily Close'!L90)</f>
        <v>1.8055611382027995E-2</v>
      </c>
      <c r="M91">
        <f>LN('Daily Close'!M91/'Daily Close'!M90)</f>
        <v>1.7426782188550336E-3</v>
      </c>
    </row>
    <row r="92" spans="1:13" x14ac:dyDescent="0.3">
      <c r="A92" s="1">
        <v>43635</v>
      </c>
      <c r="B92">
        <f>LN('Daily Close'!B92/'Daily Close'!B91)</f>
        <v>1.0416695409223166E-2</v>
      </c>
      <c r="C92">
        <f>LN('Daily Close'!C92/'Daily Close'!C91)</f>
        <v>2.3246397072628537E-2</v>
      </c>
      <c r="D92">
        <f>LN('Daily Close'!D92/'Daily Close'!D91)</f>
        <v>8.1005701989619421E-3</v>
      </c>
      <c r="E92">
        <f>LN('Daily Close'!E92/'Daily Close'!E91)</f>
        <v>1.3486138559960394E-2</v>
      </c>
      <c r="F92">
        <f>LN('Daily Close'!F92/'Daily Close'!F91)</f>
        <v>1.5639282345358108E-2</v>
      </c>
      <c r="G92">
        <f>LN('Daily Close'!G92/'Daily Close'!G91)</f>
        <v>1.0322332697800867E-2</v>
      </c>
      <c r="H92">
        <f>LN('Daily Close'!H92/'Daily Close'!H91)</f>
        <v>1.7341313560695834E-2</v>
      </c>
      <c r="I92">
        <f>LN('Daily Close'!I92/'Daily Close'!I91)</f>
        <v>1.7238727870578657E-2</v>
      </c>
      <c r="J92">
        <f>LN('Daily Close'!J92/'Daily Close'!J91)</f>
        <v>-5.415537816656049E-3</v>
      </c>
      <c r="K92">
        <f>LN('Daily Close'!K92/'Daily Close'!K91)</f>
        <v>1.2827939299333199E-2</v>
      </c>
      <c r="L92">
        <f>LN('Daily Close'!L92/'Daily Close'!L91)</f>
        <v>4.237498450859864E-2</v>
      </c>
      <c r="M92">
        <f>LN('Daily Close'!M92/'Daily Close'!M91)</f>
        <v>2.9169983521115214E-2</v>
      </c>
    </row>
    <row r="93" spans="1:13" x14ac:dyDescent="0.3">
      <c r="A93" s="1">
        <v>43636</v>
      </c>
      <c r="B93">
        <f>LN('Daily Close'!B93/'Daily Close'!B92)</f>
        <v>2.2544994609446935E-3</v>
      </c>
      <c r="C93">
        <f>LN('Daily Close'!C93/'Daily Close'!C92)</f>
        <v>-2.9271368483469559E-3</v>
      </c>
      <c r="D93">
        <f>LN('Daily Close'!D93/'Daily Close'!D92)</f>
        <v>3.894877545300508E-3</v>
      </c>
      <c r="E93">
        <f>LN('Daily Close'!E93/'Daily Close'!E92)</f>
        <v>8.6850474849889236E-3</v>
      </c>
      <c r="F93">
        <f>LN('Daily Close'!F93/'Daily Close'!F92)</f>
        <v>3.5406004248353553E-3</v>
      </c>
      <c r="G93">
        <f>LN('Daily Close'!G93/'Daily Close'!G92)</f>
        <v>-6.606901473504268E-4</v>
      </c>
      <c r="H93">
        <f>LN('Daily Close'!H93/'Daily Close'!H92)</f>
        <v>2.8612867911757519E-3</v>
      </c>
      <c r="I93">
        <f>LN('Daily Close'!I93/'Daily Close'!I92)</f>
        <v>3.9136259095982461E-3</v>
      </c>
      <c r="J93">
        <f>LN('Daily Close'!J93/'Daily Close'!J92)</f>
        <v>1.1628093046039819E-2</v>
      </c>
      <c r="K93">
        <f>LN('Daily Close'!K93/'Daily Close'!K92)</f>
        <v>6.5970351891494229E-3</v>
      </c>
      <c r="L93">
        <f>LN('Daily Close'!L93/'Daily Close'!L92)</f>
        <v>1.1692213433184334E-2</v>
      </c>
      <c r="M93">
        <f>LN('Daily Close'!M93/'Daily Close'!M92)</f>
        <v>8.2335871992736433E-3</v>
      </c>
    </row>
    <row r="94" spans="1:13" x14ac:dyDescent="0.3">
      <c r="A94" s="1">
        <v>43637</v>
      </c>
      <c r="B94">
        <f>LN('Daily Close'!B94/'Daily Close'!B93)</f>
        <v>9.5089493158517276E-3</v>
      </c>
      <c r="C94">
        <f>LN('Daily Close'!C94/'Daily Close'!C93)</f>
        <v>8.0036259480791311E-3</v>
      </c>
      <c r="D94">
        <f>LN('Daily Close'!D94/'Daily Close'!D93)</f>
        <v>4.9124484331965635E-3</v>
      </c>
      <c r="E94">
        <f>LN('Daily Close'!E94/'Daily Close'!E93)</f>
        <v>3.3914333861508315E-3</v>
      </c>
      <c r="F94">
        <f>LN('Daily Close'!F94/'Daily Close'!F93)</f>
        <v>1.3245196056896E-3</v>
      </c>
      <c r="G94">
        <f>LN('Daily Close'!G94/'Daily Close'!G93)</f>
        <v>7.8368998909832937E-3</v>
      </c>
      <c r="H94">
        <f>LN('Daily Close'!H94/'Daily Close'!H93)</f>
        <v>1.4184711547444913E-2</v>
      </c>
      <c r="I94">
        <f>LN('Daily Close'!I94/'Daily Close'!I93)</f>
        <v>9.2427974429111041E-3</v>
      </c>
      <c r="J94">
        <f>LN('Daily Close'!J94/'Daily Close'!J93)</f>
        <v>2.3933614200003495E-2</v>
      </c>
      <c r="K94">
        <f>LN('Daily Close'!K94/'Daily Close'!K93)</f>
        <v>1.2626624062699878E-2</v>
      </c>
      <c r="L94">
        <f>LN('Daily Close'!L94/'Daily Close'!L93)</f>
        <v>2.7076038730549711E-2</v>
      </c>
      <c r="M94">
        <f>LN('Daily Close'!M94/'Daily Close'!M93)</f>
        <v>2.738882568705972E-2</v>
      </c>
    </row>
    <row r="95" spans="1:13" x14ac:dyDescent="0.3">
      <c r="A95" s="1">
        <v>43640</v>
      </c>
      <c r="B95">
        <f>LN('Daily Close'!B95/'Daily Close'!B94)</f>
        <v>-1.4546819270972219E-3</v>
      </c>
      <c r="C95">
        <f>LN('Daily Close'!C95/'Daily Close'!C94)</f>
        <v>-3.4151310236643657E-3</v>
      </c>
      <c r="D95">
        <f>LN('Daily Close'!D95/'Daily Close'!D94)</f>
        <v>-3.5983378738181863E-3</v>
      </c>
      <c r="E95">
        <f>LN('Daily Close'!E95/'Daily Close'!E94)</f>
        <v>4.912505884838784E-3</v>
      </c>
      <c r="F95">
        <f>LN('Daily Close'!F95/'Daily Close'!F94)</f>
        <v>2.4236116968656286E-3</v>
      </c>
      <c r="G95">
        <f>LN('Daily Close'!G95/'Daily Close'!G94)</f>
        <v>1.0873159377843883E-2</v>
      </c>
      <c r="H95">
        <f>LN('Daily Close'!H95/'Daily Close'!H94)</f>
        <v>-3.7629789437127218E-3</v>
      </c>
      <c r="I95">
        <f>LN('Daily Close'!I95/'Daily Close'!I94)</f>
        <v>1.4603528163138394E-4</v>
      </c>
      <c r="J95">
        <f>LN('Daily Close'!J95/'Daily Close'!J94)</f>
        <v>-2.1047623192584703E-2</v>
      </c>
      <c r="K95">
        <f>LN('Daily Close'!K95/'Daily Close'!K94)</f>
        <v>-7.751306304341639E-3</v>
      </c>
      <c r="L95">
        <f>LN('Daily Close'!L95/'Daily Close'!L94)</f>
        <v>-4.5672784598797429E-3</v>
      </c>
      <c r="M95">
        <f>LN('Daily Close'!M95/'Daily Close'!M94)</f>
        <v>-3.815023116985776E-3</v>
      </c>
    </row>
    <row r="96" spans="1:13" x14ac:dyDescent="0.3">
      <c r="A96" s="1">
        <v>43641</v>
      </c>
      <c r="B96">
        <f>LN('Daily Close'!B96/'Daily Close'!B95)</f>
        <v>-1.2251442208150198E-3</v>
      </c>
      <c r="C96">
        <f>LN('Daily Close'!C96/'Daily Close'!C95)</f>
        <v>-1.0065989936380311E-3</v>
      </c>
      <c r="D96">
        <f>LN('Daily Close'!D96/'Daily Close'!D95)</f>
        <v>1.3593931563146693E-3</v>
      </c>
      <c r="E96">
        <f>LN('Daily Close'!E96/'Daily Close'!E95)</f>
        <v>-2.4807538099041033E-2</v>
      </c>
      <c r="F96">
        <f>LN('Daily Close'!F96/'Daily Close'!F95)</f>
        <v>-1.4407831820063742E-2</v>
      </c>
      <c r="G96">
        <f>LN('Daily Close'!G96/'Daily Close'!G95)</f>
        <v>-7.7340024398727773E-3</v>
      </c>
      <c r="H96">
        <f>LN('Daily Close'!H96/'Daily Close'!H95)</f>
        <v>0</v>
      </c>
      <c r="I96">
        <f>LN('Daily Close'!I96/'Daily Close'!I95)</f>
        <v>5.8964256641499957E-3</v>
      </c>
      <c r="J96">
        <f>LN('Daily Close'!J96/'Daily Close'!J95)</f>
        <v>-2.1981599426964316E-3</v>
      </c>
      <c r="K96">
        <f>LN('Daily Close'!K96/'Daily Close'!K95)</f>
        <v>-4.0314878961733571E-3</v>
      </c>
      <c r="L96">
        <f>LN('Daily Close'!L96/'Daily Close'!L95)</f>
        <v>-3.1574408073974271E-4</v>
      </c>
      <c r="M96">
        <f>LN('Daily Close'!M96/'Daily Close'!M95)</f>
        <v>-4.0124112553370341E-3</v>
      </c>
    </row>
    <row r="97" spans="1:13" x14ac:dyDescent="0.3">
      <c r="A97" s="1">
        <v>43642</v>
      </c>
      <c r="B97">
        <f>LN('Daily Close'!B97/'Daily Close'!B96)</f>
        <v>-9.8565674841450054E-3</v>
      </c>
      <c r="C97">
        <f>LN('Daily Close'!C97/'Daily Close'!C96)</f>
        <v>-1.5273625269298209E-2</v>
      </c>
      <c r="D97">
        <f>LN('Daily Close'!D97/'Daily Close'!D96)</f>
        <v>-1.8791906533423344E-2</v>
      </c>
      <c r="E97">
        <f>LN('Daily Close'!E97/'Daily Close'!E96)</f>
        <v>1.4648787863322951E-2</v>
      </c>
      <c r="F97">
        <f>LN('Daily Close'!F97/'Daily Close'!F96)</f>
        <v>-7.3950593254139847E-3</v>
      </c>
      <c r="G97">
        <f>LN('Daily Close'!G97/'Daily Close'!G96)</f>
        <v>-2.6422859553664035E-2</v>
      </c>
      <c r="H97">
        <f>LN('Daily Close'!H97/'Daily Close'!H96)</f>
        <v>-1.0421732603732078E-2</v>
      </c>
      <c r="I97">
        <f>LN('Daily Close'!I97/'Daily Close'!I96)</f>
        <v>-3.2081249808462407E-2</v>
      </c>
      <c r="J97">
        <f>LN('Daily Close'!J97/'Daily Close'!J96)</f>
        <v>-3.9842497407457787E-2</v>
      </c>
      <c r="K97">
        <f>LN('Daily Close'!K97/'Daily Close'!K96)</f>
        <v>-2.0585908050538636E-2</v>
      </c>
      <c r="L97">
        <f>LN('Daily Close'!L97/'Daily Close'!L96)</f>
        <v>-5.2515666742344147E-2</v>
      </c>
      <c r="M97">
        <f>LN('Daily Close'!M97/'Daily Close'!M96)</f>
        <v>-2.9555069677007377E-2</v>
      </c>
    </row>
    <row r="98" spans="1:13" x14ac:dyDescent="0.3">
      <c r="A98" s="1">
        <v>43643</v>
      </c>
      <c r="B98">
        <f>LN('Daily Close'!B98/'Daily Close'!B97)</f>
        <v>-9.9755815630528724E-4</v>
      </c>
      <c r="C98">
        <f>LN('Daily Close'!C98/'Daily Close'!C97)</f>
        <v>2.1398475358873254E-2</v>
      </c>
      <c r="D98">
        <f>LN('Daily Close'!D98/'Daily Close'!D97)</f>
        <v>1.0359953957324889E-2</v>
      </c>
      <c r="E98">
        <f>LN('Daily Close'!E98/'Daily Close'!E97)</f>
        <v>-5.584809278007692E-3</v>
      </c>
      <c r="F98">
        <f>LN('Daily Close'!F98/'Daily Close'!F97)</f>
        <v>5.1598795323129533E-3</v>
      </c>
      <c r="G98">
        <f>LN('Daily Close'!G98/'Daily Close'!G97)</f>
        <v>-6.6977604765022236E-3</v>
      </c>
      <c r="H98">
        <f>LN('Daily Close'!H98/'Daily Close'!H97)</f>
        <v>1.9030186057590697E-3</v>
      </c>
      <c r="I98">
        <f>LN('Daily Close'!I98/'Daily Close'!I97)</f>
        <v>3.7401585898714494E-3</v>
      </c>
      <c r="J98">
        <f>LN('Daily Close'!J98/'Daily Close'!J97)</f>
        <v>1.1442427224711885E-3</v>
      </c>
      <c r="K98">
        <f>LN('Daily Close'!K98/'Daily Close'!K97)</f>
        <v>6.41396965204579E-3</v>
      </c>
      <c r="L98">
        <f>LN('Daily Close'!L98/'Daily Close'!L97)</f>
        <v>1.2568326966871775E-2</v>
      </c>
      <c r="M98">
        <f>LN('Daily Close'!M98/'Daily Close'!M97)</f>
        <v>-4.3458612467825539E-3</v>
      </c>
    </row>
    <row r="99" spans="1:13" x14ac:dyDescent="0.3">
      <c r="A99" s="1">
        <v>43644</v>
      </c>
      <c r="B99">
        <f>LN('Daily Close'!B99/'Daily Close'!B98)</f>
        <v>3.5397199193957026E-3</v>
      </c>
      <c r="C99">
        <f>LN('Daily Close'!C99/'Daily Close'!C98)</f>
        <v>-3.0043004868815347E-4</v>
      </c>
      <c r="D99">
        <f>LN('Daily Close'!D99/'Daily Close'!D98)</f>
        <v>3.3928945838348845E-3</v>
      </c>
      <c r="E99">
        <f>LN('Daily Close'!E99/'Daily Close'!E98)</f>
        <v>2.6709060602053247E-2</v>
      </c>
      <c r="F99">
        <f>LN('Daily Close'!F99/'Daily Close'!F98)</f>
        <v>2.4970978691085079E-2</v>
      </c>
      <c r="G99">
        <f>LN('Daily Close'!G99/'Daily Close'!G98)</f>
        <v>-3.4214466570422525E-3</v>
      </c>
      <c r="H99">
        <f>LN('Daily Close'!H99/'Daily Close'!H98)</f>
        <v>8.5187139979730139E-3</v>
      </c>
      <c r="I99">
        <f>LN('Daily Close'!I99/'Daily Close'!I98)</f>
        <v>1.6412912431971612E-3</v>
      </c>
      <c r="J99">
        <f>LN('Daily Close'!J99/'Daily Close'!J98)</f>
        <v>1.8835110909660793E-2</v>
      </c>
      <c r="K99">
        <f>LN('Daily Close'!K99/'Daily Close'!K98)</f>
        <v>1.3372626312182159E-2</v>
      </c>
      <c r="L99">
        <f>LN('Daily Close'!L99/'Daily Close'!L98)</f>
        <v>1.0787920983237475E-2</v>
      </c>
      <c r="M99">
        <f>LN('Daily Close'!M99/'Daily Close'!M98)</f>
        <v>1.1110175745689687E-2</v>
      </c>
    </row>
    <row r="100" spans="1:13" x14ac:dyDescent="0.3">
      <c r="A100" s="1">
        <v>43647</v>
      </c>
      <c r="B100">
        <f>LN('Daily Close'!B100/'Daily Close'!B99)</f>
        <v>5.1324143561117305E-3</v>
      </c>
      <c r="C100">
        <f>LN('Daily Close'!C100/'Daily Close'!C99)</f>
        <v>-9.153626749570376E-3</v>
      </c>
      <c r="D100">
        <f>LN('Daily Close'!D100/'Daily Close'!D99)</f>
        <v>-5.6083750378582197E-3</v>
      </c>
      <c r="E100">
        <f>LN('Daily Close'!E100/'Daily Close'!E99)</f>
        <v>4.327899191996757E-2</v>
      </c>
      <c r="F100">
        <f>LN('Daily Close'!F100/'Daily Close'!F99)</f>
        <v>4.6063639936048825E-2</v>
      </c>
      <c r="G100">
        <f>LN('Daily Close'!G100/'Daily Close'!G99)</f>
        <v>5.7145271079427134E-3</v>
      </c>
      <c r="H100">
        <f>LN('Daily Close'!H100/'Daily Close'!H99)</f>
        <v>2.8235848220907788E-3</v>
      </c>
      <c r="I100">
        <f>LN('Daily Close'!I100/'Daily Close'!I99)</f>
        <v>-1.4170668005641098E-3</v>
      </c>
      <c r="J100">
        <f>LN('Daily Close'!J100/'Daily Close'!J99)</f>
        <v>1.7384486454549576E-2</v>
      </c>
      <c r="K100">
        <f>LN('Daily Close'!K100/'Daily Close'!K99)</f>
        <v>6.2445965588369661E-3</v>
      </c>
      <c r="L100">
        <f>LN('Daily Close'!L100/'Daily Close'!L99)</f>
        <v>4.2180788616201868E-3</v>
      </c>
      <c r="M100">
        <f>LN('Daily Close'!M100/'Daily Close'!M99)</f>
        <v>1.3947300174819306E-2</v>
      </c>
    </row>
    <row r="101" spans="1:13" x14ac:dyDescent="0.3">
      <c r="A101" s="1">
        <v>43648</v>
      </c>
      <c r="B101">
        <f>LN('Daily Close'!B101/'Daily Close'!B100)</f>
        <v>9.0375576151004895E-3</v>
      </c>
      <c r="C101">
        <f>LN('Daily Close'!C101/'Daily Close'!C100)</f>
        <v>1.8174575579579147E-2</v>
      </c>
      <c r="D101">
        <f>LN('Daily Close'!D101/'Daily Close'!D100)</f>
        <v>1.4969505755467372E-2</v>
      </c>
      <c r="E101">
        <f>LN('Daily Close'!E101/'Daily Close'!E100)</f>
        <v>4.9298865275707818E-4</v>
      </c>
      <c r="F101">
        <f>LN('Daily Close'!F101/'Daily Close'!F100)</f>
        <v>-1.2514039039011921E-3</v>
      </c>
      <c r="G101">
        <f>LN('Daily Close'!G101/'Daily Close'!G100)</f>
        <v>1.5759855793269249E-2</v>
      </c>
      <c r="H101">
        <f>LN('Daily Close'!H101/'Daily Close'!H100)</f>
        <v>7.4905595042697101E-3</v>
      </c>
      <c r="I101">
        <f>LN('Daily Close'!I101/'Daily Close'!I100)</f>
        <v>1.2757900859411767E-2</v>
      </c>
      <c r="J101">
        <f>LN('Daily Close'!J101/'Daily Close'!J100)</f>
        <v>9.1951243957358215E-3</v>
      </c>
      <c r="K101">
        <f>LN('Daily Close'!K101/'Daily Close'!K100)</f>
        <v>9.8411348528825143E-3</v>
      </c>
      <c r="L101">
        <f>LN('Daily Close'!L101/'Daily Close'!L100)</f>
        <v>3.9052695191235214E-2</v>
      </c>
      <c r="M101">
        <f>LN('Daily Close'!M101/'Daily Close'!M100)</f>
        <v>2.5705541995020641E-2</v>
      </c>
    </row>
    <row r="102" spans="1:13" x14ac:dyDescent="0.3">
      <c r="A102" s="1">
        <v>43649</v>
      </c>
      <c r="B102">
        <f>LN('Daily Close'!B102/'Daily Close'!B101)</f>
        <v>2.6011201398676909E-3</v>
      </c>
      <c r="C102">
        <f>LN('Daily Close'!C102/'Daily Close'!C101)</f>
        <v>5.8375852764340208E-3</v>
      </c>
      <c r="D102">
        <f>LN('Daily Close'!D102/'Daily Close'!D101)</f>
        <v>6.2855739161861912E-3</v>
      </c>
      <c r="E102">
        <f>LN('Daily Close'!E102/'Daily Close'!E101)</f>
        <v>-1.2752367076641031E-2</v>
      </c>
      <c r="F102">
        <f>LN('Daily Close'!F102/'Daily Close'!F101)</f>
        <v>-1.0067150814935385E-2</v>
      </c>
      <c r="G102">
        <f>LN('Daily Close'!G102/'Daily Close'!G101)</f>
        <v>1.1389417283636002E-2</v>
      </c>
      <c r="H102">
        <f>LN('Daily Close'!H102/'Daily Close'!H101)</f>
        <v>2.7946520814955298E-3</v>
      </c>
      <c r="I102">
        <f>LN('Daily Close'!I102/'Daily Close'!I101)</f>
        <v>6.611189594742127E-3</v>
      </c>
      <c r="J102">
        <f>LN('Daily Close'!J102/'Daily Close'!J101)</f>
        <v>1.0464239135111927E-2</v>
      </c>
      <c r="K102">
        <f>LN('Daily Close'!K102/'Daily Close'!K101)</f>
        <v>6.9910343202269579E-4</v>
      </c>
      <c r="L102">
        <f>LN('Daily Close'!L102/'Daily Close'!L101)</f>
        <v>1.2070680374254175E-2</v>
      </c>
      <c r="M102">
        <f>LN('Daily Close'!M102/'Daily Close'!M101)</f>
        <v>9.4939874036325204E-3</v>
      </c>
    </row>
    <row r="103" spans="1:13" x14ac:dyDescent="0.3">
      <c r="A103" s="1">
        <v>43650</v>
      </c>
      <c r="B103">
        <f>LN('Daily Close'!B103/'Daily Close'!B102)</f>
        <v>7.9632639998309471E-3</v>
      </c>
      <c r="C103">
        <f>LN('Daily Close'!C103/'Daily Close'!C102)</f>
        <v>8.2528168510469339E-3</v>
      </c>
      <c r="D103">
        <f>LN('Daily Close'!D103/'Daily Close'!D102)</f>
        <v>2.4216720172524301E-3</v>
      </c>
      <c r="E103">
        <f>LN('Daily Close'!E103/'Daily Close'!E102)</f>
        <v>1.6688181009875017E-2</v>
      </c>
      <c r="F103">
        <f>LN('Daily Close'!F103/'Daily Close'!F102)</f>
        <v>1.2984427555171027E-2</v>
      </c>
      <c r="G103">
        <f>LN('Daily Close'!G103/'Daily Close'!G102)</f>
        <v>9.2951650043979362E-3</v>
      </c>
      <c r="H103">
        <f>LN('Daily Close'!H103/'Daily Close'!H102)</f>
        <v>9.2592812873476382E-3</v>
      </c>
      <c r="I103">
        <f>LN('Daily Close'!I103/'Daily Close'!I102)</f>
        <v>6.4224986495313276E-3</v>
      </c>
      <c r="J103">
        <f>LN('Daily Close'!J103/'Daily Close'!J102)</f>
        <v>3.9128565625629538E-3</v>
      </c>
      <c r="K103">
        <f>LN('Daily Close'!K103/'Daily Close'!K102)</f>
        <v>4.3157773233002761E-3</v>
      </c>
      <c r="L103">
        <f>LN('Daily Close'!L103/'Daily Close'!L102)</f>
        <v>2.1908507015448588E-2</v>
      </c>
      <c r="M103">
        <f>LN('Daily Close'!M103/'Daily Close'!M102)</f>
        <v>2.1866599874126948E-2</v>
      </c>
    </row>
    <row r="104" spans="1:13" x14ac:dyDescent="0.3">
      <c r="A104" s="1">
        <v>43651</v>
      </c>
      <c r="B104">
        <f>LN('Daily Close'!B104/'Daily Close'!B103)</f>
        <v>-1.1385554814155893E-3</v>
      </c>
      <c r="C104">
        <f>LN('Daily Close'!C104/'Daily Close'!C103)</f>
        <v>-8.8105957830789149E-4</v>
      </c>
      <c r="D104">
        <f>LN('Daily Close'!D104/'Daily Close'!D103)</f>
        <v>2.0144904379817601E-3</v>
      </c>
      <c r="E104">
        <f>LN('Daily Close'!E104/'Daily Close'!E103)</f>
        <v>-6.7523888597728447E-3</v>
      </c>
      <c r="F104">
        <f>LN('Daily Close'!F104/'Daily Close'!F103)</f>
        <v>-5.4245363974204496E-3</v>
      </c>
      <c r="G104">
        <f>LN('Daily Close'!G104/'Daily Close'!G103)</f>
        <v>8.5829542387993122E-3</v>
      </c>
      <c r="H104">
        <f>LN('Daily Close'!H104/'Daily Close'!H103)</f>
        <v>0</v>
      </c>
      <c r="I104">
        <f>LN('Daily Close'!I104/'Daily Close'!I103)</f>
        <v>-2.9141297269839554E-3</v>
      </c>
      <c r="J104">
        <f>LN('Daily Close'!J104/'Daily Close'!J103)</f>
        <v>6.7302957376601876E-4</v>
      </c>
      <c r="K104">
        <f>LN('Daily Close'!K104/'Daily Close'!K103)</f>
        <v>-2.3517470296614551E-3</v>
      </c>
      <c r="L104">
        <f>LN('Daily Close'!L104/'Daily Close'!L103)</f>
        <v>-6.4919903351853521E-3</v>
      </c>
      <c r="M104">
        <f>LN('Daily Close'!M104/'Daily Close'!M103)</f>
        <v>-4.3703236671073595E-3</v>
      </c>
    </row>
    <row r="105" spans="1:13" x14ac:dyDescent="0.3">
      <c r="A105" s="1">
        <v>43654</v>
      </c>
      <c r="B105">
        <f>LN('Daily Close'!B105/'Daily Close'!B104)</f>
        <v>-5.5099743214593686E-3</v>
      </c>
      <c r="C105">
        <f>LN('Daily Close'!C105/'Daily Close'!C104)</f>
        <v>-2.0829464121498345E-2</v>
      </c>
      <c r="D105">
        <f>LN('Daily Close'!D105/'Daily Close'!D104)</f>
        <v>4.8315146234537889E-3</v>
      </c>
      <c r="E105">
        <f>LN('Daily Close'!E105/'Daily Close'!E104)</f>
        <v>-1.3761075153756965E-2</v>
      </c>
      <c r="F105">
        <f>LN('Daily Close'!F105/'Daily Close'!F104)</f>
        <v>-9.4589139643759135E-3</v>
      </c>
      <c r="G105">
        <f>LN('Daily Close'!G105/'Daily Close'!G104)</f>
        <v>-1.4119182578488038E-2</v>
      </c>
      <c r="H105">
        <f>LN('Daily Close'!H105/'Daily Close'!H104)</f>
        <v>-9.2207019735249501E-4</v>
      </c>
      <c r="I105">
        <f>LN('Daily Close'!I105/'Daily Close'!I104)</f>
        <v>-7.2991734484517971E-4</v>
      </c>
      <c r="J105">
        <f>LN('Daily Close'!J105/'Daily Close'!J104)</f>
        <v>-1.191293379158018E-2</v>
      </c>
      <c r="K105">
        <f>LN('Daily Close'!K105/'Daily Close'!K104)</f>
        <v>-7.4399174409034872E-3</v>
      </c>
      <c r="L105">
        <f>LN('Daily Close'!L105/'Daily Close'!L104)</f>
        <v>-2.1279004277452673E-2</v>
      </c>
      <c r="M105">
        <f>LN('Daily Close'!M105/'Daily Close'!M104)</f>
        <v>-1.500346065955546E-2</v>
      </c>
    </row>
    <row r="106" spans="1:13" x14ac:dyDescent="0.3">
      <c r="A106" s="1">
        <v>43655</v>
      </c>
      <c r="B106">
        <f>LN('Daily Close'!B106/'Daily Close'!B105)</f>
        <v>1.2455139204707146E-3</v>
      </c>
      <c r="C106">
        <f>LN('Daily Close'!C106/'Daily Close'!C105)</f>
        <v>6.0810317723427867E-3</v>
      </c>
      <c r="D106">
        <f>LN('Daily Close'!D106/'Daily Close'!D105)</f>
        <v>1.8261645604116292E-2</v>
      </c>
      <c r="E106">
        <f>LN('Daily Close'!E106/'Daily Close'!E105)</f>
        <v>1.4632920867797751E-2</v>
      </c>
      <c r="F106">
        <f>LN('Daily Close'!F106/'Daily Close'!F105)</f>
        <v>1.882911005597622E-2</v>
      </c>
      <c r="G106">
        <f>LN('Daily Close'!G106/'Daily Close'!G105)</f>
        <v>6.6932262467129522E-3</v>
      </c>
      <c r="H106">
        <f>LN('Daily Close'!H106/'Daily Close'!H105)</f>
        <v>0</v>
      </c>
      <c r="I106">
        <f>LN('Daily Close'!I106/'Daily Close'!I105)</f>
        <v>-3.6573822368130985E-3</v>
      </c>
      <c r="J106">
        <f>LN('Daily Close'!J106/'Daily Close'!J105)</f>
        <v>5.9863290348749917E-2</v>
      </c>
      <c r="K106">
        <f>LN('Daily Close'!K106/'Daily Close'!K105)</f>
        <v>1.3308881254875584E-2</v>
      </c>
      <c r="L106">
        <f>LN('Daily Close'!L106/'Daily Close'!L105)</f>
        <v>1.4897006721968347E-2</v>
      </c>
      <c r="M106">
        <f>LN('Daily Close'!M106/'Daily Close'!M105)</f>
        <v>3.3733022367255583E-3</v>
      </c>
    </row>
    <row r="107" spans="1:13" x14ac:dyDescent="0.3">
      <c r="A107" s="1">
        <v>43656</v>
      </c>
      <c r="B107">
        <f>LN('Daily Close'!B107/'Daily Close'!B106)</f>
        <v>4.7668831056331094E-3</v>
      </c>
      <c r="C107">
        <f>LN('Daily Close'!C107/'Daily Close'!C106)</f>
        <v>9.8398433452930503E-3</v>
      </c>
      <c r="D107">
        <f>LN('Daily Close'!D107/'Daily Close'!D106)</f>
        <v>1.45345004287241E-2</v>
      </c>
      <c r="E107">
        <f>LN('Daily Close'!E107/'Daily Close'!E106)</f>
        <v>2.9012262461945281E-3</v>
      </c>
      <c r="F107">
        <f>LN('Daily Close'!F107/'Daily Close'!F106)</f>
        <v>6.8160944229599648E-3</v>
      </c>
      <c r="G107">
        <f>LN('Daily Close'!G107/'Daily Close'!G106)</f>
        <v>1.4674459393243579E-2</v>
      </c>
      <c r="H107">
        <f>LN('Daily Close'!H107/'Daily Close'!H106)</f>
        <v>9.2207019735245132E-4</v>
      </c>
      <c r="I107">
        <f>LN('Daily Close'!I107/'Daily Close'!I106)</f>
        <v>1.0134670546625845E-2</v>
      </c>
      <c r="J107">
        <f>LN('Daily Close'!J107/'Daily Close'!J106)</f>
        <v>5.2453775324573385E-3</v>
      </c>
      <c r="K107">
        <f>LN('Daily Close'!K107/'Daily Close'!K106)</f>
        <v>3.0295930027330847E-3</v>
      </c>
      <c r="L107">
        <f>LN('Daily Close'!L107/'Daily Close'!L106)</f>
        <v>2.9144338235097773E-2</v>
      </c>
      <c r="M107">
        <f>LN('Daily Close'!M107/'Daily Close'!M106)</f>
        <v>1.4079879007341447E-2</v>
      </c>
    </row>
    <row r="108" spans="1:13" x14ac:dyDescent="0.3">
      <c r="A108" s="1">
        <v>43657</v>
      </c>
      <c r="B108">
        <f>LN('Daily Close'!B108/'Daily Close'!B107)</f>
        <v>2.341279718750801E-3</v>
      </c>
      <c r="C108">
        <f>LN('Daily Close'!C108/'Daily Close'!C107)</f>
        <v>-7.3087576447747379E-3</v>
      </c>
      <c r="D108">
        <f>LN('Daily Close'!D108/'Daily Close'!D107)</f>
        <v>-8.1325168418852796E-3</v>
      </c>
      <c r="E108">
        <f>LN('Daily Close'!E108/'Daily Close'!E107)</f>
        <v>-5.810652096981418E-3</v>
      </c>
      <c r="F108">
        <f>LN('Daily Close'!F108/'Daily Close'!F107)</f>
        <v>6.1735498858955329E-4</v>
      </c>
      <c r="G108">
        <f>LN('Daily Close'!G108/'Daily Close'!G107)</f>
        <v>2.7745627310665306E-3</v>
      </c>
      <c r="H108">
        <f>LN('Daily Close'!H108/'Daily Close'!H107)</f>
        <v>-1.8450854967732345E-3</v>
      </c>
      <c r="I108">
        <f>LN('Daily Close'!I108/'Daily Close'!I107)</f>
        <v>3.9816988767498217E-3</v>
      </c>
      <c r="J108">
        <f>LN('Daily Close'!J108/'Daily Close'!J107)</f>
        <v>1.3560805568423958E-2</v>
      </c>
      <c r="K108">
        <f>LN('Daily Close'!K108/'Daily Close'!K107)</f>
        <v>3.1497318172533629E-3</v>
      </c>
      <c r="L108">
        <f>LN('Daily Close'!L108/'Daily Close'!L107)</f>
        <v>-2.6686905481609377E-3</v>
      </c>
      <c r="M108">
        <f>LN('Daily Close'!M108/'Daily Close'!M107)</f>
        <v>6.0979912326247958E-3</v>
      </c>
    </row>
    <row r="109" spans="1:13" x14ac:dyDescent="0.3">
      <c r="A109" s="1">
        <v>43658</v>
      </c>
      <c r="B109">
        <f>LN('Daily Close'!B109/'Daily Close'!B108)</f>
        <v>4.4671898123091313E-3</v>
      </c>
      <c r="C109">
        <f>LN('Daily Close'!C109/'Daily Close'!C108)</f>
        <v>7.6531926264906602E-3</v>
      </c>
      <c r="D109">
        <f>LN('Daily Close'!D109/'Daily Close'!D108)</f>
        <v>4.9501002776098507E-3</v>
      </c>
      <c r="E109">
        <f>LN('Daily Close'!E109/'Daily Close'!E108)</f>
        <v>-2.0012440737993912E-2</v>
      </c>
      <c r="F109">
        <f>LN('Daily Close'!F109/'Daily Close'!F108)</f>
        <v>-3.0905932881692142E-3</v>
      </c>
      <c r="G109">
        <f>LN('Daily Close'!G109/'Daily Close'!G108)</f>
        <v>1.1007243495266201E-3</v>
      </c>
      <c r="H109">
        <f>LN('Daily Close'!H109/'Daily Close'!H108)</f>
        <v>-4.6273320287462489E-3</v>
      </c>
      <c r="I109">
        <f>LN('Daily Close'!I109/'Daily Close'!I108)</f>
        <v>3.60631889275226E-3</v>
      </c>
      <c r="J109">
        <f>LN('Daily Close'!J109/'Daily Close'!J108)</f>
        <v>3.5126007717984055E-2</v>
      </c>
      <c r="K109">
        <f>LN('Daily Close'!K109/'Daily Close'!K108)</f>
        <v>2.8822317613268937E-3</v>
      </c>
      <c r="L109">
        <f>LN('Daily Close'!L109/'Daily Close'!L108)</f>
        <v>1.6636386838919475E-2</v>
      </c>
      <c r="M109">
        <f>LN('Daily Close'!M109/'Daily Close'!M108)</f>
        <v>1.3971884785109735E-2</v>
      </c>
    </row>
    <row r="110" spans="1:13" x14ac:dyDescent="0.3">
      <c r="A110" s="1">
        <v>43661</v>
      </c>
      <c r="B110">
        <f>LN('Daily Close'!B110/'Daily Close'!B109)</f>
        <v>3.3229249897703166E-4</v>
      </c>
      <c r="C110">
        <f>LN('Daily Close'!C110/'Daily Close'!C109)</f>
        <v>9.3513621245696482E-3</v>
      </c>
      <c r="D110">
        <f>LN('Daily Close'!D110/'Daily Close'!D109)</f>
        <v>4.9553746251353179E-3</v>
      </c>
      <c r="E110">
        <f>LN('Daily Close'!E110/'Daily Close'!E109)</f>
        <v>-2.0830551681142832E-3</v>
      </c>
      <c r="F110">
        <f>LN('Daily Close'!F110/'Daily Close'!F109)</f>
        <v>4.3240772486358063E-3</v>
      </c>
      <c r="G110">
        <f>LN('Daily Close'!G110/'Daily Close'!G109)</f>
        <v>4.5038245471857863E-3</v>
      </c>
      <c r="H110">
        <f>LN('Daily Close'!H110/'Daily Close'!H109)</f>
        <v>-2.7868637618280777E-3</v>
      </c>
      <c r="I110">
        <f>LN('Daily Close'!I110/'Daily Close'!I109)</f>
        <v>0</v>
      </c>
      <c r="J110">
        <f>LN('Daily Close'!J110/'Daily Close'!J109)</f>
        <v>-1.3378050278216771E-3</v>
      </c>
      <c r="K110">
        <f>LN('Daily Close'!K110/'Daily Close'!K109)</f>
        <v>3.13081955624573E-3</v>
      </c>
      <c r="L110">
        <f>LN('Daily Close'!L110/'Daily Close'!L109)</f>
        <v>8.4327002510669481E-3</v>
      </c>
      <c r="M110">
        <f>LN('Daily Close'!M110/'Daily Close'!M109)</f>
        <v>1.7123072936930204E-4</v>
      </c>
    </row>
    <row r="111" spans="1:13" x14ac:dyDescent="0.3">
      <c r="A111" s="1">
        <v>43662</v>
      </c>
      <c r="B111">
        <f>LN('Daily Close'!B111/'Daily Close'!B110)</f>
        <v>-3.230216288597093E-3</v>
      </c>
      <c r="C111">
        <f>LN('Daily Close'!C111/'Daily Close'!C110)</f>
        <v>-3.4660294032008939E-3</v>
      </c>
      <c r="D111">
        <f>LN('Daily Close'!D111/'Daily Close'!D110)</f>
        <v>-5.5025038851887172E-3</v>
      </c>
      <c r="E111">
        <f>LN('Daily Close'!E111/'Daily Close'!E110)</f>
        <v>-1.7889094088477547E-3</v>
      </c>
      <c r="F111">
        <f>LN('Daily Close'!F111/'Daily Close'!F110)</f>
        <v>-6.1830284856295992E-3</v>
      </c>
      <c r="G111">
        <f>LN('Daily Close'!G111/'Daily Close'!G110)</f>
        <v>2.5607561288986539E-3</v>
      </c>
      <c r="H111">
        <f>LN('Daily Close'!H111/'Daily Close'!H110)</f>
        <v>-9.3065154596947471E-4</v>
      </c>
      <c r="I111">
        <f>LN('Daily Close'!I111/'Daily Close'!I110)</f>
        <v>-1.3189470671360806E-2</v>
      </c>
      <c r="J111">
        <f>LN('Daily Close'!J111/'Daily Close'!J110)</f>
        <v>-1.9415724900843843E-2</v>
      </c>
      <c r="K111">
        <f>LN('Daily Close'!K111/'Daily Close'!K110)</f>
        <v>-7.4355864287315243E-3</v>
      </c>
      <c r="L111">
        <f>LN('Daily Close'!L111/'Daily Close'!L110)</f>
        <v>-1.4290098855279213E-2</v>
      </c>
      <c r="M111">
        <f>LN('Daily Close'!M111/'Daily Close'!M110)</f>
        <v>-9.9828273379741917E-3</v>
      </c>
    </row>
    <row r="112" spans="1:13" x14ac:dyDescent="0.3">
      <c r="A112" s="1">
        <v>43663</v>
      </c>
      <c r="B112">
        <f>LN('Daily Close'!B112/'Daily Close'!B111)</f>
        <v>-6.8282961870371065E-3</v>
      </c>
      <c r="C112">
        <f>LN('Daily Close'!C112/'Daily Close'!C111)</f>
        <v>-5.6392513304135061E-3</v>
      </c>
      <c r="D112">
        <f>LN('Daily Close'!D112/'Daily Close'!D111)</f>
        <v>-8.9307476824820285E-3</v>
      </c>
      <c r="E112">
        <f>LN('Daily Close'!E112/'Daily Close'!E111)</f>
        <v>1.1929617792865949E-3</v>
      </c>
      <c r="F112">
        <f>LN('Daily Close'!F112/'Daily Close'!F111)</f>
        <v>4.7436829712818171E-3</v>
      </c>
      <c r="G112">
        <f>LN('Daily Close'!G112/'Daily Close'!G111)</f>
        <v>-5.8429617090444037E-3</v>
      </c>
      <c r="H112">
        <f>LN('Daily Close'!H112/'Daily Close'!H111)</f>
        <v>3.717515307797706E-3</v>
      </c>
      <c r="I112">
        <f>LN('Daily Close'!I112/'Daily Close'!I111)</f>
        <v>-5.9266250641888908E-3</v>
      </c>
      <c r="J112">
        <f>LN('Daily Close'!J112/'Daily Close'!J111)</f>
        <v>3.4684415018356265E-3</v>
      </c>
      <c r="K112">
        <f>LN('Daily Close'!K112/'Daily Close'!K111)</f>
        <v>-3.0244448515447954E-3</v>
      </c>
      <c r="L112">
        <f>LN('Daily Close'!L112/'Daily Close'!L111)</f>
        <v>-1.4944320188183018E-2</v>
      </c>
      <c r="M112">
        <f>LN('Daily Close'!M112/'Daily Close'!M111)</f>
        <v>-2.0093251565281231E-2</v>
      </c>
    </row>
    <row r="113" spans="1:13" x14ac:dyDescent="0.3">
      <c r="A113" s="1">
        <v>43664</v>
      </c>
      <c r="B113">
        <f>LN('Daily Close'!B113/'Daily Close'!B112)</f>
        <v>3.6542133262304688E-3</v>
      </c>
      <c r="C113">
        <f>LN('Daily Close'!C113/'Daily Close'!C112)</f>
        <v>1.1295617805957314E-2</v>
      </c>
      <c r="D113">
        <f>LN('Daily Close'!D113/'Daily Close'!D112)</f>
        <v>-7.1185459086714831E-3</v>
      </c>
      <c r="E113">
        <f>LN('Daily Close'!E113/'Daily Close'!E112)</f>
        <v>1.6553825847977939E-2</v>
      </c>
      <c r="F113">
        <f>LN('Daily Close'!F113/'Daily Close'!F112)</f>
        <v>4.7214537137649799E-3</v>
      </c>
      <c r="G113">
        <f>LN('Daily Close'!G113/'Daily Close'!G112)</f>
        <v>4.3592360201661333E-4</v>
      </c>
      <c r="H113">
        <f>LN('Daily Close'!H113/'Daily Close'!H112)</f>
        <v>6.4724175255194676E-3</v>
      </c>
      <c r="I113">
        <f>LN('Daily Close'!I113/'Daily Close'!I112)</f>
        <v>1.1002162403156498E-3</v>
      </c>
      <c r="J113">
        <f>LN('Daily Close'!J113/'Daily Close'!J112)</f>
        <v>2.3466323227756261E-3</v>
      </c>
      <c r="K113">
        <f>LN('Daily Close'!K113/'Daily Close'!K112)</f>
        <v>1.7725883556813469E-3</v>
      </c>
      <c r="L113">
        <f>LN('Daily Close'!L113/'Daily Close'!L112)</f>
        <v>4.3138603708125179E-3</v>
      </c>
      <c r="M113">
        <f>LN('Daily Close'!M113/'Daily Close'!M112)</f>
        <v>1.0184362637441702E-2</v>
      </c>
    </row>
    <row r="114" spans="1:13" x14ac:dyDescent="0.3">
      <c r="A114" s="1">
        <v>43665</v>
      </c>
      <c r="B114">
        <f>LN('Daily Close'!B114/'Daily Close'!B113)</f>
        <v>-5.5706355592958119E-3</v>
      </c>
      <c r="C114">
        <f>LN('Daily Close'!C114/'Daily Close'!C113)</f>
        <v>-1.5040128157870265E-2</v>
      </c>
      <c r="D114">
        <f>LN('Daily Close'!D114/'Daily Close'!D113)</f>
        <v>-6.78773708659076E-3</v>
      </c>
      <c r="E114">
        <f>LN('Daily Close'!E114/'Daily Close'!E113)</f>
        <v>-8.5382529601200942E-3</v>
      </c>
      <c r="F114">
        <f>LN('Daily Close'!F114/'Daily Close'!F113)</f>
        <v>-1.1120408672839222E-2</v>
      </c>
      <c r="G114">
        <f>LN('Daily Close'!G114/'Daily Close'!G113)</f>
        <v>-1.3770631494225678E-2</v>
      </c>
      <c r="H114">
        <f>LN('Daily Close'!H114/'Daily Close'!H113)</f>
        <v>-3.6932987939730815E-3</v>
      </c>
      <c r="I114">
        <f>LN('Daily Close'!I114/'Daily Close'!I113)</f>
        <v>1.464849681790294E-3</v>
      </c>
      <c r="J114">
        <f>LN('Daily Close'!J114/'Daily Close'!J113)</f>
        <v>-3.1963565842454744E-2</v>
      </c>
      <c r="K114">
        <f>LN('Daily Close'!K114/'Daily Close'!K113)</f>
        <v>-6.1091787707933101E-3</v>
      </c>
      <c r="L114">
        <f>LN('Daily Close'!L114/'Daily Close'!L113)</f>
        <v>-2.4492355416660699E-2</v>
      </c>
      <c r="M114">
        <f>LN('Daily Close'!M114/'Daily Close'!M113)</f>
        <v>-1.7269173867975621E-2</v>
      </c>
    </row>
    <row r="115" spans="1:13" x14ac:dyDescent="0.3">
      <c r="A115" s="1">
        <v>43668</v>
      </c>
      <c r="B115">
        <f>LN('Daily Close'!B115/'Daily Close'!B114)</f>
        <v>2.4534672748078882E-3</v>
      </c>
      <c r="C115">
        <f>LN('Daily Close'!C115/'Daily Close'!C114)</f>
        <v>2.2596755173326391E-2</v>
      </c>
      <c r="D115">
        <f>LN('Daily Close'!D115/'Daily Close'!D114)</f>
        <v>1.068829580268364E-2</v>
      </c>
      <c r="E115">
        <f>LN('Daily Close'!E115/'Daily Close'!E114)</f>
        <v>1.5258451532616396E-2</v>
      </c>
      <c r="F115">
        <f>LN('Daily Close'!F115/'Daily Close'!F114)</f>
        <v>9.2755563270546237E-3</v>
      </c>
      <c r="G115">
        <f>LN('Daily Close'!G115/'Daily Close'!G114)</f>
        <v>6.7465879446334488E-3</v>
      </c>
      <c r="H115">
        <f>LN('Daily Close'!H115/'Daily Close'!H114)</f>
        <v>2.7712285966204646E-3</v>
      </c>
      <c r="I115">
        <f>LN('Daily Close'!I115/'Daily Close'!I114)</f>
        <v>1.316135392667908E-2</v>
      </c>
      <c r="J115">
        <f>LN('Daily Close'!J115/'Daily Close'!J114)</f>
        <v>7.6391650310451758E-4</v>
      </c>
      <c r="K115">
        <f>LN('Daily Close'!K115/'Daily Close'!K114)</f>
        <v>2.3875353496551439E-3</v>
      </c>
      <c r="L115">
        <f>LN('Daily Close'!L115/'Daily Close'!L114)</f>
        <v>2.3304164042325323E-2</v>
      </c>
      <c r="M115">
        <f>LN('Daily Close'!M115/'Daily Close'!M114)</f>
        <v>7.2611685597290315E-3</v>
      </c>
    </row>
    <row r="116" spans="1:13" x14ac:dyDescent="0.3">
      <c r="A116" s="1">
        <v>43669</v>
      </c>
      <c r="B116">
        <f>LN('Daily Close'!B116/'Daily Close'!B115)</f>
        <v>7.1247626370232664E-3</v>
      </c>
      <c r="C116">
        <f>LN('Daily Close'!C116/'Daily Close'!C115)</f>
        <v>7.7874346147110245E-3</v>
      </c>
      <c r="D116">
        <f>LN('Daily Close'!D116/'Daily Close'!D115)</f>
        <v>4.4521268936242699E-3</v>
      </c>
      <c r="E116">
        <f>LN('Daily Close'!E116/'Daily Close'!E115)</f>
        <v>-7.893715693847168E-3</v>
      </c>
      <c r="F116">
        <f>LN('Daily Close'!F116/'Daily Close'!F115)</f>
        <v>3.2774229286610368E-3</v>
      </c>
      <c r="G116">
        <f>LN('Daily Close'!G116/'Daily Close'!G115)</f>
        <v>7.7298881442779974E-3</v>
      </c>
      <c r="H116">
        <f>LN('Daily Close'!H116/'Daily Close'!H115)</f>
        <v>-7.4074248510886693E-3</v>
      </c>
      <c r="I116">
        <f>LN('Daily Close'!I116/'Daily Close'!I115)</f>
        <v>6.1936885684688147E-3</v>
      </c>
      <c r="J116">
        <f>LN('Daily Close'!J116/'Daily Close'!J115)</f>
        <v>3.4304843611208816E-3</v>
      </c>
      <c r="K116">
        <f>LN('Daily Close'!K116/'Daily Close'!K115)</f>
        <v>8.7196502349115683E-3</v>
      </c>
      <c r="L116">
        <f>LN('Daily Close'!L116/'Daily Close'!L115)</f>
        <v>1.9134995964822002E-2</v>
      </c>
      <c r="M116">
        <f>LN('Daily Close'!M116/'Daily Close'!M115)</f>
        <v>2.0262771621936744E-2</v>
      </c>
    </row>
    <row r="117" spans="1:13" x14ac:dyDescent="0.3">
      <c r="A117" s="1">
        <v>43670</v>
      </c>
      <c r="B117">
        <f>LN('Daily Close'!B117/'Daily Close'!B116)</f>
        <v>4.6886465844700525E-3</v>
      </c>
      <c r="C117">
        <f>LN('Daily Close'!C117/'Daily Close'!C116)</f>
        <v>-8.1444452878104542E-4</v>
      </c>
      <c r="D117">
        <f>LN('Daily Close'!D117/'Daily Close'!D116)</f>
        <v>3.1637545086135367E-3</v>
      </c>
      <c r="E117">
        <f>LN('Daily Close'!E117/'Daily Close'!E116)</f>
        <v>9.6394548897424052E-3</v>
      </c>
      <c r="F117">
        <f>LN('Daily Close'!F117/'Daily Close'!F116)</f>
        <v>2.0644227872065785E-2</v>
      </c>
      <c r="G117">
        <f>LN('Daily Close'!G117/'Daily Close'!G116)</f>
        <v>-7.2735189353575914E-3</v>
      </c>
      <c r="H117">
        <f>LN('Daily Close'!H117/'Daily Close'!H116)</f>
        <v>1.8570775229217133E-3</v>
      </c>
      <c r="I117">
        <f>LN('Daily Close'!I117/'Daily Close'!I116)</f>
        <v>1.0213867187724801E-2</v>
      </c>
      <c r="J117">
        <f>LN('Daily Close'!J117/'Daily Close'!J116)</f>
        <v>1.9966809367126623E-2</v>
      </c>
      <c r="K117">
        <f>LN('Daily Close'!K117/'Daily Close'!K116)</f>
        <v>6.1272519221810479E-3</v>
      </c>
      <c r="L117">
        <f>LN('Daily Close'!L117/'Daily Close'!L116)</f>
        <v>2.1062662512894605E-2</v>
      </c>
      <c r="M117">
        <f>LN('Daily Close'!M117/'Daily Close'!M116)</f>
        <v>1.3738795419032349E-2</v>
      </c>
    </row>
    <row r="118" spans="1:13" x14ac:dyDescent="0.3">
      <c r="A118" s="1">
        <v>43671</v>
      </c>
      <c r="B118">
        <f>LN('Daily Close'!B118/'Daily Close'!B117)</f>
        <v>-4.7885719400262818E-3</v>
      </c>
      <c r="C118">
        <f>LN('Daily Close'!C118/'Daily Close'!C117)</f>
        <v>-7.9384920494052422E-3</v>
      </c>
      <c r="D118">
        <f>LN('Daily Close'!D118/'Daily Close'!D117)</f>
        <v>-1.3581403972443682E-2</v>
      </c>
      <c r="E118">
        <f>LN('Daily Close'!E118/'Daily Close'!E117)</f>
        <v>-2.1152375650413408E-2</v>
      </c>
      <c r="F118">
        <f>LN('Daily Close'!F118/'Daily Close'!F117)</f>
        <v>-3.3818654399549376E-2</v>
      </c>
      <c r="G118">
        <f>LN('Daily Close'!G118/'Daily Close'!G117)</f>
        <v>-3.3309246382791972E-3</v>
      </c>
      <c r="H118">
        <f>LN('Daily Close'!H118/'Daily Close'!H117)</f>
        <v>-5.5815158433237038E-3</v>
      </c>
      <c r="I118">
        <f>LN('Daily Close'!I118/'Daily Close'!I117)</f>
        <v>-3.7734704979044357E-3</v>
      </c>
      <c r="J118">
        <f>LN('Daily Close'!J118/'Daily Close'!J117)</f>
        <v>-5.1106749775166839E-3</v>
      </c>
      <c r="K118">
        <f>LN('Daily Close'!K118/'Daily Close'!K117)</f>
        <v>-1.0002875834092911E-2</v>
      </c>
      <c r="L118">
        <f>LN('Daily Close'!L118/'Daily Close'!L117)</f>
        <v>-2.8966526855115603E-2</v>
      </c>
      <c r="M118">
        <f>LN('Daily Close'!M118/'Daily Close'!M117)</f>
        <v>-1.495002915288391E-2</v>
      </c>
    </row>
    <row r="119" spans="1:13" x14ac:dyDescent="0.3">
      <c r="A119" s="1">
        <v>43672</v>
      </c>
      <c r="B119">
        <f>LN('Daily Close'!B119/'Daily Close'!B118)</f>
        <v>6.6776634753265675E-3</v>
      </c>
      <c r="C119">
        <f>LN('Daily Close'!C119/'Daily Close'!C118)</f>
        <v>3.4718067019202051E-3</v>
      </c>
      <c r="D119">
        <f>LN('Daily Close'!D119/'Daily Close'!D118)</f>
        <v>-1.5711795400950058E-2</v>
      </c>
      <c r="E119">
        <f>LN('Daily Close'!E119/'Daily Close'!E118)</f>
        <v>2.9835468565317901E-2</v>
      </c>
      <c r="F119">
        <f>LN('Daily Close'!F119/'Daily Close'!F118)</f>
        <v>2.2334637777880938E-2</v>
      </c>
      <c r="G119">
        <f>LN('Daily Close'!G119/'Daily Close'!G118)</f>
        <v>9.185174778078492E-2</v>
      </c>
      <c r="H119">
        <f>LN('Daily Close'!H119/'Daily Close'!H118)</f>
        <v>1.8640005355260913E-3</v>
      </c>
      <c r="I119">
        <f>LN('Daily Close'!I119/'Daily Close'!I118)</f>
        <v>8.1698644735238492E-3</v>
      </c>
      <c r="J119">
        <f>LN('Daily Close'!J119/'Daily Close'!J118)</f>
        <v>2.2122895140256282E-2</v>
      </c>
      <c r="K119">
        <f>LN('Daily Close'!K119/'Daily Close'!K118)</f>
        <v>8.6350526919339986E-3</v>
      </c>
      <c r="L119">
        <f>LN('Daily Close'!L119/'Daily Close'!L118)</f>
        <v>2.9251928334458135E-2</v>
      </c>
      <c r="M119">
        <f>LN('Daily Close'!M119/'Daily Close'!M118)</f>
        <v>2.0223476433936551E-2</v>
      </c>
    </row>
    <row r="120" spans="1:13" x14ac:dyDescent="0.3">
      <c r="A120" s="1">
        <v>43675</v>
      </c>
      <c r="B120">
        <f>LN('Daily Close'!B120/'Daily Close'!B119)</f>
        <v>-1.8228581410468512E-3</v>
      </c>
      <c r="C120">
        <f>LN('Daily Close'!C120/'Daily Close'!C119)</f>
        <v>9.2951249612470543E-3</v>
      </c>
      <c r="D120">
        <f>LN('Daily Close'!D120/'Daily Close'!D119)</f>
        <v>-1.58738117198809E-2</v>
      </c>
      <c r="E120">
        <f>LN('Daily Close'!E120/'Daily Close'!E119)</f>
        <v>-5.7653507498160608E-4</v>
      </c>
      <c r="F120">
        <f>LN('Daily Close'!F120/'Daily Close'!F119)</f>
        <v>-4.4678224488164942E-3</v>
      </c>
      <c r="G120">
        <f>LN('Daily Close'!G120/'Daily Close'!G119)</f>
        <v>-2.7180744867879507E-3</v>
      </c>
      <c r="H120">
        <f>LN('Daily Close'!H120/'Daily Close'!H119)</f>
        <v>9.3065154596955418E-4</v>
      </c>
      <c r="I120">
        <f>LN('Daily Close'!I120/'Daily Close'!I119)</f>
        <v>-2.1958354146448832E-3</v>
      </c>
      <c r="J120">
        <f>LN('Daily Close'!J120/'Daily Close'!J119)</f>
        <v>-1.9875983612733034E-2</v>
      </c>
      <c r="K120">
        <f>LN('Daily Close'!K120/'Daily Close'!K119)</f>
        <v>-8.9370767487553984E-3</v>
      </c>
      <c r="L120">
        <f>LN('Daily Close'!L120/'Daily Close'!L119)</f>
        <v>-9.3197171374942104E-3</v>
      </c>
      <c r="M120">
        <f>LN('Daily Close'!M120/'Daily Close'!M119)</f>
        <v>-5.1028780869911911E-3</v>
      </c>
    </row>
    <row r="121" spans="1:13" x14ac:dyDescent="0.3">
      <c r="A121" s="1">
        <v>43676</v>
      </c>
      <c r="B121">
        <f>LN('Daily Close'!B121/'Daily Close'!B120)</f>
        <v>-2.4577580530716426E-3</v>
      </c>
      <c r="C121">
        <f>LN('Daily Close'!C121/'Daily Close'!C120)</f>
        <v>-4.301262272860709E-3</v>
      </c>
      <c r="D121">
        <f>LN('Daily Close'!D121/'Daily Close'!D120)</f>
        <v>-7.305199175610835E-3</v>
      </c>
      <c r="E121">
        <f>LN('Daily Close'!E121/'Daily Close'!E120)</f>
        <v>1.6302466672060405E-2</v>
      </c>
      <c r="F121">
        <f>LN('Daily Close'!F121/'Daily Close'!F120)</f>
        <v>9.7225951735678117E-3</v>
      </c>
      <c r="G121">
        <f>LN('Daily Close'!G121/'Daily Close'!G120)</f>
        <v>-1.1207293632371437E-2</v>
      </c>
      <c r="H121">
        <f>LN('Daily Close'!H121/'Daily Close'!H120)</f>
        <v>-1.1225584872931071E-2</v>
      </c>
      <c r="I121">
        <f>LN('Daily Close'!I121/'Daily Close'!I120)</f>
        <v>-4.8334100459268073E-3</v>
      </c>
      <c r="J121">
        <f>LN('Daily Close'!J121/'Daily Close'!J120)</f>
        <v>3.609450791850672E-3</v>
      </c>
      <c r="K121">
        <f>LN('Daily Close'!K121/'Daily Close'!K120)</f>
        <v>-6.9295376158335434E-3</v>
      </c>
      <c r="L121">
        <f>LN('Daily Close'!L121/'Daily Close'!L120)</f>
        <v>-1.3487293023646893E-2</v>
      </c>
      <c r="M121">
        <f>LN('Daily Close'!M121/'Daily Close'!M120)</f>
        <v>-7.1880740416211562E-3</v>
      </c>
    </row>
    <row r="122" spans="1:13" x14ac:dyDescent="0.3">
      <c r="A122" s="1">
        <v>43677</v>
      </c>
      <c r="B122">
        <f>LN('Daily Close'!B122/'Daily Close'!B121)</f>
        <v>-1.1000529686445581E-2</v>
      </c>
      <c r="C122">
        <f>LN('Daily Close'!C122/'Daily Close'!C121)</f>
        <v>2.0198705946040115E-2</v>
      </c>
      <c r="D122">
        <f>LN('Daily Close'!D122/'Daily Close'!D121)</f>
        <v>-1.6864880738311869E-2</v>
      </c>
      <c r="E122">
        <f>LN('Daily Close'!E122/'Daily Close'!E121)</f>
        <v>-1.9190168525711839E-2</v>
      </c>
      <c r="F122">
        <f>LN('Daily Close'!F122/'Daily Close'!F121)</f>
        <v>-2.3453740006078246E-2</v>
      </c>
      <c r="G122">
        <f>LN('Daily Close'!G122/'Daily Close'!G121)</f>
        <v>-8.012510527984535E-3</v>
      </c>
      <c r="H122">
        <f>LN('Daily Close'!H122/'Daily Close'!H121)</f>
        <v>9.3633198809382565E-3</v>
      </c>
      <c r="I122">
        <f>LN('Daily Close'!I122/'Daily Close'!I121)</f>
        <v>-2.9501124120026114E-2</v>
      </c>
      <c r="J122">
        <f>LN('Daily Close'!J122/'Daily Close'!J121)</f>
        <v>-9.943319527219534E-4</v>
      </c>
      <c r="K122">
        <f>LN('Daily Close'!K122/'Daily Close'!K121)</f>
        <v>-6.233966260266564E-3</v>
      </c>
      <c r="L122">
        <f>LN('Daily Close'!L122/'Daily Close'!L121)</f>
        <v>-4.3112034525856213E-2</v>
      </c>
      <c r="M122">
        <f>LN('Daily Close'!M122/'Daily Close'!M121)</f>
        <v>-3.5134295953541166E-2</v>
      </c>
    </row>
    <row r="123" spans="1:13" x14ac:dyDescent="0.3">
      <c r="A123" s="1">
        <v>43678</v>
      </c>
      <c r="B123">
        <f>LN('Daily Close'!B123/'Daily Close'!B122)</f>
        <v>-8.746184105566197E-3</v>
      </c>
      <c r="C123">
        <f>LN('Daily Close'!C123/'Daily Close'!C122)</f>
        <v>-2.1876678386034555E-2</v>
      </c>
      <c r="D123">
        <f>LN('Daily Close'!D123/'Daily Close'!D122)</f>
        <v>-6.1578782355665778E-3</v>
      </c>
      <c r="E123">
        <f>LN('Daily Close'!E123/'Daily Close'!E122)</f>
        <v>-5.8004204284779846E-3</v>
      </c>
      <c r="F123">
        <f>LN('Daily Close'!F123/'Daily Close'!F122)</f>
        <v>-1.5388079264595867E-2</v>
      </c>
      <c r="G123">
        <f>LN('Daily Close'!G123/'Daily Close'!G122)</f>
        <v>-5.2839422463357979E-3</v>
      </c>
      <c r="H123">
        <f>LN('Daily Close'!H123/'Daily Close'!H122)</f>
        <v>1.8622649919927861E-3</v>
      </c>
      <c r="I123">
        <f>LN('Daily Close'!I123/'Daily Close'!I122)</f>
        <v>1.3050177555425714E-2</v>
      </c>
      <c r="J123">
        <f>LN('Daily Close'!J123/'Daily Close'!J122)</f>
        <v>7.0636513450855285E-3</v>
      </c>
      <c r="K123">
        <f>LN('Daily Close'!K123/'Daily Close'!K122)</f>
        <v>-2.9343639950844746E-3</v>
      </c>
      <c r="L123">
        <f>LN('Daily Close'!L123/'Daily Close'!L122)</f>
        <v>-1.4123701057483144E-2</v>
      </c>
      <c r="M123">
        <f>LN('Daily Close'!M123/'Daily Close'!M122)</f>
        <v>-2.5586948822795951E-2</v>
      </c>
    </row>
    <row r="124" spans="1:13" x14ac:dyDescent="0.3">
      <c r="A124" s="1">
        <v>43679</v>
      </c>
      <c r="B124">
        <f>LN('Daily Close'!B124/'Daily Close'!B123)</f>
        <v>-7.5578321815968482E-3</v>
      </c>
      <c r="C124">
        <f>LN('Daily Close'!C124/'Daily Close'!C123)</f>
        <v>-2.1385058726533231E-2</v>
      </c>
      <c r="D124">
        <f>LN('Daily Close'!D124/'Daily Close'!D123)</f>
        <v>-1.7442026143819074E-2</v>
      </c>
      <c r="E124">
        <f>LN('Daily Close'!E124/'Daily Close'!E123)</f>
        <v>-3.3721062236761183E-2</v>
      </c>
      <c r="F124">
        <f>LN('Daily Close'!F124/'Daily Close'!F123)</f>
        <v>-3.4103962268194704E-2</v>
      </c>
      <c r="G124">
        <f>LN('Daily Close'!G124/'Daily Close'!G123)</f>
        <v>-1.2840243819587522E-2</v>
      </c>
      <c r="H124">
        <f>LN('Daily Close'!H124/'Daily Close'!H123)</f>
        <v>1.8588034064834769E-3</v>
      </c>
      <c r="I124">
        <f>LN('Daily Close'!I124/'Daily Close'!I123)</f>
        <v>-8.4374849636211693E-3</v>
      </c>
      <c r="J124">
        <f>LN('Daily Close'!J124/'Daily Close'!J123)</f>
        <v>-0.1514377090454572</v>
      </c>
      <c r="K124">
        <f>LN('Daily Close'!K124/'Daily Close'!K123)</f>
        <v>-2.9194017297212844E-2</v>
      </c>
      <c r="L124">
        <f>LN('Daily Close'!L124/'Daily Close'!L123)</f>
        <v>-4.6843944647014836E-2</v>
      </c>
      <c r="M124">
        <f>LN('Daily Close'!M124/'Daily Close'!M123)</f>
        <v>-2.1958643530021114E-2</v>
      </c>
    </row>
    <row r="125" spans="1:13" x14ac:dyDescent="0.3">
      <c r="A125" s="1">
        <v>43682</v>
      </c>
      <c r="B125">
        <f>LN('Daily Close'!B125/'Daily Close'!B124)</f>
        <v>-3.0534867038604276E-2</v>
      </c>
      <c r="C125">
        <f>LN('Daily Close'!C125/'Daily Close'!C124)</f>
        <v>-5.3767676833682838E-2</v>
      </c>
      <c r="D125">
        <f>LN('Daily Close'!D125/'Daily Close'!D124)</f>
        <v>-3.2390787774559823E-2</v>
      </c>
      <c r="E125">
        <f>LN('Daily Close'!E125/'Daily Close'!E124)</f>
        <v>-4.9331863059782217E-2</v>
      </c>
      <c r="F125">
        <f>LN('Daily Close'!F125/'Daily Close'!F124)</f>
        <v>-4.3427250471692498E-2</v>
      </c>
      <c r="G125">
        <f>LN('Daily Close'!G125/'Daily Close'!G124)</f>
        <v>-3.536626280246518E-2</v>
      </c>
      <c r="H125">
        <f>LN('Daily Close'!H125/'Daily Close'!H124)</f>
        <v>-3.6883637224331259E-2</v>
      </c>
      <c r="I125">
        <f>LN('Daily Close'!I125/'Daily Close'!I124)</f>
        <v>-3.4859240509739382E-2</v>
      </c>
      <c r="J125">
        <f>LN('Daily Close'!J125/'Daily Close'!J124)</f>
        <v>-7.0687658682689919E-2</v>
      </c>
      <c r="K125">
        <f>LN('Daily Close'!K125/'Daily Close'!K124)</f>
        <v>-4.4981402376626713E-2</v>
      </c>
      <c r="L125">
        <f>LN('Daily Close'!L125/'Daily Close'!L124)</f>
        <v>-0.11092070498641317</v>
      </c>
      <c r="M125">
        <f>LN('Daily Close'!M125/'Daily Close'!M124)</f>
        <v>-9.3204186326246732E-2</v>
      </c>
    </row>
    <row r="126" spans="1:13" x14ac:dyDescent="0.3">
      <c r="A126" s="1">
        <v>43683</v>
      </c>
      <c r="B126">
        <f>LN('Daily Close'!B126/'Daily Close'!B125)</f>
        <v>1.3925711662300505E-2</v>
      </c>
      <c r="C126">
        <f>LN('Daily Close'!C126/'Daily Close'!C125)</f>
        <v>1.8753238289816107E-2</v>
      </c>
      <c r="D126">
        <f>LN('Daily Close'!D126/'Daily Close'!D125)</f>
        <v>1.277822442398059E-2</v>
      </c>
      <c r="E126">
        <f>LN('Daily Close'!E126/'Daily Close'!E125)</f>
        <v>1.599037393086639E-2</v>
      </c>
      <c r="F126">
        <f>LN('Daily Close'!F126/'Daily Close'!F125)</f>
        <v>9.0172266097555548E-3</v>
      </c>
      <c r="G126">
        <f>LN('Daily Close'!G126/'Daily Close'!G125)</f>
        <v>1.4042492058499053E-2</v>
      </c>
      <c r="H126">
        <f>LN('Daily Close'!H126/'Daily Close'!H125)</f>
        <v>1.3397323412018637E-2</v>
      </c>
      <c r="I126">
        <f>LN('Daily Close'!I126/'Daily Close'!I125)</f>
        <v>1.8584371680158612E-2</v>
      </c>
      <c r="J126">
        <f>LN('Daily Close'!J126/'Daily Close'!J125)</f>
        <v>-3.8625000932481258E-3</v>
      </c>
      <c r="K126">
        <f>LN('Daily Close'!K126/'Daily Close'!K125)</f>
        <v>1.0712425055384188E-2</v>
      </c>
      <c r="L126">
        <f>LN('Daily Close'!L126/'Daily Close'!L125)</f>
        <v>4.0271457229360409E-2</v>
      </c>
      <c r="M126">
        <f>LN('Daily Close'!M126/'Daily Close'!M125)</f>
        <v>3.7580983230854681E-2</v>
      </c>
    </row>
    <row r="127" spans="1:13" x14ac:dyDescent="0.3">
      <c r="A127" s="1">
        <v>43684</v>
      </c>
      <c r="B127">
        <f>LN('Daily Close'!B127/'Daily Close'!B126)</f>
        <v>5.9047144508180059E-4</v>
      </c>
      <c r="C127">
        <f>LN('Daily Close'!C127/'Daily Close'!C126)</f>
        <v>1.0302161305102761E-2</v>
      </c>
      <c r="D127">
        <f>LN('Daily Close'!D127/'Daily Close'!D126)</f>
        <v>3.1107035977355414E-3</v>
      </c>
      <c r="E127">
        <f>LN('Daily Close'!E127/'Daily Close'!E126)</f>
        <v>4.3451342265667381E-3</v>
      </c>
      <c r="F127">
        <f>LN('Daily Close'!F127/'Daily Close'!F126)</f>
        <v>1.2710658528748238E-2</v>
      </c>
      <c r="G127">
        <f>LN('Daily Close'!G127/'Daily Close'!G126)</f>
        <v>4.1159824622738952E-3</v>
      </c>
      <c r="H127">
        <f>LN('Daily Close'!H127/'Daily Close'!H126)</f>
        <v>2.534147957278083E-2</v>
      </c>
      <c r="I127">
        <f>LN('Daily Close'!I127/'Daily Close'!I126)</f>
        <v>4.3705598261042965E-3</v>
      </c>
      <c r="J127">
        <f>LN('Daily Close'!J127/'Daily Close'!J126)</f>
        <v>6.1728900668338053E-3</v>
      </c>
      <c r="K127">
        <f>LN('Daily Close'!K127/'Daily Close'!K126)</f>
        <v>8.4695115576776184E-3</v>
      </c>
      <c r="L127">
        <f>LN('Daily Close'!L127/'Daily Close'!L126)</f>
        <v>1.4500507712514103E-2</v>
      </c>
      <c r="M127">
        <f>LN('Daily Close'!M127/'Daily Close'!M126)</f>
        <v>2.1673443270600139E-3</v>
      </c>
    </row>
    <row r="128" spans="1:13" x14ac:dyDescent="0.3">
      <c r="A128" s="1">
        <v>43685</v>
      </c>
      <c r="B128">
        <f>LN('Daily Close'!B128/'Daily Close'!B127)</f>
        <v>1.9430130039748847E-2</v>
      </c>
      <c r="C128">
        <f>LN('Daily Close'!C128/'Daily Close'!C127)</f>
        <v>2.1816119300332663E-2</v>
      </c>
      <c r="D128">
        <f>LN('Daily Close'!D128/'Daily Close'!D127)</f>
        <v>2.1780691411351406E-2</v>
      </c>
      <c r="E128">
        <f>LN('Daily Close'!E128/'Daily Close'!E127)</f>
        <v>2.5681601019499144E-2</v>
      </c>
      <c r="F128">
        <f>LN('Daily Close'!F128/'Daily Close'!F127)</f>
        <v>1.6699874165802604E-2</v>
      </c>
      <c r="G128">
        <f>LN('Daily Close'!G128/'Daily Close'!G127)</f>
        <v>2.5424237737593156E-2</v>
      </c>
      <c r="H128">
        <f>LN('Daily Close'!H128/'Daily Close'!H127)</f>
        <v>1.8365903029341386E-2</v>
      </c>
      <c r="I128">
        <f>LN('Daily Close'!I128/'Daily Close'!I127)</f>
        <v>2.6335597464864757E-2</v>
      </c>
      <c r="J128">
        <f>LN('Daily Close'!J128/'Daily Close'!J127)</f>
        <v>1.9349990935144754E-2</v>
      </c>
      <c r="K128">
        <f>LN('Daily Close'!K128/'Daily Close'!K127)</f>
        <v>9.2251187554148757E-3</v>
      </c>
      <c r="L128">
        <f>LN('Daily Close'!L128/'Daily Close'!L127)</f>
        <v>6.4056456939720952E-2</v>
      </c>
      <c r="M128">
        <f>LN('Daily Close'!M128/'Daily Close'!M127)</f>
        <v>5.5878279310231038E-2</v>
      </c>
    </row>
    <row r="129" spans="1:13" x14ac:dyDescent="0.3">
      <c r="A129" s="1">
        <v>43686</v>
      </c>
      <c r="B129">
        <f>LN('Daily Close'!B129/'Daily Close'!B128)</f>
        <v>-6.8348966006711942E-3</v>
      </c>
      <c r="C129">
        <f>LN('Daily Close'!C129/'Daily Close'!C128)</f>
        <v>-8.27453433964437E-3</v>
      </c>
      <c r="D129">
        <f>LN('Daily Close'!D129/'Daily Close'!D128)</f>
        <v>-1.390505457250254E-2</v>
      </c>
      <c r="E129">
        <f>LN('Daily Close'!E129/'Daily Close'!E128)</f>
        <v>-1.1536254957761193E-2</v>
      </c>
      <c r="F129">
        <f>LN('Daily Close'!F129/'Daily Close'!F128)</f>
        <v>-1.3602594270242033E-2</v>
      </c>
      <c r="G129">
        <f>LN('Daily Close'!G129/'Daily Close'!G128)</f>
        <v>-1.4438052517854677E-2</v>
      </c>
      <c r="H129">
        <f>LN('Daily Close'!H129/'Daily Close'!H128)</f>
        <v>-4.5598104513286273E-3</v>
      </c>
      <c r="I129">
        <f>LN('Daily Close'!I129/'Daily Close'!I128)</f>
        <v>-8.5319693946303756E-3</v>
      </c>
      <c r="J129">
        <f>LN('Daily Close'!J129/'Daily Close'!J128)</f>
        <v>-1.9196125849907195E-2</v>
      </c>
      <c r="K129">
        <f>LN('Daily Close'!K129/'Daily Close'!K128)</f>
        <v>-9.8278487234400632E-3</v>
      </c>
      <c r="L129">
        <f>LN('Daily Close'!L129/'Daily Close'!L128)</f>
        <v>-3.0023484491933421E-2</v>
      </c>
      <c r="M129">
        <f>LN('Daily Close'!M129/'Daily Close'!M128)</f>
        <v>-2.0685167751526547E-2</v>
      </c>
    </row>
    <row r="130" spans="1:13" x14ac:dyDescent="0.3">
      <c r="A130" s="1">
        <v>43689</v>
      </c>
      <c r="B130">
        <f>LN('Daily Close'!B130/'Daily Close'!B129)</f>
        <v>-1.2247762050585122E-2</v>
      </c>
      <c r="C130">
        <f>LN('Daily Close'!C130/'Daily Close'!C129)</f>
        <v>-2.5406932587493758E-3</v>
      </c>
      <c r="D130">
        <f>LN('Daily Close'!D130/'Daily Close'!D129)</f>
        <v>-1.2615288806018315E-2</v>
      </c>
      <c r="E130">
        <f>LN('Daily Close'!E130/'Daily Close'!E129)</f>
        <v>-1.8366129346537943E-2</v>
      </c>
      <c r="F130">
        <f>LN('Daily Close'!F130/'Daily Close'!F129)</f>
        <v>-2.0892784816367211E-2</v>
      </c>
      <c r="G130">
        <f>LN('Daily Close'!G130/'Daily Close'!G129)</f>
        <v>-1.2186004952258548E-2</v>
      </c>
      <c r="H130">
        <f>LN('Daily Close'!H130/'Daily Close'!H129)</f>
        <v>-8.2607804576166882E-3</v>
      </c>
      <c r="I130">
        <f>LN('Daily Close'!I130/'Daily Close'!I129)</f>
        <v>-1.4040756094577903E-2</v>
      </c>
      <c r="J130">
        <f>LN('Daily Close'!J130/'Daily Close'!J129)</f>
        <v>-4.257972523883171E-2</v>
      </c>
      <c r="K130">
        <f>LN('Daily Close'!K130/'Daily Close'!K129)</f>
        <v>-2.0139225968743103E-2</v>
      </c>
      <c r="L130">
        <f>LN('Daily Close'!L130/'Daily Close'!L129)</f>
        <v>-3.4032972447787503E-2</v>
      </c>
      <c r="M130">
        <f>LN('Daily Close'!M130/'Daily Close'!M129)</f>
        <v>-3.7557740132817305E-2</v>
      </c>
    </row>
    <row r="131" spans="1:13" x14ac:dyDescent="0.3">
      <c r="A131" s="1">
        <v>43690</v>
      </c>
      <c r="B131">
        <f>LN('Daily Close'!B131/'Daily Close'!B130)</f>
        <v>1.5431735040677992E-2</v>
      </c>
      <c r="C131">
        <f>LN('Daily Close'!C131/'Daily Close'!C130)</f>
        <v>4.1476314362665967E-2</v>
      </c>
      <c r="D131">
        <f>LN('Daily Close'!D131/'Daily Close'!D130)</f>
        <v>2.1844638202016455E-2</v>
      </c>
      <c r="E131">
        <f>LN('Daily Close'!E131/'Daily Close'!E130)</f>
        <v>1.4082156794310135E-2</v>
      </c>
      <c r="F131">
        <f>LN('Daily Close'!F131/'Daily Close'!F130)</f>
        <v>2.0008758523766428E-2</v>
      </c>
      <c r="G131">
        <f>LN('Daily Close'!G131/'Daily Close'!G130)</f>
        <v>1.8750295393658859E-2</v>
      </c>
      <c r="H131">
        <f>LN('Daily Close'!H131/'Daily Close'!H130)</f>
        <v>1.0087237614334828E-2</v>
      </c>
      <c r="I131">
        <f>LN('Daily Close'!I131/'Daily Close'!I130)</f>
        <v>2.0482880298461209E-2</v>
      </c>
      <c r="J131">
        <f>LN('Daily Close'!J131/'Daily Close'!J130)</f>
        <v>1.1173316649489796E-2</v>
      </c>
      <c r="K131">
        <f>LN('Daily Close'!K131/'Daily Close'!K130)</f>
        <v>1.6004124354665999E-2</v>
      </c>
      <c r="L131">
        <f>LN('Daily Close'!L131/'Daily Close'!L130)</f>
        <v>6.3574057279690732E-2</v>
      </c>
      <c r="M131">
        <f>LN('Daily Close'!M131/'Daily Close'!M130)</f>
        <v>4.5129131949304478E-2</v>
      </c>
    </row>
    <row r="132" spans="1:13" x14ac:dyDescent="0.3">
      <c r="A132" s="1">
        <v>43691</v>
      </c>
      <c r="B132">
        <f>LN('Daily Close'!B132/'Daily Close'!B131)</f>
        <v>-3.001349538931283E-2</v>
      </c>
      <c r="C132">
        <f>LN('Daily Close'!C132/'Daily Close'!C131)</f>
        <v>-3.0217103268768232E-2</v>
      </c>
      <c r="D132">
        <f>LN('Daily Close'!D132/'Daily Close'!D131)</f>
        <v>-3.42240667155813E-2</v>
      </c>
      <c r="E132">
        <f>LN('Daily Close'!E132/'Daily Close'!E131)</f>
        <v>-3.6856108349988641E-2</v>
      </c>
      <c r="F132">
        <f>LN('Daily Close'!F132/'Daily Close'!F131)</f>
        <v>-3.5786446863752992E-2</v>
      </c>
      <c r="G132">
        <f>LN('Daily Close'!G132/'Daily Close'!G131)</f>
        <v>-2.751571763013981E-2</v>
      </c>
      <c r="H132">
        <f>LN('Daily Close'!H132/'Daily Close'!H131)</f>
        <v>-2.5879341765946681E-2</v>
      </c>
      <c r="I132">
        <f>LN('Daily Close'!I132/'Daily Close'!I131)</f>
        <v>-3.0577366598399165E-2</v>
      </c>
      <c r="J132">
        <f>LN('Daily Close'!J132/'Daily Close'!J131)</f>
        <v>-2.328489000802406E-2</v>
      </c>
      <c r="K132">
        <f>LN('Daily Close'!K132/'Daily Close'!K131)</f>
        <v>-2.9579405790311937E-2</v>
      </c>
      <c r="L132">
        <f>LN('Daily Close'!L132/'Daily Close'!L131)</f>
        <v>-9.3847751773495955E-2</v>
      </c>
      <c r="M132">
        <f>LN('Daily Close'!M132/'Daily Close'!M131)</f>
        <v>-9.1771252019934441E-2</v>
      </c>
    </row>
    <row r="133" spans="1:13" x14ac:dyDescent="0.3">
      <c r="A133" s="1">
        <v>43692</v>
      </c>
      <c r="B133">
        <f>LN('Daily Close'!B133/'Daily Close'!B132)</f>
        <v>2.638249720181297E-3</v>
      </c>
      <c r="C133">
        <f>LN('Daily Close'!C133/'Daily Close'!C132)</f>
        <v>-4.9939224778082934E-3</v>
      </c>
      <c r="D133">
        <f>LN('Daily Close'!D133/'Daily Close'!D132)</f>
        <v>7.4370146023576304E-3</v>
      </c>
      <c r="E133">
        <f>LN('Daily Close'!E133/'Daily Close'!E132)</f>
        <v>-8.3067906136260212E-3</v>
      </c>
      <c r="F133">
        <f>LN('Daily Close'!F133/'Daily Close'!F132)</f>
        <v>-1.8347527140980969E-3</v>
      </c>
      <c r="G133">
        <f>LN('Daily Close'!G133/'Daily Close'!G132)</f>
        <v>4.3452342072292718E-3</v>
      </c>
      <c r="H133">
        <f>LN('Daily Close'!H133/'Daily Close'!H132)</f>
        <v>-5.6339244654840994E-3</v>
      </c>
      <c r="I133">
        <f>LN('Daily Close'!I133/'Daily Close'!I132)</f>
        <v>-2.2415668509321016E-3</v>
      </c>
      <c r="J133">
        <f>LN('Daily Close'!J133/'Daily Close'!J132)</f>
        <v>7.2845486615827904E-3</v>
      </c>
      <c r="K133">
        <f>LN('Daily Close'!K133/'Daily Close'!K132)</f>
        <v>2.9211935142280311E-3</v>
      </c>
      <c r="L133">
        <f>LN('Daily Close'!L133/'Daily Close'!L132)</f>
        <v>-4.2485595540355161E-3</v>
      </c>
      <c r="M133">
        <f>LN('Daily Close'!M133/'Daily Close'!M132)</f>
        <v>7.4135115670147609E-3</v>
      </c>
    </row>
    <row r="134" spans="1:13" x14ac:dyDescent="0.3">
      <c r="A134" s="1">
        <v>43693</v>
      </c>
      <c r="B134">
        <f>LN('Daily Close'!B134/'Daily Close'!B133)</f>
        <v>1.4647300826154917E-2</v>
      </c>
      <c r="C134">
        <f>LN('Daily Close'!C134/'Daily Close'!C133)</f>
        <v>2.33206974772164E-2</v>
      </c>
      <c r="D134">
        <f>LN('Daily Close'!D134/'Daily Close'!D133)</f>
        <v>9.2191071688669315E-3</v>
      </c>
      <c r="E134">
        <f>LN('Daily Close'!E134/'Daily Close'!E133)</f>
        <v>3.8084921085964479E-2</v>
      </c>
      <c r="F134">
        <f>LN('Daily Close'!F134/'Daily Close'!F133)</f>
        <v>2.5610345559842485E-2</v>
      </c>
      <c r="G134">
        <f>LN('Daily Close'!G134/'Daily Close'!G133)</f>
        <v>8.4223525820531307E-3</v>
      </c>
      <c r="H134">
        <f>LN('Daily Close'!H134/'Daily Close'!H133)</f>
        <v>1.4953611091576639E-2</v>
      </c>
      <c r="I134">
        <f>LN('Daily Close'!I134/'Daily Close'!I133)</f>
        <v>1.8161623522984435E-2</v>
      </c>
      <c r="J134">
        <f>LN('Daily Close'!J134/'Daily Close'!J133)</f>
        <v>1.3934701444040637E-2</v>
      </c>
      <c r="K134">
        <f>LN('Daily Close'!K134/'Daily Close'!K133)</f>
        <v>1.8007330450244892E-2</v>
      </c>
      <c r="L134">
        <f>LN('Daily Close'!L134/'Daily Close'!L133)</f>
        <v>4.5091805834747652E-2</v>
      </c>
      <c r="M134">
        <f>LN('Daily Close'!M134/'Daily Close'!M133)</f>
        <v>4.277336900075239E-2</v>
      </c>
    </row>
    <row r="135" spans="1:13" x14ac:dyDescent="0.3">
      <c r="A135" s="1">
        <v>43696</v>
      </c>
      <c r="B135">
        <f>LN('Daily Close'!B135/'Daily Close'!B134)</f>
        <v>1.1975776530975337E-2</v>
      </c>
      <c r="C135">
        <f>LN('Daily Close'!C135/'Daily Close'!C134)</f>
        <v>1.8472447495436858E-2</v>
      </c>
      <c r="D135">
        <f>LN('Daily Close'!D135/'Daily Close'!D134)</f>
        <v>1.3052040329290865E-2</v>
      </c>
      <c r="E135">
        <f>LN('Daily Close'!E135/'Daily Close'!E134)</f>
        <v>1.3497042512453029E-2</v>
      </c>
      <c r="F135">
        <f>LN('Daily Close'!F135/'Daily Close'!F134)</f>
        <v>1.9060942717071139E-2</v>
      </c>
      <c r="G135">
        <f>LN('Daily Close'!G135/'Daily Close'!G134)</f>
        <v>1.7843417436548142E-2</v>
      </c>
      <c r="H135">
        <f>LN('Daily Close'!H135/'Daily Close'!H134)</f>
        <v>1.1987148662567646E-2</v>
      </c>
      <c r="I135">
        <f>LN('Daily Close'!I135/'Daily Close'!I134)</f>
        <v>1.6610004166692109E-2</v>
      </c>
      <c r="J135">
        <f>LN('Daily Close'!J135/'Daily Close'!J134)</f>
        <v>1.9063247481957212E-2</v>
      </c>
      <c r="K135">
        <f>LN('Daily Close'!K135/'Daily Close'!K134)</f>
        <v>1.5795443250228001E-2</v>
      </c>
      <c r="L135">
        <f>LN('Daily Close'!L135/'Daily Close'!L134)</f>
        <v>4.5741158513835582E-2</v>
      </c>
      <c r="M135">
        <f>LN('Daily Close'!M135/'Daily Close'!M134)</f>
        <v>3.5342140134535897E-2</v>
      </c>
    </row>
    <row r="136" spans="1:13" x14ac:dyDescent="0.3">
      <c r="A136" s="1">
        <v>43697</v>
      </c>
      <c r="B136">
        <f>LN('Daily Close'!B136/'Daily Close'!B135)</f>
        <v>-7.6922327334868678E-3</v>
      </c>
      <c r="C136">
        <f>LN('Daily Close'!C136/'Daily Close'!C135)</f>
        <v>4.7565367817520097E-5</v>
      </c>
      <c r="D136">
        <f>LN('Daily Close'!D136/'Daily Close'!D135)</f>
        <v>-8.1493139323230834E-3</v>
      </c>
      <c r="E136">
        <f>LN('Daily Close'!E136/'Daily Close'!E135)</f>
        <v>-8.5679208765819578E-3</v>
      </c>
      <c r="F136">
        <f>LN('Daily Close'!F136/'Daily Close'!F135)</f>
        <v>-6.3870238885342795E-3</v>
      </c>
      <c r="G136">
        <f>LN('Daily Close'!G136/'Daily Close'!G135)</f>
        <v>-1.4186584410118887E-2</v>
      </c>
      <c r="H136">
        <f>LN('Daily Close'!H136/'Daily Close'!H135)</f>
        <v>0</v>
      </c>
      <c r="I136">
        <f>LN('Daily Close'!I136/'Daily Close'!I135)</f>
        <v>-8.3435310573756853E-3</v>
      </c>
      <c r="J136">
        <f>LN('Daily Close'!J136/'Daily Close'!J135)</f>
        <v>4.515398698995603E-3</v>
      </c>
      <c r="K136">
        <f>LN('Daily Close'!K136/'Daily Close'!K135)</f>
        <v>-1.8510045773431911E-3</v>
      </c>
      <c r="L136">
        <f>LN('Daily Close'!L136/'Daily Close'!L135)</f>
        <v>-2.0788098635280194E-2</v>
      </c>
      <c r="M136">
        <f>LN('Daily Close'!M136/'Daily Close'!M135)</f>
        <v>-2.3616422240362856E-2</v>
      </c>
    </row>
    <row r="137" spans="1:13" x14ac:dyDescent="0.3">
      <c r="A137" s="1">
        <v>43698</v>
      </c>
      <c r="B137">
        <f>LN('Daily Close'!B137/'Daily Close'!B136)</f>
        <v>8.1024674079326255E-3</v>
      </c>
      <c r="C137">
        <f>LN('Daily Close'!C137/'Daily Close'!C136)</f>
        <v>1.0780203466547959E-2</v>
      </c>
      <c r="D137">
        <f>LN('Daily Close'!D137/'Daily Close'!D136)</f>
        <v>1.2226647644987843E-2</v>
      </c>
      <c r="E137">
        <f>LN('Daily Close'!E137/'Daily Close'!E136)</f>
        <v>1.2521191063155994E-2</v>
      </c>
      <c r="F137">
        <f>LN('Daily Close'!F137/'Daily Close'!F136)</f>
        <v>8.7990333656444448E-3</v>
      </c>
      <c r="G137">
        <f>LN('Daily Close'!G137/'Daily Close'!G136)</f>
        <v>6.778597938553392E-3</v>
      </c>
      <c r="H137">
        <f>LN('Daily Close'!H137/'Daily Close'!H136)</f>
        <v>1.455900704183978E-2</v>
      </c>
      <c r="I137">
        <f>LN('Daily Close'!I137/'Daily Close'!I136)</f>
        <v>1.1084843022252695E-2</v>
      </c>
      <c r="J137">
        <f>LN('Daily Close'!J137/'Daily Close'!J136)</f>
        <v>1.6027480455763538E-2</v>
      </c>
      <c r="K137">
        <f>LN('Daily Close'!K137/'Daily Close'!K136)</f>
        <v>1.5076711244457015E-2</v>
      </c>
      <c r="L137">
        <f>LN('Daily Close'!L137/'Daily Close'!L136)</f>
        <v>2.5152473213721549E-2</v>
      </c>
      <c r="M137">
        <f>LN('Daily Close'!M137/'Daily Close'!M136)</f>
        <v>2.3995773734535823E-2</v>
      </c>
    </row>
    <row r="138" spans="1:13" x14ac:dyDescent="0.3">
      <c r="A138" s="1">
        <v>43699</v>
      </c>
      <c r="B138">
        <f>LN('Daily Close'!B138/'Daily Close'!B137)</f>
        <v>-3.0758144712151469E-4</v>
      </c>
      <c r="C138">
        <f>LN('Daily Close'!C138/'Daily Close'!C137)</f>
        <v>-8.4687590904653528E-4</v>
      </c>
      <c r="D138">
        <f>LN('Daily Close'!D138/'Daily Close'!D137)</f>
        <v>-1.0407461019706939E-2</v>
      </c>
      <c r="E138">
        <f>LN('Daily Close'!E138/'Daily Close'!E137)</f>
        <v>-2.1473282091603731E-2</v>
      </c>
      <c r="F138">
        <f>LN('Daily Close'!F138/'Daily Close'!F137)</f>
        <v>-1.4782413294971063E-2</v>
      </c>
      <c r="G138">
        <f>LN('Daily Close'!G138/'Daily Close'!G137)</f>
        <v>-5.0300869133834777E-5</v>
      </c>
      <c r="H138">
        <f>LN('Daily Close'!H138/'Daily Close'!H137)</f>
        <v>-1.0899405222353432E-2</v>
      </c>
      <c r="I138">
        <f>LN('Daily Close'!I138/'Daily Close'!I137)</f>
        <v>-7.3036576634366093E-3</v>
      </c>
      <c r="J138">
        <f>LN('Daily Close'!J138/'Daily Close'!J137)</f>
        <v>-1.1223178416942281E-2</v>
      </c>
      <c r="K138">
        <f>LN('Daily Close'!K138/'Daily Close'!K137)</f>
        <v>-6.8665580833571927E-3</v>
      </c>
      <c r="L138">
        <f>LN('Daily Close'!L138/'Daily Close'!L137)</f>
        <v>-9.7245643976061804E-3</v>
      </c>
      <c r="M138">
        <f>LN('Daily Close'!M138/'Daily Close'!M137)</f>
        <v>-1.3285797211321317E-3</v>
      </c>
    </row>
    <row r="139" spans="1:13" x14ac:dyDescent="0.3">
      <c r="A139" s="1">
        <v>43700</v>
      </c>
      <c r="B139">
        <f>LN('Daily Close'!B139/'Daily Close'!B138)</f>
        <v>-2.6023254254535652E-2</v>
      </c>
      <c r="C139">
        <f>LN('Daily Close'!C139/'Daily Close'!C138)</f>
        <v>-4.7322766397167169E-2</v>
      </c>
      <c r="D139">
        <f>LN('Daily Close'!D139/'Daily Close'!D138)</f>
        <v>-3.0973608589358229E-2</v>
      </c>
      <c r="E139">
        <f>LN('Daily Close'!E139/'Daily Close'!E138)</f>
        <v>-3.4061951693387861E-2</v>
      </c>
      <c r="F139">
        <f>LN('Daily Close'!F139/'Daily Close'!F138)</f>
        <v>-3.3449454413968814E-2</v>
      </c>
      <c r="G139">
        <f>LN('Daily Close'!G139/'Daily Close'!G138)</f>
        <v>-3.2359707541253648E-2</v>
      </c>
      <c r="H139">
        <f>LN('Daily Close'!H139/'Daily Close'!H138)</f>
        <v>-2.4030655043584884E-2</v>
      </c>
      <c r="I139">
        <f>LN('Daily Close'!I139/'Daily Close'!I138)</f>
        <v>-3.2380917897706217E-2</v>
      </c>
      <c r="J139">
        <f>LN('Daily Close'!J139/'Daily Close'!J138)</f>
        <v>-4.5872363404938818E-2</v>
      </c>
      <c r="K139">
        <f>LN('Daily Close'!K139/'Daily Close'!K138)</f>
        <v>-2.3094209645150049E-2</v>
      </c>
      <c r="L139">
        <f>LN('Daily Close'!L139/'Daily Close'!L138)</f>
        <v>-9.5994482022113067E-2</v>
      </c>
      <c r="M139">
        <f>LN('Daily Close'!M139/'Daily Close'!M138)</f>
        <v>-8.0866094284443316E-2</v>
      </c>
    </row>
    <row r="140" spans="1:13" x14ac:dyDescent="0.3">
      <c r="A140" s="1">
        <v>43703</v>
      </c>
      <c r="B140">
        <f>LN('Daily Close'!B140/'Daily Close'!B139)</f>
        <v>1.0997881701634552E-2</v>
      </c>
      <c r="C140">
        <f>LN('Daily Close'!C140/'Daily Close'!C139)</f>
        <v>1.8820971467993795E-2</v>
      </c>
      <c r="D140">
        <f>LN('Daily Close'!D140/'Daily Close'!D139)</f>
        <v>1.0942303162787128E-2</v>
      </c>
      <c r="E140">
        <f>LN('Daily Close'!E140/'Daily Close'!E139)</f>
        <v>8.3067906136260958E-3</v>
      </c>
      <c r="F140">
        <f>LN('Daily Close'!F140/'Daily Close'!F139)</f>
        <v>6.4146844339651047E-3</v>
      </c>
      <c r="G140">
        <f>LN('Daily Close'!G140/'Daily Close'!G139)</f>
        <v>1.5141721459489148E-2</v>
      </c>
      <c r="H140">
        <f>LN('Daily Close'!H140/'Daily Close'!H139)</f>
        <v>1.9454056326340126E-2</v>
      </c>
      <c r="I140">
        <f>LN('Daily Close'!I140/'Daily Close'!I139)</f>
        <v>1.532519573249486E-2</v>
      </c>
      <c r="J140">
        <f>LN('Daily Close'!J140/'Daily Close'!J139)</f>
        <v>1.6375386246618717E-2</v>
      </c>
      <c r="K140">
        <f>LN('Daily Close'!K140/'Daily Close'!K139)</f>
        <v>1.4791519811385368E-2</v>
      </c>
      <c r="L140">
        <f>LN('Daily Close'!L140/'Daily Close'!L139)</f>
        <v>3.9717098419911986E-2</v>
      </c>
      <c r="M140">
        <f>LN('Daily Close'!M140/'Daily Close'!M139)</f>
        <v>3.221835940259471E-2</v>
      </c>
    </row>
    <row r="141" spans="1:13" x14ac:dyDescent="0.3">
      <c r="A141" s="1">
        <v>43704</v>
      </c>
      <c r="B141">
        <f>LN('Daily Close'!B141/'Daily Close'!B140)</f>
        <v>-3.9315061606405924E-3</v>
      </c>
      <c r="C141">
        <f>LN('Daily Close'!C141/'Daily Close'!C140)</f>
        <v>-1.1348019270442981E-2</v>
      </c>
      <c r="D141">
        <f>LN('Daily Close'!D141/'Daily Close'!D140)</f>
        <v>-3.9879051903251323E-3</v>
      </c>
      <c r="E141">
        <f>LN('Daily Close'!E141/'Daily Close'!E140)</f>
        <v>-1.7654159861897317E-2</v>
      </c>
      <c r="F141">
        <f>LN('Daily Close'!F141/'Daily Close'!F140)</f>
        <v>-1.5418570268657596E-2</v>
      </c>
      <c r="G141">
        <f>LN('Daily Close'!G141/'Daily Close'!G140)</f>
        <v>-3.0752177868301124E-4</v>
      </c>
      <c r="H141">
        <f>LN('Daily Close'!H141/'Daily Close'!H140)</f>
        <v>-7.3664993981747426E-3</v>
      </c>
      <c r="I141">
        <f>LN('Daily Close'!I141/'Daily Close'!I140)</f>
        <v>2.138756960636117E-3</v>
      </c>
      <c r="J141">
        <f>LN('Daily Close'!J141/'Daily Close'!J140)</f>
        <v>-1.6861082042499368E-2</v>
      </c>
      <c r="K141">
        <f>LN('Daily Close'!K141/'Daily Close'!K140)</f>
        <v>-7.9051466323541153E-3</v>
      </c>
      <c r="L141">
        <f>LN('Daily Close'!L141/'Daily Close'!L140)</f>
        <v>-6.048623378765489E-3</v>
      </c>
      <c r="M141">
        <f>LN('Daily Close'!M141/'Daily Close'!M140)</f>
        <v>-1.1027771886572219E-2</v>
      </c>
    </row>
    <row r="142" spans="1:13" x14ac:dyDescent="0.3">
      <c r="A142" s="1">
        <v>43705</v>
      </c>
      <c r="B142">
        <f>LN('Daily Close'!B142/'Daily Close'!B141)</f>
        <v>7.0168995447979525E-3</v>
      </c>
      <c r="C142">
        <f>LN('Daily Close'!C142/'Daily Close'!C141)</f>
        <v>6.6879923107090577E-3</v>
      </c>
      <c r="D142">
        <f>LN('Daily Close'!D142/'Daily Close'!D141)</f>
        <v>1.3726542847475572E-3</v>
      </c>
      <c r="E142">
        <f>LN('Daily Close'!E142/'Daily Close'!E141)</f>
        <v>9.9888061314536199E-3</v>
      </c>
      <c r="F142">
        <f>LN('Daily Close'!F142/'Daily Close'!F141)</f>
        <v>6.0116128055653527E-3</v>
      </c>
      <c r="G142">
        <f>LN('Daily Close'!G142/'Daily Close'!G141)</f>
        <v>2.4994396353022934E-3</v>
      </c>
      <c r="H142">
        <f>LN('Daily Close'!H142/'Daily Close'!H141)</f>
        <v>9.2367966211183688E-4</v>
      </c>
      <c r="I142">
        <f>LN('Daily Close'!I142/'Daily Close'!I141)</f>
        <v>-1.3270981680799732E-3</v>
      </c>
      <c r="J142">
        <f>LN('Daily Close'!J142/'Daily Close'!J141)</f>
        <v>6.456874628842306E-3</v>
      </c>
      <c r="K142">
        <f>LN('Daily Close'!K142/'Daily Close'!K141)</f>
        <v>-4.0699736987736355E-3</v>
      </c>
      <c r="L142">
        <f>LN('Daily Close'!L142/'Daily Close'!L141)</f>
        <v>1.0003561740055228E-2</v>
      </c>
      <c r="M142">
        <f>LN('Daily Close'!M142/'Daily Close'!M141)</f>
        <v>2.0553568773117183E-2</v>
      </c>
    </row>
    <row r="143" spans="1:13" x14ac:dyDescent="0.3">
      <c r="A143" s="1">
        <v>43706</v>
      </c>
      <c r="B143">
        <f>LN('Daily Close'!B143/'Daily Close'!B142)</f>
        <v>1.2692179979896532E-2</v>
      </c>
      <c r="C143">
        <f>LN('Daily Close'!C143/'Daily Close'!C142)</f>
        <v>1.6790197167590983E-2</v>
      </c>
      <c r="D143">
        <f>LN('Daily Close'!D143/'Daily Close'!D142)</f>
        <v>1.2476764079849536E-2</v>
      </c>
      <c r="E143">
        <f>LN('Daily Close'!E143/'Daily Close'!E142)</f>
        <v>1.1476059127138902E-2</v>
      </c>
      <c r="F143">
        <f>LN('Daily Close'!F143/'Daily Close'!F142)</f>
        <v>1.8273689964728532E-2</v>
      </c>
      <c r="G143">
        <f>LN('Daily Close'!G143/'Daily Close'!G142)</f>
        <v>1.7306239882870632E-2</v>
      </c>
      <c r="H143">
        <f>LN('Daily Close'!H143/'Daily Close'!H142)</f>
        <v>6.442819736063028E-3</v>
      </c>
      <c r="I143">
        <f>LN('Daily Close'!I143/'Daily Close'!I142)</f>
        <v>1.8708828150022373E-2</v>
      </c>
      <c r="J143">
        <f>LN('Daily Close'!J143/'Daily Close'!J142)</f>
        <v>1.1040963250491774E-2</v>
      </c>
      <c r="K143">
        <f>LN('Daily Close'!K143/'Daily Close'!K142)</f>
        <v>1.5258270785966234E-2</v>
      </c>
      <c r="L143">
        <f>LN('Daily Close'!L143/'Daily Close'!L142)</f>
        <v>4.4474113167834659E-2</v>
      </c>
      <c r="M143">
        <f>LN('Daily Close'!M143/'Daily Close'!M142)</f>
        <v>3.7030493241673977E-2</v>
      </c>
    </row>
    <row r="144" spans="1:13" x14ac:dyDescent="0.3">
      <c r="A144" s="1">
        <v>43707</v>
      </c>
      <c r="B144">
        <f>LN('Daily Close'!B144/'Daily Close'!B143)</f>
        <v>-4.4461936403135524E-4</v>
      </c>
      <c r="C144">
        <f>LN('Daily Close'!C144/'Daily Close'!C143)</f>
        <v>-1.2927031565794266E-3</v>
      </c>
      <c r="D144">
        <f>LN('Daily Close'!D144/'Daily Close'!D143)</f>
        <v>-5.675493494592794E-3</v>
      </c>
      <c r="E144">
        <f>LN('Daily Close'!E144/'Daily Close'!E143)</f>
        <v>-3.8107053966950884E-3</v>
      </c>
      <c r="F144">
        <f>LN('Daily Close'!F144/'Daily Close'!F143)</f>
        <v>3.1638445720498466E-3</v>
      </c>
      <c r="G144">
        <f>LN('Daily Close'!G144/'Daily Close'!G143)</f>
        <v>-3.1113809410190734E-3</v>
      </c>
      <c r="H144">
        <f>LN('Daily Close'!H144/'Daily Close'!H143)</f>
        <v>-2.7560468142363717E-3</v>
      </c>
      <c r="I144">
        <f>LN('Daily Close'!I144/'Daily Close'!I143)</f>
        <v>-1.8843735073113246E-3</v>
      </c>
      <c r="J144">
        <f>LN('Daily Close'!J144/'Daily Close'!J143)</f>
        <v>-1.6041409108253885E-2</v>
      </c>
      <c r="K144">
        <f>LN('Daily Close'!K144/'Daily Close'!K143)</f>
        <v>-1.4322566439938244E-3</v>
      </c>
      <c r="L144">
        <f>LN('Daily Close'!L144/'Daily Close'!L143)</f>
        <v>-7.0833907449615258E-3</v>
      </c>
      <c r="M144">
        <f>LN('Daily Close'!M144/'Daily Close'!M143)</f>
        <v>-9.5219684065811776E-4</v>
      </c>
    </row>
    <row r="145" spans="1:13" x14ac:dyDescent="0.3">
      <c r="A145" s="1">
        <v>43710</v>
      </c>
      <c r="B145">
        <f>LN('Daily Close'!B145/'Daily Close'!B144)</f>
        <v>-5.8642780286205023E-3</v>
      </c>
      <c r="C145">
        <f>LN('Daily Close'!C145/'Daily Close'!C144)</f>
        <v>-1.4670637339628496E-2</v>
      </c>
      <c r="D145">
        <f>LN('Daily Close'!D145/'Daily Close'!D144)</f>
        <v>7.5992699025128332E-3</v>
      </c>
      <c r="E145">
        <f>LN('Daily Close'!E145/'Daily Close'!E144)</f>
        <v>-3.2662565075063522E-2</v>
      </c>
      <c r="F145">
        <f>LN('Daily Close'!F145/'Daily Close'!F144)</f>
        <v>-2.3976477375692931E-2</v>
      </c>
      <c r="G145">
        <f>LN('Daily Close'!G145/'Daily Close'!G144)</f>
        <v>-1.7779509144150617E-2</v>
      </c>
      <c r="H145">
        <f>LN('Daily Close'!H145/'Daily Close'!H144)</f>
        <v>6.4190930325633468E-3</v>
      </c>
      <c r="I145">
        <f>LN('Daily Close'!I145/'Daily Close'!I144)</f>
        <v>-1.3289537500102332E-2</v>
      </c>
      <c r="J145">
        <f>LN('Daily Close'!J145/'Daily Close'!J144)</f>
        <v>-1.1547643879952567E-2</v>
      </c>
      <c r="K145">
        <f>LN('Daily Close'!K145/'Daily Close'!K144)</f>
        <v>-5.2377566827057848E-3</v>
      </c>
      <c r="L145">
        <f>LN('Daily Close'!L145/'Daily Close'!L144)</f>
        <v>-2.9527497318066184E-2</v>
      </c>
      <c r="M145">
        <f>LN('Daily Close'!M145/'Daily Close'!M144)</f>
        <v>-1.7876412623846805E-2</v>
      </c>
    </row>
    <row r="146" spans="1:13" x14ac:dyDescent="0.3">
      <c r="A146" s="1">
        <v>43711</v>
      </c>
      <c r="B146">
        <f>LN('Daily Close'!B146/'Daily Close'!B145)</f>
        <v>1.1286728484225355E-2</v>
      </c>
      <c r="C146">
        <f>LN('Daily Close'!C146/'Daily Close'!C145)</f>
        <v>1.6824111499527575E-2</v>
      </c>
      <c r="D146">
        <f>LN('Daily Close'!D146/'Daily Close'!D145)</f>
        <v>6.0048358758007245E-3</v>
      </c>
      <c r="E146">
        <f>LN('Daily Close'!E146/'Daily Close'!E145)</f>
        <v>-9.8671409888819437E-4</v>
      </c>
      <c r="F146">
        <f>LN('Daily Close'!F146/'Daily Close'!F145)</f>
        <v>1.6165007409865519E-3</v>
      </c>
      <c r="G146">
        <f>LN('Daily Close'!G146/'Daily Close'!G145)</f>
        <v>1.0817234873081477E-2</v>
      </c>
      <c r="H146">
        <f>LN('Daily Close'!H146/'Daily Close'!H145)</f>
        <v>1.4519370576087752E-2</v>
      </c>
      <c r="I146">
        <f>LN('Daily Close'!I146/'Daily Close'!I145)</f>
        <v>1.1620135470727638E-2</v>
      </c>
      <c r="J146">
        <f>LN('Daily Close'!J146/'Daily Close'!J145)</f>
        <v>6.5408015949303003E-4</v>
      </c>
      <c r="K146">
        <f>LN('Daily Close'!K146/'Daily Close'!K145)</f>
        <v>1.0770345408336214E-2</v>
      </c>
      <c r="L146">
        <f>LN('Daily Close'!L146/'Daily Close'!L145)</f>
        <v>4.1196569602878944E-2</v>
      </c>
      <c r="M146">
        <f>LN('Daily Close'!M146/'Daily Close'!M145)</f>
        <v>3.2251565299304188E-2</v>
      </c>
    </row>
    <row r="147" spans="1:13" x14ac:dyDescent="0.3">
      <c r="A147" s="1">
        <v>43712</v>
      </c>
      <c r="B147">
        <f>LN('Daily Close'!B147/'Daily Close'!B146)</f>
        <v>1.2773293773855282E-2</v>
      </c>
      <c r="C147">
        <f>LN('Daily Close'!C147/'Daily Close'!C146)</f>
        <v>1.9362864539259481E-2</v>
      </c>
      <c r="D147">
        <f>LN('Daily Close'!D147/'Daily Close'!D146)</f>
        <v>2.2025736412062485E-2</v>
      </c>
      <c r="E147">
        <f>LN('Daily Close'!E147/'Daily Close'!E146)</f>
        <v>7.2131804369056744E-3</v>
      </c>
      <c r="F147">
        <f>LN('Daily Close'!F147/'Daily Close'!F146)</f>
        <v>1.6022222644028392E-2</v>
      </c>
      <c r="G147">
        <f>LN('Daily Close'!G147/'Daily Close'!G146)</f>
        <v>2.499225615387865E-2</v>
      </c>
      <c r="H147">
        <f>LN('Daily Close'!H147/'Daily Close'!H146)</f>
        <v>0</v>
      </c>
      <c r="I147">
        <f>LN('Daily Close'!I147/'Daily Close'!I146)</f>
        <v>1.7430337925642071E-2</v>
      </c>
      <c r="J147">
        <f>LN('Daily Close'!J147/'Daily Close'!J146)</f>
        <v>2.9795295770421584E-2</v>
      </c>
      <c r="K147">
        <f>LN('Daily Close'!K147/'Daily Close'!K146)</f>
        <v>1.4605495210276579E-2</v>
      </c>
      <c r="L147">
        <f>LN('Daily Close'!L147/'Daily Close'!L146)</f>
        <v>5.3757604949755004E-2</v>
      </c>
      <c r="M147">
        <f>LN('Daily Close'!M147/'Daily Close'!M146)</f>
        <v>3.8136719782829523E-2</v>
      </c>
    </row>
    <row r="148" spans="1:13" x14ac:dyDescent="0.3">
      <c r="A148" s="1">
        <v>43713</v>
      </c>
      <c r="B148">
        <f>LN('Daily Close'!B148/'Daily Close'!B147)</f>
        <v>7.719072252094757E-4</v>
      </c>
      <c r="C148">
        <f>LN('Daily Close'!C148/'Daily Close'!C147)</f>
        <v>-9.3735172546914239E-5</v>
      </c>
      <c r="D148">
        <f>LN('Daily Close'!D148/'Daily Close'!D147)</f>
        <v>-3.9246156564133076E-3</v>
      </c>
      <c r="E148">
        <f>LN('Daily Close'!E148/'Daily Close'!E147)</f>
        <v>-1.6675389431457068E-3</v>
      </c>
      <c r="F148">
        <f>LN('Daily Close'!F148/'Daily Close'!F147)</f>
        <v>-2.2732881417112296E-3</v>
      </c>
      <c r="G148">
        <f>LN('Daily Close'!G148/'Daily Close'!G147)</f>
        <v>-4.8542340538363007E-3</v>
      </c>
      <c r="H148">
        <f>LN('Daily Close'!H148/'Daily Close'!H147)</f>
        <v>-9.0498839313869362E-3</v>
      </c>
      <c r="I148">
        <f>LN('Daily Close'!I148/'Daily Close'!I147)</f>
        <v>-6.8063241270228461E-3</v>
      </c>
      <c r="J148">
        <f>LN('Daily Close'!J148/'Daily Close'!J147)</f>
        <v>-1.6317751284037074E-2</v>
      </c>
      <c r="K148">
        <f>LN('Daily Close'!K148/'Daily Close'!K147)</f>
        <v>-1.904748697299575E-3</v>
      </c>
      <c r="L148">
        <f>LN('Daily Close'!L148/'Daily Close'!L147)</f>
        <v>-2.7910866341721448E-3</v>
      </c>
      <c r="M148">
        <f>LN('Daily Close'!M148/'Daily Close'!M147)</f>
        <v>2.527469255246819E-3</v>
      </c>
    </row>
    <row r="149" spans="1:13" x14ac:dyDescent="0.3">
      <c r="A149" s="1">
        <v>43714</v>
      </c>
      <c r="B149">
        <f>LN('Daily Close'!B149/'Daily Close'!B148)</f>
        <v>5.0322129978524869E-4</v>
      </c>
      <c r="C149">
        <f>LN('Daily Close'!C149/'Daily Close'!C148)</f>
        <v>4.2580640373487541E-3</v>
      </c>
      <c r="D149">
        <f>LN('Daily Close'!D149/'Daily Close'!D148)</f>
        <v>-1.1787813222715294E-3</v>
      </c>
      <c r="E149">
        <f>LN('Daily Close'!E149/'Daily Close'!E148)</f>
        <v>-1.912875668241492E-2</v>
      </c>
      <c r="F149">
        <f>LN('Daily Close'!F149/'Daily Close'!F148)</f>
        <v>-2.9628540488192325E-3</v>
      </c>
      <c r="G149">
        <f>LN('Daily Close'!G149/'Daily Close'!G148)</f>
        <v>-8.7073348383304736E-4</v>
      </c>
      <c r="H149">
        <f>LN('Daily Close'!H149/'Daily Close'!H148)</f>
        <v>-2.7310503679478736E-3</v>
      </c>
      <c r="I149">
        <f>LN('Daily Close'!I149/'Daily Close'!I148)</f>
        <v>-1.1423689798422221E-2</v>
      </c>
      <c r="J149">
        <f>LN('Daily Close'!J149/'Daily Close'!J148)</f>
        <v>-8.585117858075272E-3</v>
      </c>
      <c r="K149">
        <f>LN('Daily Close'!K149/'Daily Close'!K148)</f>
        <v>-9.3957426704180495E-3</v>
      </c>
      <c r="L149">
        <f>LN('Daily Close'!L149/'Daily Close'!L148)</f>
        <v>-6.386846128412108E-3</v>
      </c>
      <c r="M149">
        <f>LN('Daily Close'!M149/'Daily Close'!M148)</f>
        <v>7.2096747110652107E-4</v>
      </c>
    </row>
    <row r="150" spans="1:13" x14ac:dyDescent="0.3">
      <c r="A150" s="1">
        <v>43717</v>
      </c>
      <c r="B150">
        <f>LN('Daily Close'!B150/'Daily Close'!B149)</f>
        <v>-2.3488819395126837E-4</v>
      </c>
      <c r="C150">
        <f>LN('Daily Close'!C150/'Daily Close'!C149)</f>
        <v>1.1743672336700045E-2</v>
      </c>
      <c r="D150">
        <f>LN('Daily Close'!D150/'Daily Close'!D149)</f>
        <v>-5.9147065424645156E-3</v>
      </c>
      <c r="E150">
        <f>LN('Daily Close'!E150/'Daily Close'!E149)</f>
        <v>2.2754487009887261E-2</v>
      </c>
      <c r="F150">
        <f>LN('Daily Close'!F150/'Daily Close'!F149)</f>
        <v>1.225047876242449E-2</v>
      </c>
      <c r="G150">
        <f>LN('Daily Close'!G150/'Daily Close'!G149)</f>
        <v>3.5664567350789724E-4</v>
      </c>
      <c r="H150">
        <f>LN('Daily Close'!H150/'Daily Close'!H149)</f>
        <v>-6.4014824950799649E-3</v>
      </c>
      <c r="I150">
        <f>LN('Daily Close'!I150/'Daily Close'!I149)</f>
        <v>-1.0526517561703044E-2</v>
      </c>
      <c r="J150">
        <f>LN('Daily Close'!J150/'Daily Close'!J149)</f>
        <v>-1.5079813703191792E-2</v>
      </c>
      <c r="K150">
        <f>LN('Daily Close'!K150/'Daily Close'!K149)</f>
        <v>-2.9831244453260527E-3</v>
      </c>
      <c r="L150">
        <f>LN('Daily Close'!L150/'Daily Close'!L149)</f>
        <v>-8.3170913552701401E-3</v>
      </c>
      <c r="M150">
        <f>LN('Daily Close'!M150/'Daily Close'!M149)</f>
        <v>0</v>
      </c>
    </row>
    <row r="151" spans="1:13" x14ac:dyDescent="0.3">
      <c r="A151" s="1">
        <v>43718</v>
      </c>
      <c r="B151">
        <f>LN('Daily Close'!B151/'Daily Close'!B150)</f>
        <v>7.0859326663412501E-3</v>
      </c>
      <c r="C151">
        <f>LN('Daily Close'!C151/'Daily Close'!C150)</f>
        <v>3.1300137458644912E-2</v>
      </c>
      <c r="D151">
        <f>LN('Daily Close'!D151/'Daily Close'!D150)</f>
        <v>1.3393245791794755E-3</v>
      </c>
      <c r="E151">
        <f>LN('Daily Close'!E151/'Daily Close'!E150)</f>
        <v>3.2084851780108781E-2</v>
      </c>
      <c r="F151">
        <f>LN('Daily Close'!F151/'Daily Close'!F150)</f>
        <v>2.6478411080435284E-2</v>
      </c>
      <c r="G151">
        <f>LN('Daily Close'!G151/'Daily Close'!G150)</f>
        <v>1.179058824432996E-2</v>
      </c>
      <c r="H151">
        <f>LN('Daily Close'!H151/'Daily Close'!H150)</f>
        <v>1.36677123436821E-2</v>
      </c>
      <c r="I151">
        <f>LN('Daily Close'!I151/'Daily Close'!I150)</f>
        <v>2.9363058452462046E-4</v>
      </c>
      <c r="J151">
        <f>LN('Daily Close'!J151/'Daily Close'!J150)</f>
        <v>-2.2547894701972729E-2</v>
      </c>
      <c r="K151">
        <f>LN('Daily Close'!K151/'Daily Close'!K150)</f>
        <v>1.2469656144432245E-2</v>
      </c>
      <c r="L151">
        <f>LN('Daily Close'!L151/'Daily Close'!L150)</f>
        <v>2.6589426522413178E-2</v>
      </c>
      <c r="M151">
        <f>LN('Daily Close'!M151/'Daily Close'!M150)</f>
        <v>2.1038530095057819E-2</v>
      </c>
    </row>
    <row r="152" spans="1:13" x14ac:dyDescent="0.3">
      <c r="A152" s="1">
        <v>43719</v>
      </c>
      <c r="B152">
        <f>LN('Daily Close'!B152/'Daily Close'!B151)</f>
        <v>3.4577534295188381E-3</v>
      </c>
      <c r="C152">
        <f>LN('Daily Close'!C152/'Daily Close'!C151)</f>
        <v>-2.238759221728654E-3</v>
      </c>
      <c r="D152">
        <f>LN('Daily Close'!D152/'Daily Close'!D151)</f>
        <v>1.1215082492617795E-2</v>
      </c>
      <c r="E152">
        <f>LN('Daily Close'!E152/'Daily Close'!E151)</f>
        <v>5.6675872168979041E-3</v>
      </c>
      <c r="F152">
        <f>LN('Daily Close'!F152/'Daily Close'!F151)</f>
        <v>-8.7876034904026828E-4</v>
      </c>
      <c r="G152">
        <f>LN('Daily Close'!G152/'Daily Close'!G151)</f>
        <v>1.2195796059404419E-2</v>
      </c>
      <c r="H152">
        <f>LN('Daily Close'!H152/'Daily Close'!H151)</f>
        <v>-4.5351794806542962E-3</v>
      </c>
      <c r="I152">
        <f>LN('Daily Close'!I152/'Daily Close'!I151)</f>
        <v>1.0232886977178616E-2</v>
      </c>
      <c r="J152">
        <f>LN('Daily Close'!J152/'Daily Close'!J151)</f>
        <v>-2.4105791148133514E-2</v>
      </c>
      <c r="K152">
        <f>LN('Daily Close'!K152/'Daily Close'!K151)</f>
        <v>1.4061308699925737E-3</v>
      </c>
      <c r="L152">
        <f>LN('Daily Close'!L152/'Daily Close'!L151)</f>
        <v>1.2352559679360612E-2</v>
      </c>
      <c r="M152">
        <f>LN('Daily Close'!M152/'Daily Close'!M151)</f>
        <v>8.4328022205532767E-3</v>
      </c>
    </row>
    <row r="153" spans="1:13" x14ac:dyDescent="0.3">
      <c r="A153" s="1">
        <v>43720</v>
      </c>
      <c r="B153">
        <f>LN('Daily Close'!B153/'Daily Close'!B152)</f>
        <v>-6.6392301492982134E-4</v>
      </c>
      <c r="C153">
        <f>LN('Daily Close'!C153/'Daily Close'!C152)</f>
        <v>-1.9645740699886022E-2</v>
      </c>
      <c r="D153">
        <f>LN('Daily Close'!D153/'Daily Close'!D152)</f>
        <v>-2.2862940879276659E-3</v>
      </c>
      <c r="E153">
        <f>LN('Daily Close'!E153/'Daily Close'!E152)</f>
        <v>-6.2820597908854218E-4</v>
      </c>
      <c r="F153">
        <f>LN('Daily Close'!F153/'Daily Close'!F152)</f>
        <v>-5.5096482576384121E-3</v>
      </c>
      <c r="G153">
        <f>LN('Daily Close'!G153/'Daily Close'!G152)</f>
        <v>4.0889414546345371E-3</v>
      </c>
      <c r="H153">
        <f>LN('Daily Close'!H153/'Daily Close'!H152)</f>
        <v>1.8165036864246445E-3</v>
      </c>
      <c r="I153">
        <f>LN('Daily Close'!I153/'Daily Close'!I152)</f>
        <v>-1.455528486229588E-3</v>
      </c>
      <c r="J153">
        <f>LN('Daily Close'!J153/'Daily Close'!J152)</f>
        <v>8.6148015793412608E-3</v>
      </c>
      <c r="K153">
        <f>LN('Daily Close'!K153/'Daily Close'!K152)</f>
        <v>-1.4061308699926517E-3</v>
      </c>
      <c r="L153">
        <f>LN('Daily Close'!L153/'Daily Close'!L152)</f>
        <v>-1.0666031593547285E-2</v>
      </c>
      <c r="M153">
        <f>LN('Daily Close'!M153/'Daily Close'!M152)</f>
        <v>-2.2768224741936335E-3</v>
      </c>
    </row>
    <row r="154" spans="1:13" x14ac:dyDescent="0.3">
      <c r="A154" s="1">
        <v>43721</v>
      </c>
      <c r="B154">
        <f>LN('Daily Close'!B154/'Daily Close'!B153)</f>
        <v>-3.0938374450482837E-3</v>
      </c>
      <c r="C154">
        <f>LN('Daily Close'!C154/'Daily Close'!C153)</f>
        <v>5.2435168731070131E-3</v>
      </c>
      <c r="D154">
        <f>LN('Daily Close'!D154/'Daily Close'!D153)</f>
        <v>-1.7274049465330846E-2</v>
      </c>
      <c r="E154">
        <f>LN('Daily Close'!E154/'Daily Close'!E153)</f>
        <v>9.0697133134844694E-3</v>
      </c>
      <c r="F154">
        <f>LN('Daily Close'!F154/'Daily Close'!F153)</f>
        <v>3.3095426679272109E-3</v>
      </c>
      <c r="G154">
        <f>LN('Daily Close'!G154/'Daily Close'!G153)</f>
        <v>-6.7970968700265654E-3</v>
      </c>
      <c r="H154">
        <f>LN('Daily Close'!H154/'Daily Close'!H153)</f>
        <v>5.4298884450742308E-3</v>
      </c>
      <c r="I154">
        <f>LN('Daily Close'!I154/'Daily Close'!I153)</f>
        <v>-7.2353204621515557E-3</v>
      </c>
      <c r="J154">
        <f>LN('Daily Close'!J154/'Daily Close'!J153)</f>
        <v>1.6335210802181106E-2</v>
      </c>
      <c r="K154">
        <f>LN('Daily Close'!K154/'Daily Close'!K153)</f>
        <v>-2.8183923322979967E-3</v>
      </c>
      <c r="L154">
        <f>LN('Daily Close'!L154/'Daily Close'!L153)</f>
        <v>-1.388279883812928E-2</v>
      </c>
      <c r="M154">
        <f>LN('Daily Close'!M154/'Daily Close'!M153)</f>
        <v>-8.6290503155218284E-3</v>
      </c>
    </row>
    <row r="155" spans="1:13" x14ac:dyDescent="0.3">
      <c r="A155" s="1">
        <v>43724</v>
      </c>
      <c r="B155">
        <f>LN('Daily Close'!B155/'Daily Close'!B154)</f>
        <v>2.5289999266311452E-3</v>
      </c>
      <c r="C155">
        <f>LN('Daily Close'!C155/'Daily Close'!C154)</f>
        <v>3.6314056408269626E-3</v>
      </c>
      <c r="D155">
        <f>LN('Daily Close'!D155/'Daily Close'!D154)</f>
        <v>8.1039025801801067E-3</v>
      </c>
      <c r="E155">
        <f>LN('Daily Close'!E155/'Daily Close'!E154)</f>
        <v>-4.4620727694577407E-3</v>
      </c>
      <c r="F155">
        <f>LN('Daily Close'!F155/'Daily Close'!F154)</f>
        <v>2.2001055897113435E-3</v>
      </c>
      <c r="G155">
        <f>LN('Daily Close'!G155/'Daily Close'!G154)</f>
        <v>-1.4218916744053816E-3</v>
      </c>
      <c r="H155">
        <f>LN('Daily Close'!H155/'Daily Close'!H154)</f>
        <v>1.0772027339462243E-2</v>
      </c>
      <c r="I155">
        <f>LN('Daily Close'!I155/'Daily Close'!I154)</f>
        <v>7.745099345060096E-3</v>
      </c>
      <c r="J155">
        <f>LN('Daily Close'!J155/'Daily Close'!J154)</f>
        <v>5.8897604990159795E-3</v>
      </c>
      <c r="K155">
        <f>LN('Daily Close'!K155/'Daily Close'!K154)</f>
        <v>5.5381454121630914E-3</v>
      </c>
      <c r="L155">
        <f>LN('Daily Close'!L155/'Daily Close'!L154)</f>
        <v>1.3116572848545997E-2</v>
      </c>
      <c r="M155">
        <f>LN('Daily Close'!M155/'Daily Close'!M154)</f>
        <v>7.7519237773805288E-3</v>
      </c>
    </row>
    <row r="156" spans="1:13" x14ac:dyDescent="0.3">
      <c r="A156" s="1">
        <v>43725</v>
      </c>
      <c r="B156">
        <f>LN('Daily Close'!B156/'Daily Close'!B155)</f>
        <v>5.9799325905439903E-4</v>
      </c>
      <c r="C156">
        <f>LN('Daily Close'!C156/'Daily Close'!C155)</f>
        <v>9.3353862408018119E-3</v>
      </c>
      <c r="D156">
        <f>LN('Daily Close'!D156/'Daily Close'!D155)</f>
        <v>-2.7967457802667403E-3</v>
      </c>
      <c r="E156">
        <f>LN('Daily Close'!E156/'Daily Close'!E155)</f>
        <v>7.1902148153512961E-4</v>
      </c>
      <c r="F156">
        <f>LN('Daily Close'!F156/'Daily Close'!F155)</f>
        <v>-1.0161300993048758E-2</v>
      </c>
      <c r="G156">
        <f>LN('Daily Close'!G156/'Daily Close'!G155)</f>
        <v>2.2497351388251399E-3</v>
      </c>
      <c r="H156">
        <f>LN('Daily Close'!H156/'Daily Close'!H155)</f>
        <v>0</v>
      </c>
      <c r="I156">
        <f>LN('Daily Close'!I156/'Daily Close'!I155)</f>
        <v>8.1909790266693691E-3</v>
      </c>
      <c r="J156">
        <f>LN('Daily Close'!J156/'Daily Close'!J155)</f>
        <v>2.5136502973634833E-3</v>
      </c>
      <c r="K156">
        <f>LN('Daily Close'!K156/'Daily Close'!K155)</f>
        <v>-2.3567715967443945E-3</v>
      </c>
      <c r="L156">
        <f>LN('Daily Close'!L156/'Daily Close'!L155)</f>
        <v>-6.1337923368963833E-4</v>
      </c>
      <c r="M156">
        <f>LN('Daily Close'!M156/'Daily Close'!M155)</f>
        <v>1.5783235426141055E-3</v>
      </c>
    </row>
    <row r="157" spans="1:13" x14ac:dyDescent="0.3">
      <c r="A157" s="1">
        <v>43726</v>
      </c>
      <c r="B157">
        <f>LN('Daily Close'!B157/'Daily Close'!B156)</f>
        <v>-6.6518868833159147E-5</v>
      </c>
      <c r="C157">
        <f>LN('Daily Close'!C157/'Daily Close'!C156)</f>
        <v>-8.15801171669517E-3</v>
      </c>
      <c r="D157">
        <f>LN('Daily Close'!D157/'Daily Close'!D156)</f>
        <v>2.2204369947433004E-3</v>
      </c>
      <c r="E157">
        <f>LN('Daily Close'!E157/'Daily Close'!E156)</f>
        <v>-5.6408151857372775E-3</v>
      </c>
      <c r="F157">
        <f>LN('Daily Close'!F157/'Daily Close'!F156)</f>
        <v>-4.2274848567205705E-3</v>
      </c>
      <c r="G157">
        <f>LN('Daily Close'!G157/'Daily Close'!G156)</f>
        <v>4.9364638084634762E-3</v>
      </c>
      <c r="H157">
        <f>LN('Daily Close'!H157/'Daily Close'!H156)</f>
        <v>1.6822197605610118E-2</v>
      </c>
      <c r="I157">
        <f>LN('Daily Close'!I157/'Daily Close'!I156)</f>
        <v>1.8241580171165991E-2</v>
      </c>
      <c r="J157">
        <f>LN('Daily Close'!J157/'Daily Close'!J156)</f>
        <v>-1.2123418499560997E-2</v>
      </c>
      <c r="K157">
        <f>LN('Daily Close'!K157/'Daily Close'!K156)</f>
        <v>-4.6390939474552535E-3</v>
      </c>
      <c r="L157">
        <f>LN('Daily Close'!L157/'Daily Close'!L156)</f>
        <v>4.4386516198637264E-3</v>
      </c>
      <c r="M157">
        <f>LN('Daily Close'!M157/'Daily Close'!M156)</f>
        <v>-1.5783235426140405E-3</v>
      </c>
    </row>
    <row r="158" spans="1:13" x14ac:dyDescent="0.3">
      <c r="A158" s="1">
        <v>43727</v>
      </c>
      <c r="B158">
        <f>LN('Daily Close'!B158/'Daily Close'!B157)</f>
        <v>-4.7360127690423822E-3</v>
      </c>
      <c r="C158">
        <f>LN('Daily Close'!C158/'Daily Close'!C157)</f>
        <v>-1.4725981997120321E-2</v>
      </c>
      <c r="D158">
        <f>LN('Daily Close'!D158/'Daily Close'!D157)</f>
        <v>-1.5123372680212813E-2</v>
      </c>
      <c r="E158">
        <f>LN('Daily Close'!E158/'Daily Close'!E157)</f>
        <v>1.6518934385969443E-2</v>
      </c>
      <c r="F158">
        <f>LN('Daily Close'!F158/'Daily Close'!F157)</f>
        <v>-2.4555334696018827E-3</v>
      </c>
      <c r="G158">
        <f>LN('Daily Close'!G158/'Daily Close'!G157)</f>
        <v>-7.2187546857267427E-3</v>
      </c>
      <c r="H158">
        <f>LN('Daily Close'!H158/'Daily Close'!H157)</f>
        <v>-8.7842502878304849E-4</v>
      </c>
      <c r="I158">
        <f>LN('Daily Close'!I158/'Daily Close'!I157)</f>
        <v>-1.16218334571867E-2</v>
      </c>
      <c r="J158">
        <f>LN('Daily Close'!J158/'Daily Close'!J157)</f>
        <v>-2.0192353244543468E-2</v>
      </c>
      <c r="K158">
        <f>LN('Daily Close'!K158/'Daily Close'!K157)</f>
        <v>-3.8825125326752948E-3</v>
      </c>
      <c r="L158">
        <f>LN('Daily Close'!L158/'Daily Close'!L157)</f>
        <v>-3.1965525317551577E-2</v>
      </c>
      <c r="M158">
        <f>LN('Daily Close'!M158/'Daily Close'!M157)</f>
        <v>-1.5029865669322384E-2</v>
      </c>
    </row>
    <row r="159" spans="1:13" x14ac:dyDescent="0.3">
      <c r="A159" s="1">
        <v>43728</v>
      </c>
      <c r="B159">
        <f>LN('Daily Close'!B159/'Daily Close'!B158)</f>
        <v>-2.3469930447520693E-4</v>
      </c>
      <c r="C159">
        <f>LN('Daily Close'!C159/'Daily Close'!C158)</f>
        <v>4.5365486257216755E-3</v>
      </c>
      <c r="D159">
        <f>LN('Daily Close'!D159/'Daily Close'!D158)</f>
        <v>-4.9504690031225377E-3</v>
      </c>
      <c r="E159">
        <f>LN('Daily Close'!E159/'Daily Close'!E158)</f>
        <v>-1.400797996863053E-2</v>
      </c>
      <c r="F159">
        <f>LN('Daily Close'!F159/'Daily Close'!F158)</f>
        <v>-4.4803107620814001E-3</v>
      </c>
      <c r="G159">
        <f>LN('Daily Close'!G159/'Daily Close'!G158)</f>
        <v>3.9358266637609411E-3</v>
      </c>
      <c r="H159">
        <f>LN('Daily Close'!H159/'Daily Close'!H158)</f>
        <v>-3.5211672001647298E-3</v>
      </c>
      <c r="I159">
        <f>LN('Daily Close'!I159/'Daily Close'!I158)</f>
        <v>-2.1538098027002006E-3</v>
      </c>
      <c r="J159">
        <f>LN('Daily Close'!J159/'Daily Close'!J158)</f>
        <v>-1.9021602011756029E-2</v>
      </c>
      <c r="K159">
        <f>LN('Daily Close'!K159/'Daily Close'!K158)</f>
        <v>-6.6118239436772329E-3</v>
      </c>
      <c r="L159">
        <f>LN('Daily Close'!L159/'Daily Close'!L158)</f>
        <v>9.4562168771095199E-4</v>
      </c>
      <c r="M159">
        <f>LN('Daily Close'!M159/'Daily Close'!M158)</f>
        <v>8.9034964584944101E-4</v>
      </c>
    </row>
    <row r="160" spans="1:13" x14ac:dyDescent="0.3">
      <c r="A160" s="1">
        <v>43731</v>
      </c>
      <c r="B160">
        <f>LN('Daily Close'!B160/'Daily Close'!B159)</f>
        <v>-7.8776405901375239E-3</v>
      </c>
      <c r="C160">
        <f>LN('Daily Close'!C160/'Daily Close'!C159)</f>
        <v>-4.766308811948128E-3</v>
      </c>
      <c r="D160">
        <f>LN('Daily Close'!D160/'Daily Close'!D159)</f>
        <v>-2.4776531627572443E-2</v>
      </c>
      <c r="E160">
        <f>LN('Daily Close'!E160/'Daily Close'!E159)</f>
        <v>-3.1526222143517482E-2</v>
      </c>
      <c r="F160">
        <f>LN('Daily Close'!F160/'Daily Close'!F159)</f>
        <v>-3.4257744528770735E-2</v>
      </c>
      <c r="G160">
        <f>LN('Daily Close'!G160/'Daily Close'!G159)</f>
        <v>-1.3338846203328328E-2</v>
      </c>
      <c r="H160">
        <f>LN('Daily Close'!H160/'Daily Close'!H159)</f>
        <v>-9.7475640414156281E-3</v>
      </c>
      <c r="I160">
        <f>LN('Daily Close'!I160/'Daily Close'!I159)</f>
        <v>-1.2729692681820032E-2</v>
      </c>
      <c r="J160">
        <f>LN('Daily Close'!J160/'Daily Close'!J159)</f>
        <v>1.295313074754517E-2</v>
      </c>
      <c r="K160">
        <f>LN('Daily Close'!K160/'Daily Close'!K159)</f>
        <v>-1.8458313127482376E-2</v>
      </c>
      <c r="L160">
        <f>LN('Daily Close'!L160/'Daily Close'!L159)</f>
        <v>-4.0342913789403988E-2</v>
      </c>
      <c r="M160">
        <f>LN('Daily Close'!M160/'Daily Close'!M159)</f>
        <v>-2.4870608829650875E-2</v>
      </c>
    </row>
    <row r="161" spans="1:13" x14ac:dyDescent="0.3">
      <c r="A161" s="1">
        <v>43732</v>
      </c>
      <c r="B161">
        <f>LN('Daily Close'!B161/'Daily Close'!B160)</f>
        <v>5.8971898049735016E-3</v>
      </c>
      <c r="C161">
        <f>LN('Daily Close'!C161/'Daily Close'!C160)</f>
        <v>1.5272522058524902E-2</v>
      </c>
      <c r="D161">
        <f>LN('Daily Close'!D161/'Daily Close'!D160)</f>
        <v>1.5225609344114953E-2</v>
      </c>
      <c r="E161">
        <f>LN('Daily Close'!E161/'Daily Close'!E160)</f>
        <v>-1.5946672364766393E-2</v>
      </c>
      <c r="F161">
        <f>LN('Daily Close'!F161/'Daily Close'!F160)</f>
        <v>2.3206982176759393E-3</v>
      </c>
      <c r="G161">
        <f>LN('Daily Close'!G161/'Daily Close'!G160)</f>
        <v>2.2409185322145166E-2</v>
      </c>
      <c r="H161">
        <f>LN('Daily Close'!H161/'Daily Close'!H160)</f>
        <v>-5.3570752355131387E-3</v>
      </c>
      <c r="I161">
        <f>LN('Daily Close'!I161/'Daily Close'!I160)</f>
        <v>1.4309360059970999E-2</v>
      </c>
      <c r="J161">
        <f>LN('Daily Close'!J161/'Daily Close'!J160)</f>
        <v>1.7412697814648433E-2</v>
      </c>
      <c r="K161">
        <f>LN('Daily Close'!K161/'Daily Close'!K160)</f>
        <v>1.3516906333507273E-2</v>
      </c>
      <c r="L161">
        <f>LN('Daily Close'!L161/'Daily Close'!L160)</f>
        <v>3.1482089048030862E-2</v>
      </c>
      <c r="M161">
        <f>LN('Daily Close'!M161/'Daily Close'!M160)</f>
        <v>1.7366510692792509E-2</v>
      </c>
    </row>
    <row r="162" spans="1:13" x14ac:dyDescent="0.3">
      <c r="A162" s="1">
        <v>43733</v>
      </c>
      <c r="B162">
        <f>LN('Daily Close'!B162/'Daily Close'!B161)</f>
        <v>-2.0852781429346922E-3</v>
      </c>
      <c r="C162">
        <f>LN('Daily Close'!C162/'Daily Close'!C161)</f>
        <v>-5.1710618181879065E-3</v>
      </c>
      <c r="D162">
        <f>LN('Daily Close'!D162/'Daily Close'!D161)</f>
        <v>-1.624243806629699E-2</v>
      </c>
      <c r="E162">
        <f>LN('Daily Close'!E162/'Daily Close'!E161)</f>
        <v>-2.5671064809019227E-2</v>
      </c>
      <c r="F162">
        <f>LN('Daily Close'!F162/'Daily Close'!F161)</f>
        <v>-1.6239065114489238E-3</v>
      </c>
      <c r="G162">
        <f>LN('Daily Close'!G162/'Daily Close'!G161)</f>
        <v>-2.9337357456265412E-3</v>
      </c>
      <c r="H162">
        <f>LN('Daily Close'!H162/'Daily Close'!H161)</f>
        <v>-8.9929144941241091E-3</v>
      </c>
      <c r="I162">
        <f>LN('Daily Close'!I162/'Daily Close'!I161)</f>
        <v>1.2908250802866174E-3</v>
      </c>
      <c r="J162">
        <f>LN('Daily Close'!J162/'Daily Close'!J161)</f>
        <v>3.839212690679962E-2</v>
      </c>
      <c r="K162">
        <f>LN('Daily Close'!K162/'Daily Close'!K161)</f>
        <v>3.3277760249022293E-3</v>
      </c>
      <c r="L162">
        <f>LN('Daily Close'!L162/'Daily Close'!L161)</f>
        <v>-1.0063143098433045E-2</v>
      </c>
      <c r="M162">
        <f>LN('Daily Close'!M162/'Daily Close'!M161)</f>
        <v>-6.1162242542998424E-3</v>
      </c>
    </row>
    <row r="163" spans="1:13" x14ac:dyDescent="0.3">
      <c r="A163" s="1">
        <v>43734</v>
      </c>
      <c r="B163">
        <f>LN('Daily Close'!B163/'Daily Close'!B162)</f>
        <v>-5.4018520002794444E-3</v>
      </c>
      <c r="C163">
        <f>LN('Daily Close'!C163/'Daily Close'!C162)</f>
        <v>-4.8778866677812536E-3</v>
      </c>
      <c r="D163">
        <f>LN('Daily Close'!D163/'Daily Close'!D162)</f>
        <v>-8.3052778037890195E-3</v>
      </c>
      <c r="E163">
        <f>LN('Daily Close'!E163/'Daily Close'!E162)</f>
        <v>-1.016950985468118E-2</v>
      </c>
      <c r="F163">
        <f>LN('Daily Close'!F163/'Daily Close'!F162)</f>
        <v>-1.0033962375355672E-2</v>
      </c>
      <c r="G163">
        <f>LN('Daily Close'!G163/'Daily Close'!G162)</f>
        <v>-1.3240468334178294E-2</v>
      </c>
      <c r="H163">
        <f>LN('Daily Close'!H163/'Daily Close'!H162)</f>
        <v>-2.1918823675661104E-2</v>
      </c>
      <c r="I163">
        <f>LN('Daily Close'!I163/'Daily Close'!I162)</f>
        <v>-1.3055989606968847E-2</v>
      </c>
      <c r="J163">
        <f>LN('Daily Close'!J163/'Daily Close'!J162)</f>
        <v>-8.2269030409489374E-4</v>
      </c>
      <c r="K163">
        <f>LN('Daily Close'!K163/'Daily Close'!K162)</f>
        <v>-1.7267106725640923E-2</v>
      </c>
      <c r="L163">
        <f>LN('Daily Close'!L163/'Daily Close'!L162)</f>
        <v>-3.6956511928506623E-2</v>
      </c>
      <c r="M163">
        <f>LN('Daily Close'!M163/'Daily Close'!M162)</f>
        <v>-1.7106895806254296E-2</v>
      </c>
    </row>
    <row r="164" spans="1:13" x14ac:dyDescent="0.3">
      <c r="A164" s="1">
        <v>43735</v>
      </c>
      <c r="B164">
        <f>LN('Daily Close'!B164/'Daily Close'!B163)</f>
        <v>4.626964700390479E-3</v>
      </c>
      <c r="C164">
        <f>LN('Daily Close'!C164/'Daily Close'!C163)</f>
        <v>2.3262585847327263E-2</v>
      </c>
      <c r="D164">
        <f>LN('Daily Close'!D164/'Daily Close'!D163)</f>
        <v>6.0439335329406643E-3</v>
      </c>
      <c r="E164">
        <f>LN('Daily Close'!E164/'Daily Close'!E163)</f>
        <v>5.7754538655822672E-3</v>
      </c>
      <c r="F164">
        <f>LN('Daily Close'!F164/'Daily Close'!F163)</f>
        <v>5.8459106974713786E-3</v>
      </c>
      <c r="G164">
        <f>LN('Daily Close'!G164/'Daily Close'!G163)</f>
        <v>-3.9311527252440413E-3</v>
      </c>
      <c r="H164">
        <f>LN('Daily Close'!H164/'Daily Close'!H163)</f>
        <v>6.442819736063028E-3</v>
      </c>
      <c r="I164">
        <f>LN('Daily Close'!I164/'Daily Close'!I163)</f>
        <v>9.3947303877085601E-3</v>
      </c>
      <c r="J164">
        <f>LN('Daily Close'!J164/'Daily Close'!J163)</f>
        <v>1.9560541996543439E-2</v>
      </c>
      <c r="K164">
        <f>LN('Daily Close'!K164/'Daily Close'!K163)</f>
        <v>8.7871195997283914E-3</v>
      </c>
      <c r="L164">
        <f>LN('Daily Close'!L164/'Daily Close'!L163)</f>
        <v>2.6304432958430796E-2</v>
      </c>
      <c r="M164">
        <f>LN('Daily Close'!M164/'Daily Close'!M163)</f>
        <v>1.4396589768545187E-2</v>
      </c>
    </row>
    <row r="165" spans="1:13" x14ac:dyDescent="0.3">
      <c r="A165" s="1">
        <v>43738</v>
      </c>
      <c r="B165">
        <f>LN('Daily Close'!B165/'Daily Close'!B164)</f>
        <v>-1.196584886690873E-2</v>
      </c>
      <c r="C165">
        <f>LN('Daily Close'!C165/'Daily Close'!C164)</f>
        <v>2.7643962449053678E-3</v>
      </c>
      <c r="D165">
        <f>LN('Daily Close'!D165/'Daily Close'!D164)</f>
        <v>-1.4979432655185727E-4</v>
      </c>
      <c r="E165">
        <f>LN('Daily Close'!E165/'Daily Close'!E164)</f>
        <v>-3.4462370249750497E-2</v>
      </c>
      <c r="F165">
        <f>LN('Daily Close'!F165/'Daily Close'!F164)</f>
        <v>-2.3352819996677324E-2</v>
      </c>
      <c r="G165">
        <f>LN('Daily Close'!G165/'Daily Close'!G164)</f>
        <v>-1.2475762648869312E-2</v>
      </c>
      <c r="H165">
        <f>LN('Daily Close'!H165/'Daily Close'!H164)</f>
        <v>-3.6764196282933139E-3</v>
      </c>
      <c r="I165">
        <f>LN('Daily Close'!I165/'Daily Close'!I164)</f>
        <v>-1.4198008359396892E-2</v>
      </c>
      <c r="J165">
        <f>LN('Daily Close'!J165/'Daily Close'!J164)</f>
        <v>-5.1788430171856468E-3</v>
      </c>
      <c r="K165">
        <f>LN('Daily Close'!K165/'Daily Close'!K164)</f>
        <v>-7.3798270492844492E-3</v>
      </c>
      <c r="L165">
        <f>LN('Daily Close'!L165/'Daily Close'!L164)</f>
        <v>-2.4473629939069368E-2</v>
      </c>
      <c r="M165">
        <f>LN('Daily Close'!M165/'Daily Close'!M164)</f>
        <v>-3.6481441909869489E-2</v>
      </c>
    </row>
    <row r="166" spans="1:13" x14ac:dyDescent="0.3">
      <c r="A166" s="1">
        <v>43739</v>
      </c>
      <c r="B166">
        <f>LN('Daily Close'!B166/'Daily Close'!B165)</f>
        <v>-1.7822584892230511E-2</v>
      </c>
      <c r="C166">
        <f>LN('Daily Close'!C166/'Daily Close'!C165)</f>
        <v>-2.5387515290785565E-2</v>
      </c>
      <c r="D166">
        <f>LN('Daily Close'!D166/'Daily Close'!D165)</f>
        <v>-1.3001530813728823E-2</v>
      </c>
      <c r="E166">
        <f>LN('Daily Close'!E166/'Daily Close'!E165)</f>
        <v>-1.0574723087867055E-2</v>
      </c>
      <c r="F166">
        <f>LN('Daily Close'!F166/'Daily Close'!F165)</f>
        <v>-1.5149971498824926E-2</v>
      </c>
      <c r="G166">
        <f>LN('Daily Close'!G166/'Daily Close'!G165)</f>
        <v>-2.3558889742495325E-2</v>
      </c>
      <c r="H166">
        <f>LN('Daily Close'!H166/'Daily Close'!H165)</f>
        <v>-1.6713418762608328E-2</v>
      </c>
      <c r="I166">
        <f>LN('Daily Close'!I166/'Daily Close'!I165)</f>
        <v>-1.781302717618425E-2</v>
      </c>
      <c r="J166">
        <f>LN('Daily Close'!J166/'Daily Close'!J165)</f>
        <v>-2.5471740455188872E-2</v>
      </c>
      <c r="K166">
        <f>LN('Daily Close'!K166/'Daily Close'!K165)</f>
        <v>-1.821368956709124E-2</v>
      </c>
      <c r="L166">
        <f>LN('Daily Close'!L166/'Daily Close'!L165)</f>
        <v>-5.2571785995417189E-2</v>
      </c>
      <c r="M166">
        <f>LN('Daily Close'!M166/'Daily Close'!M165)</f>
        <v>-5.4766015858217748E-2</v>
      </c>
    </row>
    <row r="167" spans="1:13" x14ac:dyDescent="0.3">
      <c r="A167" s="1">
        <v>43740</v>
      </c>
      <c r="B167">
        <f>LN('Daily Close'!B167/'Daily Close'!B166)</f>
        <v>8.1593355168389139E-3</v>
      </c>
      <c r="C167">
        <f>LN('Daily Close'!C167/'Daily Close'!C166)</f>
        <v>8.4588960865609863E-3</v>
      </c>
      <c r="D167">
        <f>LN('Daily Close'!D167/'Daily Close'!D166)</f>
        <v>6.5103215542138496E-3</v>
      </c>
      <c r="E167">
        <f>LN('Daily Close'!E167/'Daily Close'!E166)</f>
        <v>1.7562799676824545E-2</v>
      </c>
      <c r="F167">
        <f>LN('Daily Close'!F167/'Daily Close'!F166)</f>
        <v>6.2802491664243213E-3</v>
      </c>
      <c r="G167">
        <f>LN('Daily Close'!G167/'Daily Close'!G166)</f>
        <v>9.7240376110771087E-3</v>
      </c>
      <c r="H167">
        <f>LN('Daily Close'!H167/'Daily Close'!H166)</f>
        <v>1.1173227438536227E-2</v>
      </c>
      <c r="I167">
        <f>LN('Daily Close'!I167/'Daily Close'!I166)</f>
        <v>1.2032668124129479E-2</v>
      </c>
      <c r="J167">
        <f>LN('Daily Close'!J167/'Daily Close'!J166)</f>
        <v>3.2263454789753759E-2</v>
      </c>
      <c r="K167">
        <f>LN('Daily Close'!K167/'Daily Close'!K166)</f>
        <v>1.7322669237501871E-2</v>
      </c>
      <c r="L167">
        <f>LN('Daily Close'!L167/'Daily Close'!L166)</f>
        <v>3.2416589345674193E-2</v>
      </c>
      <c r="M167">
        <f>LN('Daily Close'!M167/'Daily Close'!M166)</f>
        <v>2.3507511932640425E-2</v>
      </c>
    </row>
    <row r="168" spans="1:13" x14ac:dyDescent="0.3">
      <c r="A168" s="1">
        <v>43741</v>
      </c>
      <c r="B168">
        <f>LN('Daily Close'!B168/'Daily Close'!B167)</f>
        <v>1.3441451720912921E-2</v>
      </c>
      <c r="C168">
        <f>LN('Daily Close'!C168/'Daily Close'!C167)</f>
        <v>2.7646083798094391E-2</v>
      </c>
      <c r="D168">
        <f>LN('Daily Close'!D168/'Daily Close'!D167)</f>
        <v>8.7931697872930328E-3</v>
      </c>
      <c r="E168">
        <f>LN('Daily Close'!E168/'Daily Close'!E167)</f>
        <v>1.2800729706449262E-2</v>
      </c>
      <c r="F168">
        <f>LN('Daily Close'!F168/'Daily Close'!F167)</f>
        <v>1.0539009271281968E-2</v>
      </c>
      <c r="G168">
        <f>LN('Daily Close'!G168/'Daily Close'!G167)</f>
        <v>1.7939155092743533E-2</v>
      </c>
      <c r="H168">
        <f>LN('Daily Close'!H168/'Daily Close'!H167)</f>
        <v>2.2884323296047355E-2</v>
      </c>
      <c r="I168">
        <f>LN('Daily Close'!I168/'Daily Close'!I167)</f>
        <v>1.3411419374136009E-2</v>
      </c>
      <c r="J168">
        <f>LN('Daily Close'!J168/'Daily Close'!J167)</f>
        <v>9.623217730880063E-3</v>
      </c>
      <c r="K168">
        <f>LN('Daily Close'!K168/'Daily Close'!K167)</f>
        <v>1.2357539563558253E-2</v>
      </c>
      <c r="L168">
        <f>LN('Daily Close'!L168/'Daily Close'!L167)</f>
        <v>4.1215447894004442E-2</v>
      </c>
      <c r="M168">
        <f>LN('Daily Close'!M168/'Daily Close'!M167)</f>
        <v>3.92951732328298E-2</v>
      </c>
    </row>
    <row r="169" spans="1:13" x14ac:dyDescent="0.3">
      <c r="A169" s="1">
        <v>43742</v>
      </c>
      <c r="B169">
        <f>LN('Daily Close'!B169/'Daily Close'!B168)</f>
        <v>-4.3240633843007244E-3</v>
      </c>
      <c r="C169">
        <f>LN('Daily Close'!C169/'Daily Close'!C168)</f>
        <v>2.2037190220301807E-4</v>
      </c>
      <c r="D169">
        <f>LN('Daily Close'!D169/'Daily Close'!D168)</f>
        <v>-4.0261378306810976E-3</v>
      </c>
      <c r="E169">
        <f>LN('Daily Close'!E169/'Daily Close'!E168)</f>
        <v>1.7172928154499613E-3</v>
      </c>
      <c r="F169">
        <f>LN('Daily Close'!F169/'Daily Close'!F168)</f>
        <v>1.4285890144177839E-3</v>
      </c>
      <c r="G169">
        <f>LN('Daily Close'!G169/'Daily Close'!G168)</f>
        <v>-2.2403695232626137E-3</v>
      </c>
      <c r="H169">
        <f>LN('Daily Close'!H169/'Daily Close'!H168)</f>
        <v>-5.4448556740264147E-3</v>
      </c>
      <c r="I169">
        <f>LN('Daily Close'!I169/'Daily Close'!I168)</f>
        <v>-7.2665110631779653E-3</v>
      </c>
      <c r="J169">
        <f>LN('Daily Close'!J169/'Daily Close'!J168)</f>
        <v>-6.4051779206436696E-3</v>
      </c>
      <c r="K169">
        <f>LN('Daily Close'!K169/'Daily Close'!K168)</f>
        <v>-3.5284251279113182E-3</v>
      </c>
      <c r="L169">
        <f>LN('Daily Close'!L169/'Daily Close'!L168)</f>
        <v>-9.3236314366286471E-3</v>
      </c>
      <c r="M169">
        <f>LN('Daily Close'!M169/'Daily Close'!M168)</f>
        <v>-1.2739018824945623E-2</v>
      </c>
    </row>
    <row r="170" spans="1:13" x14ac:dyDescent="0.3">
      <c r="A170" s="1">
        <v>43745</v>
      </c>
      <c r="B170">
        <f>LN('Daily Close'!B170/'Daily Close'!B169)</f>
        <v>-1.5646410881890133E-2</v>
      </c>
      <c r="C170">
        <f>LN('Daily Close'!C170/'Daily Close'!C169)</f>
        <v>-1.1784202921203201E-2</v>
      </c>
      <c r="D170">
        <f>LN('Daily Close'!D170/'Daily Close'!D169)</f>
        <v>-1.5793627427194E-2</v>
      </c>
      <c r="E170">
        <f>LN('Daily Close'!E170/'Daily Close'!E169)</f>
        <v>-4.169445865310864E-2</v>
      </c>
      <c r="F170">
        <f>LN('Daily Close'!F170/'Daily Close'!F169)</f>
        <v>-3.4123162499112396E-2</v>
      </c>
      <c r="G170">
        <f>LN('Daily Close'!G170/'Daily Close'!G169)</f>
        <v>-1.5110482687575928E-2</v>
      </c>
      <c r="H170">
        <f>LN('Daily Close'!H170/'Daily Close'!H169)</f>
        <v>-8.2228566696556406E-3</v>
      </c>
      <c r="I170">
        <f>LN('Daily Close'!I170/'Daily Close'!I169)</f>
        <v>-1.0630850115027634E-2</v>
      </c>
      <c r="J170">
        <f>LN('Daily Close'!J170/'Daily Close'!J169)</f>
        <v>-2.3568762820064214E-2</v>
      </c>
      <c r="K170">
        <f>LN('Daily Close'!K170/'Daily Close'!K169)</f>
        <v>-2.0676466330296312E-2</v>
      </c>
      <c r="L170">
        <f>LN('Daily Close'!L170/'Daily Close'!L169)</f>
        <v>-4.6590403928337382E-2</v>
      </c>
      <c r="M170">
        <f>LN('Daily Close'!M170/'Daily Close'!M169)</f>
        <v>-4.7687881664390898E-2</v>
      </c>
    </row>
    <row r="171" spans="1:13" x14ac:dyDescent="0.3">
      <c r="A171" s="1">
        <v>43746</v>
      </c>
      <c r="B171">
        <f>LN('Daily Close'!B171/'Daily Close'!B170)</f>
        <v>9.4515236926828571E-3</v>
      </c>
      <c r="C171">
        <f>LN('Daily Close'!C171/'Daily Close'!C170)</f>
        <v>1.1651960536316336E-2</v>
      </c>
      <c r="D171">
        <f>LN('Daily Close'!D171/'Daily Close'!D170)</f>
        <v>9.6164008746186819E-3</v>
      </c>
      <c r="E171">
        <f>LN('Daily Close'!E171/'Daily Close'!E170)</f>
        <v>2.5013042554328977E-3</v>
      </c>
      <c r="F171">
        <f>LN('Daily Close'!F171/'Daily Close'!F170)</f>
        <v>1.3934898319271258E-2</v>
      </c>
      <c r="G171">
        <f>LN('Daily Close'!G171/'Daily Close'!G170)</f>
        <v>1.0257030361226757E-2</v>
      </c>
      <c r="H171">
        <f>LN('Daily Close'!H171/'Daily Close'!H170)</f>
        <v>7.312630666949196E-3</v>
      </c>
      <c r="I171">
        <f>LN('Daily Close'!I171/'Daily Close'!I170)</f>
        <v>1.8765783269080967E-2</v>
      </c>
      <c r="J171">
        <f>LN('Daily Close'!J171/'Daily Close'!J170)</f>
        <v>2.3086735016740599E-2</v>
      </c>
      <c r="K171">
        <f>LN('Daily Close'!K171/'Daily Close'!K170)</f>
        <v>1.1377929113396724E-2</v>
      </c>
      <c r="L171">
        <f>LN('Daily Close'!L171/'Daily Close'!L170)</f>
        <v>2.9852932754639475E-2</v>
      </c>
      <c r="M171">
        <f>LN('Daily Close'!M171/'Daily Close'!M170)</f>
        <v>2.6730645573470144E-2</v>
      </c>
    </row>
    <row r="172" spans="1:13" x14ac:dyDescent="0.3">
      <c r="A172" s="1">
        <v>43747</v>
      </c>
      <c r="B172">
        <f>LN('Daily Close'!B172/'Daily Close'!B171)</f>
        <v>6.7407482279865302E-3</v>
      </c>
      <c r="C172">
        <f>LN('Daily Close'!C172/'Daily Close'!C171)</f>
        <v>1.3388432079116386E-2</v>
      </c>
      <c r="D172">
        <f>LN('Daily Close'!D172/'Daily Close'!D171)</f>
        <v>-1.0051449753227606E-3</v>
      </c>
      <c r="E172">
        <f>LN('Daily Close'!E172/'Daily Close'!E171)</f>
        <v>1.0649691649343948E-2</v>
      </c>
      <c r="F172">
        <f>LN('Daily Close'!F172/'Daily Close'!F171)</f>
        <v>2.1826394439914388E-3</v>
      </c>
      <c r="G172">
        <f>LN('Daily Close'!G172/'Daily Close'!G171)</f>
        <v>5.8626437283104665E-3</v>
      </c>
      <c r="H172">
        <f>LN('Daily Close'!H172/'Daily Close'!H171)</f>
        <v>9.102260027063308E-4</v>
      </c>
      <c r="I172">
        <f>LN('Daily Close'!I172/'Daily Close'!I171)</f>
        <v>6.201816171058013E-3</v>
      </c>
      <c r="J172">
        <f>LN('Daily Close'!J172/'Daily Close'!J171)</f>
        <v>-3.0583846776991229E-3</v>
      </c>
      <c r="K172">
        <f>LN('Daily Close'!K172/'Daily Close'!K171)</f>
        <v>6.0375770752680788E-3</v>
      </c>
      <c r="L172">
        <f>LN('Daily Close'!L172/'Daily Close'!L171)</f>
        <v>2.1655554011718241E-2</v>
      </c>
      <c r="M172">
        <f>LN('Daily Close'!M172/'Daily Close'!M171)</f>
        <v>2.0014095527258767E-2</v>
      </c>
    </row>
    <row r="173" spans="1:13" x14ac:dyDescent="0.3">
      <c r="A173" s="1">
        <v>43748</v>
      </c>
      <c r="B173">
        <f>LN('Daily Close'!B173/'Daily Close'!B172)</f>
        <v>1.0313552262829605E-2</v>
      </c>
      <c r="C173">
        <f>LN('Daily Close'!C173/'Daily Close'!C172)</f>
        <v>2.6250703155380552E-2</v>
      </c>
      <c r="D173">
        <f>LN('Daily Close'!D173/'Daily Close'!D172)</f>
        <v>6.7551970971773886E-3</v>
      </c>
      <c r="E173">
        <f>LN('Daily Close'!E173/'Daily Close'!E172)</f>
        <v>8.438832910242668E-3</v>
      </c>
      <c r="F173">
        <f>LN('Daily Close'!F173/'Daily Close'!F172)</f>
        <v>1.562349175538722E-2</v>
      </c>
      <c r="G173">
        <f>LN('Daily Close'!G173/'Daily Close'!G172)</f>
        <v>5.1460130343235983E-3</v>
      </c>
      <c r="H173">
        <f>LN('Daily Close'!H173/'Daily Close'!H172)</f>
        <v>4.5393898626988876E-3</v>
      </c>
      <c r="I173">
        <f>LN('Daily Close'!I173/'Daily Close'!I172)</f>
        <v>4.1608469471237234E-3</v>
      </c>
      <c r="J173">
        <f>LN('Daily Close'!J173/'Daily Close'!J172)</f>
        <v>-7.930736720304938E-3</v>
      </c>
      <c r="K173">
        <f>LN('Daily Close'!K173/'Daily Close'!K172)</f>
        <v>1.3441100428965578E-2</v>
      </c>
      <c r="L173">
        <f>LN('Daily Close'!L173/'Daily Close'!L172)</f>
        <v>3.6764648498440904E-2</v>
      </c>
      <c r="M173">
        <f>LN('Daily Close'!M173/'Daily Close'!M172)</f>
        <v>2.974751599261851E-2</v>
      </c>
    </row>
    <row r="174" spans="1:13" x14ac:dyDescent="0.3">
      <c r="A174" s="1">
        <v>43749</v>
      </c>
      <c r="B174">
        <f>LN('Daily Close'!B174/'Daily Close'!B173)</f>
        <v>-1.1143859402286955E-3</v>
      </c>
      <c r="C174">
        <f>LN('Daily Close'!C174/'Daily Close'!C173)</f>
        <v>-1.4406054862696565E-3</v>
      </c>
      <c r="D174">
        <f>LN('Daily Close'!D174/'Daily Close'!D173)</f>
        <v>2.6006674150593407E-3</v>
      </c>
      <c r="E174">
        <f>LN('Daily Close'!E174/'Daily Close'!E173)</f>
        <v>1.7492060694482203E-3</v>
      </c>
      <c r="F174">
        <f>LN('Daily Close'!F174/'Daily Close'!F173)</f>
        <v>7.839425435835639E-3</v>
      </c>
      <c r="G174">
        <f>LN('Daily Close'!G174/'Daily Close'!G173)</f>
        <v>1.693097546061229E-3</v>
      </c>
      <c r="H174">
        <f>LN('Daily Close'!H174/'Daily Close'!H173)</f>
        <v>-3.6297136693268983E-3</v>
      </c>
      <c r="I174">
        <f>LN('Daily Close'!I174/'Daily Close'!I173)</f>
        <v>-9.3111066552864377E-4</v>
      </c>
      <c r="J174">
        <f>LN('Daily Close'!J174/'Daily Close'!J173)</f>
        <v>4.7013297737447191E-3</v>
      </c>
      <c r="K174">
        <f>LN('Daily Close'!K174/'Daily Close'!K173)</f>
        <v>-4.6058164665866059E-4</v>
      </c>
      <c r="L174">
        <f>LN('Daily Close'!L174/'Daily Close'!L173)</f>
        <v>1.102785583581676E-3</v>
      </c>
      <c r="M174">
        <f>LN('Daily Close'!M174/'Daily Close'!M173)</f>
        <v>-2.2006394485459065E-3</v>
      </c>
    </row>
    <row r="175" spans="1:13" x14ac:dyDescent="0.3">
      <c r="A175" s="1">
        <v>43752</v>
      </c>
      <c r="B175">
        <f>LN('Daily Close'!B175/'Daily Close'!B174)</f>
        <v>9.8514229567361507E-3</v>
      </c>
      <c r="C175">
        <f>LN('Daily Close'!C175/'Daily Close'!C174)</f>
        <v>-2.3343423851574377E-3</v>
      </c>
      <c r="D175">
        <f>LN('Daily Close'!D175/'Daily Close'!D174)</f>
        <v>1.7666914291873458E-2</v>
      </c>
      <c r="E175">
        <f>LN('Daily Close'!E175/'Daily Close'!E174)</f>
        <v>2.1781364889640741E-2</v>
      </c>
      <c r="F175">
        <f>LN('Daily Close'!F175/'Daily Close'!F174)</f>
        <v>2.0841404933290262E-2</v>
      </c>
      <c r="G175">
        <f>LN('Daily Close'!G175/'Daily Close'!G174)</f>
        <v>1.9894859783076851E-2</v>
      </c>
      <c r="H175">
        <f>LN('Daily Close'!H175/'Daily Close'!H174)</f>
        <v>-1.0969146841879444E-2</v>
      </c>
      <c r="I175">
        <f>LN('Daily Close'!I175/'Daily Close'!I174)</f>
        <v>1.4371285740192688E-2</v>
      </c>
      <c r="J175">
        <f>LN('Daily Close'!J175/'Daily Close'!J174)</f>
        <v>3.9015397790879758E-2</v>
      </c>
      <c r="K175">
        <f>LN('Daily Close'!K175/'Daily Close'!K174)</f>
        <v>1.6400200806835265E-2</v>
      </c>
      <c r="L175">
        <f>LN('Daily Close'!L175/'Daily Close'!L174)</f>
        <v>3.7244592731298529E-2</v>
      </c>
      <c r="M175">
        <f>LN('Daily Close'!M175/'Daily Close'!M174)</f>
        <v>2.9485629085899689E-2</v>
      </c>
    </row>
    <row r="176" spans="1:13" x14ac:dyDescent="0.3">
      <c r="A176" s="1">
        <v>43753</v>
      </c>
      <c r="B176">
        <f>LN('Daily Close'!B176/'Daily Close'!B175)</f>
        <v>-1.6071131589906744E-3</v>
      </c>
      <c r="C176">
        <f>LN('Daily Close'!C176/'Daily Close'!C175)</f>
        <v>-4.0452644409862386E-3</v>
      </c>
      <c r="D176">
        <f>LN('Daily Close'!D176/'Daily Close'!D175)</f>
        <v>5.6703043381378104E-3</v>
      </c>
      <c r="E176">
        <f>LN('Daily Close'!E176/'Daily Close'!E175)</f>
        <v>-4.7994608749518551E-3</v>
      </c>
      <c r="F176">
        <f>LN('Daily Close'!F176/'Daily Close'!F175)</f>
        <v>-8.1442797131372861E-3</v>
      </c>
      <c r="G176">
        <f>LN('Daily Close'!G176/'Daily Close'!G175)</f>
        <v>6.1161902009450786E-4</v>
      </c>
      <c r="H176">
        <f>LN('Daily Close'!H176/'Daily Close'!H175)</f>
        <v>-4.6062057572112654E-3</v>
      </c>
      <c r="I176">
        <f>LN('Daily Close'!I176/'Daily Close'!I175)</f>
        <v>-8.2276251857768632E-3</v>
      </c>
      <c r="J176">
        <f>LN('Daily Close'!J176/'Daily Close'!J175)</f>
        <v>-2.0269387316581181E-2</v>
      </c>
      <c r="K176">
        <f>LN('Daily Close'!K176/'Daily Close'!K175)</f>
        <v>-1.2492748076074792E-2</v>
      </c>
      <c r="L176">
        <f>LN('Daily Close'!L176/'Daily Close'!L175)</f>
        <v>-7.4610032581669808E-3</v>
      </c>
      <c r="M176">
        <f>LN('Daily Close'!M176/'Daily Close'!M175)</f>
        <v>-5.00352924470528E-3</v>
      </c>
    </row>
    <row r="177" spans="1:13" x14ac:dyDescent="0.3">
      <c r="A177" s="1">
        <v>43754</v>
      </c>
      <c r="B177">
        <f>LN('Daily Close'!B177/'Daily Close'!B176)</f>
        <v>2.9448056306704867E-3</v>
      </c>
      <c r="C177">
        <f>LN('Daily Close'!C177/'Daily Close'!C176)</f>
        <v>3.8751386943923854E-3</v>
      </c>
      <c r="D177">
        <f>LN('Daily Close'!D177/'Daily Close'!D176)</f>
        <v>5.638264375866793E-3</v>
      </c>
      <c r="E177">
        <f>LN('Daily Close'!E177/'Daily Close'!E176)</f>
        <v>-1.0315310714860038E-3</v>
      </c>
      <c r="F177">
        <f>LN('Daily Close'!F177/'Daily Close'!F176)</f>
        <v>1.8907268661381711E-3</v>
      </c>
      <c r="G177">
        <f>LN('Daily Close'!G177/'Daily Close'!G176)</f>
        <v>7.8532728382150647E-3</v>
      </c>
      <c r="H177">
        <f>LN('Daily Close'!H177/'Daily Close'!H176)</f>
        <v>6.442819736063028E-3</v>
      </c>
      <c r="I177">
        <f>LN('Daily Close'!I177/'Daily Close'!I176)</f>
        <v>-5.1410810430680088E-3</v>
      </c>
      <c r="J177">
        <f>LN('Daily Close'!J177/'Daily Close'!J176)</f>
        <v>6.3291665973884137E-3</v>
      </c>
      <c r="K177">
        <f>LN('Daily Close'!K177/'Daily Close'!K176)</f>
        <v>5.4449373620120327E-3</v>
      </c>
      <c r="L177">
        <f>LN('Daily Close'!L177/'Daily Close'!L176)</f>
        <v>6.8538945238115915E-3</v>
      </c>
      <c r="M177">
        <f>LN('Daily Close'!M177/'Daily Close'!M176)</f>
        <v>7.8515216556204713E-3</v>
      </c>
    </row>
    <row r="178" spans="1:13" x14ac:dyDescent="0.3">
      <c r="A178" s="1">
        <v>43755</v>
      </c>
      <c r="B178">
        <f>LN('Daily Close'!B178/'Daily Close'!B177)</f>
        <v>-4.3869075617550945E-3</v>
      </c>
      <c r="C178">
        <f>LN('Daily Close'!C178/'Daily Close'!C177)</f>
        <v>4.7915161241490955E-3</v>
      </c>
      <c r="D178">
        <f>LN('Daily Close'!D178/'Daily Close'!D177)</f>
        <v>-1.6908755246514962E-2</v>
      </c>
      <c r="E178">
        <f>LN('Daily Close'!E178/'Daily Close'!E177)</f>
        <v>-2.2613557821472251E-2</v>
      </c>
      <c r="F178">
        <f>LN('Daily Close'!F178/'Daily Close'!F177)</f>
        <v>-2.2427277522126789E-2</v>
      </c>
      <c r="G178">
        <f>LN('Daily Close'!G178/'Daily Close'!G177)</f>
        <v>-6.7195360342624322E-3</v>
      </c>
      <c r="H178">
        <f>LN('Daily Close'!H178/'Daily Close'!H177)</f>
        <v>4.5765987172447361E-3</v>
      </c>
      <c r="I178">
        <f>LN('Daily Close'!I178/'Daily Close'!I177)</f>
        <v>-1.6456440430781812E-2</v>
      </c>
      <c r="J178">
        <f>LN('Daily Close'!J178/'Daily Close'!J177)</f>
        <v>-4.7647299385522333E-2</v>
      </c>
      <c r="K178">
        <f>LN('Daily Close'!K178/'Daily Close'!K177)</f>
        <v>-1.4894850557477451E-2</v>
      </c>
      <c r="L178">
        <f>LN('Daily Close'!L178/'Daily Close'!L177)</f>
        <v>-2.9107949995373802E-2</v>
      </c>
      <c r="M178">
        <f>LN('Daily Close'!M178/'Daily Close'!M177)</f>
        <v>-1.3600804900598637E-2</v>
      </c>
    </row>
    <row r="179" spans="1:13" x14ac:dyDescent="0.3">
      <c r="A179" s="1">
        <v>43756</v>
      </c>
      <c r="B179">
        <f>LN('Daily Close'!B179/'Daily Close'!B178)</f>
        <v>6.75614722885711E-3</v>
      </c>
      <c r="C179">
        <f>LN('Daily Close'!C179/'Daily Close'!C178)</f>
        <v>1.7193981442160094E-2</v>
      </c>
      <c r="D179">
        <f>LN('Daily Close'!D179/'Daily Close'!D178)</f>
        <v>1.5890073554641101E-2</v>
      </c>
      <c r="E179">
        <f>LN('Daily Close'!E179/'Daily Close'!E178)</f>
        <v>2.0547476950272429E-2</v>
      </c>
      <c r="F179">
        <f>LN('Daily Close'!F179/'Daily Close'!F178)</f>
        <v>1.1382639891942159E-2</v>
      </c>
      <c r="G179">
        <f>LN('Daily Close'!G179/'Daily Close'!G178)</f>
        <v>-1.0447664982559722E-4</v>
      </c>
      <c r="H179">
        <f>LN('Daily Close'!H179/'Daily Close'!H178)</f>
        <v>1.1802326277281812E-2</v>
      </c>
      <c r="I179">
        <f>LN('Daily Close'!I179/'Daily Close'!I178)</f>
        <v>7.3955932716782352E-3</v>
      </c>
      <c r="J179">
        <f>LN('Daily Close'!J179/'Daily Close'!J178)</f>
        <v>1.1513301236241604E-2</v>
      </c>
      <c r="K179">
        <f>LN('Daily Close'!K179/'Daily Close'!K178)</f>
        <v>1.7082726796737356E-2</v>
      </c>
      <c r="L179">
        <f>LN('Daily Close'!L179/'Daily Close'!L178)</f>
        <v>2.6067626812587168E-2</v>
      </c>
      <c r="M179">
        <f>LN('Daily Close'!M179/'Daily Close'!M178)</f>
        <v>2.1214896082157559E-2</v>
      </c>
    </row>
    <row r="180" spans="1:13" x14ac:dyDescent="0.3">
      <c r="A180" s="1">
        <v>43759</v>
      </c>
      <c r="B180">
        <f>LN('Daily Close'!B180/'Daily Close'!B179)</f>
        <v>-3.2719836239651539E-3</v>
      </c>
      <c r="C180">
        <f>LN('Daily Close'!C180/'Daily Close'!C179)</f>
        <v>-2.289441869579475E-3</v>
      </c>
      <c r="D180">
        <f>LN('Daily Close'!D180/'Daily Close'!D179)</f>
        <v>-1.1223922547186528E-2</v>
      </c>
      <c r="E180">
        <f>LN('Daily Close'!E180/'Daily Close'!E179)</f>
        <v>-1.3884292072003163E-2</v>
      </c>
      <c r="F180">
        <f>LN('Daily Close'!F180/'Daily Close'!F179)</f>
        <v>-1.1382639891942235E-2</v>
      </c>
      <c r="G180">
        <f>LN('Daily Close'!G180/'Daily Close'!G179)</f>
        <v>-2.478458568538316E-3</v>
      </c>
      <c r="H180">
        <f>LN('Daily Close'!H180/'Daily Close'!H179)</f>
        <v>-1.4545677983706264E-2</v>
      </c>
      <c r="I180">
        <f>LN('Daily Close'!I180/'Daily Close'!I179)</f>
        <v>-1.4992802963327787E-2</v>
      </c>
      <c r="J180">
        <f>LN('Daily Close'!J180/'Daily Close'!J179)</f>
        <v>-3.8677931967015924E-2</v>
      </c>
      <c r="K180">
        <f>LN('Daily Close'!K180/'Daily Close'!K179)</f>
        <v>-1.652704931412996E-2</v>
      </c>
      <c r="L180">
        <f>LN('Daily Close'!L180/'Daily Close'!L179)</f>
        <v>-2.3414461818607426E-2</v>
      </c>
      <c r="M180">
        <f>LN('Daily Close'!M180/'Daily Close'!M179)</f>
        <v>-1.0818575261566899E-2</v>
      </c>
    </row>
    <row r="181" spans="1:13" x14ac:dyDescent="0.3">
      <c r="A181" s="1">
        <v>43760</v>
      </c>
      <c r="B181">
        <f>LN('Daily Close'!B181/'Daily Close'!B180)</f>
        <v>2.9054610185526384E-3</v>
      </c>
      <c r="C181">
        <f>LN('Daily Close'!C181/'Daily Close'!C180)</f>
        <v>1.3329710694587146E-2</v>
      </c>
      <c r="D181">
        <f>LN('Daily Close'!D181/'Daily Close'!D180)</f>
        <v>-2.0181621837792414E-3</v>
      </c>
      <c r="E181">
        <f>LN('Daily Close'!E181/'Daily Close'!E180)</f>
        <v>-5.6081468978417537E-3</v>
      </c>
      <c r="F181">
        <f>LN('Daily Close'!F181/'Daily Close'!F180)</f>
        <v>-4.0626508976530987E-3</v>
      </c>
      <c r="G181">
        <f>LN('Daily Close'!G181/'Daily Close'!G180)</f>
        <v>1.3150387231681274E-2</v>
      </c>
      <c r="H181">
        <f>LN('Daily Close'!H181/'Daily Close'!H180)</f>
        <v>-2.7509919783528761E-3</v>
      </c>
      <c r="I181">
        <f>LN('Daily Close'!I181/'Daily Close'!I180)</f>
        <v>6.3593302705610057E-3</v>
      </c>
      <c r="J181">
        <f>LN('Daily Close'!J181/'Daily Close'!J180)</f>
        <v>-8.0212220830157138E-3</v>
      </c>
      <c r="K181">
        <f>LN('Daily Close'!K181/'Daily Close'!K180)</f>
        <v>-1.3883161434094567E-4</v>
      </c>
      <c r="L181">
        <f>LN('Daily Close'!L181/'Daily Close'!L180)</f>
        <v>4.6648574575577769E-3</v>
      </c>
      <c r="M181">
        <f>LN('Daily Close'!M181/'Daily Close'!M180)</f>
        <v>8.5227305200973966E-3</v>
      </c>
    </row>
    <row r="182" spans="1:13" x14ac:dyDescent="0.3">
      <c r="A182" s="1">
        <v>43761</v>
      </c>
      <c r="B182">
        <f>LN('Daily Close'!B182/'Daily Close'!B181)</f>
        <v>1.6326899702139477E-3</v>
      </c>
      <c r="C182">
        <f>LN('Daily Close'!C182/'Daily Close'!C181)</f>
        <v>1.6434578073786269E-3</v>
      </c>
      <c r="D182">
        <f>LN('Daily Close'!D182/'Daily Close'!D181)</f>
        <v>1.0505457753151835E-2</v>
      </c>
      <c r="E182">
        <f>LN('Daily Close'!E182/'Daily Close'!E181)</f>
        <v>3.5143211501100131E-4</v>
      </c>
      <c r="F182">
        <f>LN('Daily Close'!F182/'Daily Close'!F181)</f>
        <v>2.1088354021381404E-2</v>
      </c>
      <c r="G182">
        <f>LN('Daily Close'!G182/'Daily Close'!G181)</f>
        <v>1.1761089158809047E-3</v>
      </c>
      <c r="H182">
        <f>LN('Daily Close'!H182/'Daily Close'!H181)</f>
        <v>9.1774496753267525E-4</v>
      </c>
      <c r="I182">
        <f>LN('Daily Close'!I182/'Daily Close'!I181)</f>
        <v>1.9482584869024117E-2</v>
      </c>
      <c r="J182">
        <f>LN('Daily Close'!J182/'Daily Close'!J181)</f>
        <v>5.5977302907554878E-2</v>
      </c>
      <c r="K182">
        <f>LN('Daily Close'!K182/'Daily Close'!K181)</f>
        <v>1.8121810270512732E-2</v>
      </c>
      <c r="L182">
        <f>LN('Daily Close'!L182/'Daily Close'!L181)</f>
        <v>2.8295790215135494E-2</v>
      </c>
      <c r="M182">
        <f>LN('Daily Close'!M182/'Daily Close'!M181)</f>
        <v>4.2343333315877814E-3</v>
      </c>
    </row>
    <row r="183" spans="1:13" x14ac:dyDescent="0.3">
      <c r="A183" s="1">
        <v>43762</v>
      </c>
      <c r="B183">
        <f>LN('Daily Close'!B183/'Daily Close'!B182)</f>
        <v>4.0865166266142831E-3</v>
      </c>
      <c r="C183">
        <f>LN('Daily Close'!C183/'Daily Close'!C182)</f>
        <v>1.2241090811273371E-2</v>
      </c>
      <c r="D183">
        <f>LN('Daily Close'!D183/'Daily Close'!D182)</f>
        <v>-1.0982306350239127E-2</v>
      </c>
      <c r="E183">
        <f>LN('Daily Close'!E183/'Daily Close'!E182)</f>
        <v>3.1573073058202201E-3</v>
      </c>
      <c r="F183">
        <f>LN('Daily Close'!F183/'Daily Close'!F182)</f>
        <v>2.0193337900397221E-2</v>
      </c>
      <c r="G183">
        <f>LN('Daily Close'!G183/'Daily Close'!G182)</f>
        <v>4.113537830613365E-3</v>
      </c>
      <c r="H183">
        <f>LN('Daily Close'!H183/'Daily Close'!H182)</f>
        <v>-6.4428197360629474E-3</v>
      </c>
      <c r="I183">
        <f>LN('Daily Close'!I183/'Daily Close'!I182)</f>
        <v>5.6294946996737032E-3</v>
      </c>
      <c r="J183">
        <f>LN('Daily Close'!J183/'Daily Close'!J182)</f>
        <v>1.8779108957469214E-2</v>
      </c>
      <c r="K183">
        <f>LN('Daily Close'!K183/'Daily Close'!K182)</f>
        <v>1.0537602263272723E-2</v>
      </c>
      <c r="L183">
        <f>LN('Daily Close'!L183/'Daily Close'!L182)</f>
        <v>2.2516390810778292E-2</v>
      </c>
      <c r="M183">
        <f>LN('Daily Close'!M183/'Daily Close'!M182)</f>
        <v>1.2944007395225198E-2</v>
      </c>
    </row>
    <row r="184" spans="1:13" x14ac:dyDescent="0.3">
      <c r="A184" s="1">
        <v>43763</v>
      </c>
      <c r="B184">
        <f>LN('Daily Close'!B184/'Daily Close'!B183)</f>
        <v>5.6207440979092185E-3</v>
      </c>
      <c r="C184">
        <f>LN('Daily Close'!C184/'Daily Close'!C183)</f>
        <v>9.9671794056245579E-3</v>
      </c>
      <c r="D184">
        <f>LN('Daily Close'!D184/'Daily Close'!D183)</f>
        <v>8.9023625921784092E-3</v>
      </c>
      <c r="E184">
        <f>LN('Daily Close'!E184/'Daily Close'!E183)</f>
        <v>3.137651354350092E-2</v>
      </c>
      <c r="F184">
        <f>LN('Daily Close'!F184/'Daily Close'!F183)</f>
        <v>2.5409670760968631E-2</v>
      </c>
      <c r="G184">
        <f>LN('Daily Close'!G184/'Daily Close'!G183)</f>
        <v>1.9332544324392961E-2</v>
      </c>
      <c r="H184">
        <f>LN('Daily Close'!H184/'Daily Close'!H183)</f>
        <v>4.6062057572113105E-3</v>
      </c>
      <c r="I184">
        <f>LN('Daily Close'!I184/'Daily Close'!I183)</f>
        <v>2.4288649355609211E-2</v>
      </c>
      <c r="J184">
        <f>LN('Daily Close'!J184/'Daily Close'!J183)</f>
        <v>-1.4320951040467833E-3</v>
      </c>
      <c r="K184">
        <f>LN('Daily Close'!K184/'Daily Close'!K183)</f>
        <v>1.1717916365826199E-2</v>
      </c>
      <c r="L184">
        <f>LN('Daily Close'!L184/'Daily Close'!L183)</f>
        <v>3.0065447372066841E-2</v>
      </c>
      <c r="M184">
        <f>LN('Daily Close'!M184/'Daily Close'!M183)</f>
        <v>1.6546475079790967E-2</v>
      </c>
    </row>
    <row r="185" spans="1:13" x14ac:dyDescent="0.3">
      <c r="A185" s="1">
        <v>43766</v>
      </c>
      <c r="B185">
        <f>LN('Daily Close'!B185/'Daily Close'!B184)</f>
        <v>-2.9676615105908843E-4</v>
      </c>
      <c r="C185">
        <f>LN('Daily Close'!C185/'Daily Close'!C184)</f>
        <v>-2.3399470627137799E-2</v>
      </c>
      <c r="D185">
        <f>LN('Daily Close'!D185/'Daily Close'!D184)</f>
        <v>-8.1191676777941906E-3</v>
      </c>
      <c r="E185">
        <f>LN('Daily Close'!E185/'Daily Close'!E184)</f>
        <v>6.7659261505710073E-3</v>
      </c>
      <c r="F185">
        <f>LN('Daily Close'!F185/'Daily Close'!F184)</f>
        <v>-7.194233491983516E-3</v>
      </c>
      <c r="G185">
        <f>LN('Daily Close'!G185/'Daily Close'!G184)</f>
        <v>-2.2215772099856233E-2</v>
      </c>
      <c r="H185">
        <f>LN('Daily Close'!H185/'Daily Close'!H184)</f>
        <v>-2.7611202604380151E-3</v>
      </c>
      <c r="I185">
        <f>LN('Daily Close'!I185/'Daily Close'!I184)</f>
        <v>-9.4767149569098871E-3</v>
      </c>
      <c r="J185">
        <f>LN('Daily Close'!J185/'Daily Close'!J184)</f>
        <v>-6.229538604634397E-3</v>
      </c>
      <c r="K185">
        <f>LN('Daily Close'!K185/'Daily Close'!K184)</f>
        <v>-9.1120953067060084E-3</v>
      </c>
      <c r="L185">
        <f>LN('Daily Close'!L185/'Daily Close'!L184)</f>
        <v>-2.330559348550832E-2</v>
      </c>
      <c r="M185">
        <f>LN('Daily Close'!M185/'Daily Close'!M184)</f>
        <v>-1.8821721129043221E-3</v>
      </c>
    </row>
    <row r="186" spans="1:13" x14ac:dyDescent="0.3">
      <c r="A186" s="1">
        <v>43767</v>
      </c>
      <c r="B186">
        <f>LN('Daily Close'!B186/'Daily Close'!B185)</f>
        <v>3.0625628218587013E-3</v>
      </c>
      <c r="C186">
        <f>LN('Daily Close'!C186/'Daily Close'!C185)</f>
        <v>-1.2341988408594022E-4</v>
      </c>
      <c r="D186">
        <f>LN('Daily Close'!D186/'Daily Close'!D185)</f>
        <v>9.755365274913122E-3</v>
      </c>
      <c r="E186">
        <f>LN('Daily Close'!E186/'Daily Close'!E185)</f>
        <v>1.0731156711906749E-2</v>
      </c>
      <c r="F186">
        <f>LN('Daily Close'!F186/'Daily Close'!F185)</f>
        <v>1.1274983714544037E-3</v>
      </c>
      <c r="G186">
        <f>LN('Daily Close'!G186/'Daily Close'!G185)</f>
        <v>3.1663070914763643E-5</v>
      </c>
      <c r="H186">
        <f>LN('Daily Close'!H186/'Daily Close'!H185)</f>
        <v>-1.7666681867641754E-2</v>
      </c>
      <c r="I186">
        <f>LN('Daily Close'!I186/'Daily Close'!I185)</f>
        <v>1.2385322372026285E-2</v>
      </c>
      <c r="J186">
        <f>LN('Daily Close'!J186/'Daily Close'!J185)</f>
        <v>-4.013812886559583E-3</v>
      </c>
      <c r="K186">
        <f>LN('Daily Close'!K186/'Daily Close'!K185)</f>
        <v>2.2858083561423633E-3</v>
      </c>
      <c r="L186">
        <f>LN('Daily Close'!L186/'Daily Close'!L185)</f>
        <v>1.3961760473148208E-2</v>
      </c>
      <c r="M186">
        <f>LN('Daily Close'!M186/'Daily Close'!M185)</f>
        <v>9.7146082643059309E-3</v>
      </c>
    </row>
    <row r="187" spans="1:13" x14ac:dyDescent="0.3">
      <c r="A187" s="1">
        <v>43768</v>
      </c>
      <c r="B187">
        <f>LN('Daily Close'!B187/'Daily Close'!B186)</f>
        <v>-2.6667877506877545E-3</v>
      </c>
      <c r="C187">
        <f>LN('Daily Close'!C187/'Daily Close'!C186)</f>
        <v>2.235775384976163E-2</v>
      </c>
      <c r="D187">
        <f>LN('Daily Close'!D187/'Daily Close'!D186)</f>
        <v>-1.8725243982558356E-3</v>
      </c>
      <c r="E187">
        <f>LN('Daily Close'!E187/'Daily Close'!E186)</f>
        <v>-6.6733407166784484E-4</v>
      </c>
      <c r="F187">
        <f>LN('Daily Close'!F187/'Daily Close'!F186)</f>
        <v>-3.1602737132375045E-3</v>
      </c>
      <c r="G187">
        <f>LN('Daily Close'!G187/'Daily Close'!G186)</f>
        <v>-1.508158253714857E-3</v>
      </c>
      <c r="H187">
        <f>LN('Daily Close'!H187/'Daily Close'!H186)</f>
        <v>0</v>
      </c>
      <c r="I187">
        <f>LN('Daily Close'!I187/'Daily Close'!I186)</f>
        <v>-8.6119456327405242E-3</v>
      </c>
      <c r="J187">
        <f>LN('Daily Close'!J187/'Daily Close'!J186)</f>
        <v>-1.1813390883555926E-2</v>
      </c>
      <c r="K187">
        <f>LN('Daily Close'!K187/'Daily Close'!K186)</f>
        <v>-4.7567198941554601E-3</v>
      </c>
      <c r="L187">
        <f>LN('Daily Close'!L187/'Daily Close'!L186)</f>
        <v>7.2195307696906177E-4</v>
      </c>
      <c r="M187">
        <f>LN('Daily Close'!M187/'Daily Close'!M186)</f>
        <v>-9.2009199721857296E-3</v>
      </c>
    </row>
    <row r="188" spans="1:13" x14ac:dyDescent="0.3">
      <c r="A188" s="1">
        <v>43769</v>
      </c>
      <c r="B188">
        <f>LN('Daily Close'!B188/'Daily Close'!B187)</f>
        <v>9.2213094412147804E-3</v>
      </c>
      <c r="C188">
        <f>LN('Daily Close'!C188/'Daily Close'!C187)</f>
        <v>2.7985573482416804E-2</v>
      </c>
      <c r="D188">
        <f>LN('Daily Close'!D188/'Daily Close'!D187)</f>
        <v>8.2845164856192345E-3</v>
      </c>
      <c r="E188">
        <f>LN('Daily Close'!E188/'Daily Close'!E187)</f>
        <v>2.439949761470437E-2</v>
      </c>
      <c r="F188">
        <f>LN('Daily Close'!F188/'Daily Close'!F187)</f>
        <v>2.2357283366898871E-2</v>
      </c>
      <c r="G188">
        <f>LN('Daily Close'!G188/'Daily Close'!G187)</f>
        <v>1.0628061352729763E-2</v>
      </c>
      <c r="H188">
        <f>LN('Daily Close'!H188/'Daily Close'!H187)</f>
        <v>3.7454574700908293E-3</v>
      </c>
      <c r="I188">
        <f>LN('Daily Close'!I188/'Daily Close'!I187)</f>
        <v>2.438455299577058E-3</v>
      </c>
      <c r="J188">
        <f>LN('Daily Close'!J188/'Daily Close'!J187)</f>
        <v>1.8866930981334431E-2</v>
      </c>
      <c r="K188">
        <f>LN('Daily Close'!K188/'Daily Close'!K187)</f>
        <v>1.1138358142403959E-2</v>
      </c>
      <c r="L188">
        <f>LN('Daily Close'!L188/'Daily Close'!L187)</f>
        <v>2.677075132823982E-2</v>
      </c>
      <c r="M188">
        <f>LN('Daily Close'!M188/'Daily Close'!M187)</f>
        <v>2.7352652090686533E-2</v>
      </c>
    </row>
    <row r="189" spans="1:13" x14ac:dyDescent="0.3">
      <c r="A189" s="1">
        <v>43770</v>
      </c>
      <c r="B189">
        <f>LN('Daily Close'!B189/'Daily Close'!B188)</f>
        <v>4.0094449138661521E-3</v>
      </c>
      <c r="C189">
        <f>LN('Daily Close'!C189/'Daily Close'!C188)</f>
        <v>6.5455839963756259E-3</v>
      </c>
      <c r="D189">
        <f>LN('Daily Close'!D189/'Daily Close'!D188)</f>
        <v>7.3524944509119139E-3</v>
      </c>
      <c r="E189">
        <f>LN('Daily Close'!E189/'Daily Close'!E188)</f>
        <v>-9.491187689158874E-3</v>
      </c>
      <c r="F189">
        <f>LN('Daily Close'!F189/'Daily Close'!F188)</f>
        <v>5.5121002052144165E-3</v>
      </c>
      <c r="G189">
        <f>LN('Daily Close'!G189/'Daily Close'!G188)</f>
        <v>1.3552848964365274E-2</v>
      </c>
      <c r="H189">
        <f>LN('Daily Close'!H189/'Daily Close'!H188)</f>
        <v>-5.6232684755619282E-3</v>
      </c>
      <c r="I189">
        <f>LN('Daily Close'!I189/'Daily Close'!I188)</f>
        <v>5.7585531112519656E-3</v>
      </c>
      <c r="J189">
        <f>LN('Daily Close'!J189/'Daily Close'!J188)</f>
        <v>-3.5205189467343917E-3</v>
      </c>
      <c r="K189">
        <f>LN('Daily Close'!K189/'Daily Close'!K188)</f>
        <v>7.5337953483888874E-3</v>
      </c>
      <c r="L189">
        <f>LN('Daily Close'!L189/'Daily Close'!L188)</f>
        <v>1.7687322212719299E-2</v>
      </c>
      <c r="M189">
        <f>LN('Daily Close'!M189/'Daily Close'!M188)</f>
        <v>1.1920719779630074E-2</v>
      </c>
    </row>
    <row r="190" spans="1:13" x14ac:dyDescent="0.3">
      <c r="A190" s="1">
        <v>43773</v>
      </c>
      <c r="B190">
        <f>LN('Daily Close'!B190/'Daily Close'!B189)</f>
        <v>-1.1066226136239392E-3</v>
      </c>
      <c r="C190">
        <f>LN('Daily Close'!C190/'Daily Close'!C189)</f>
        <v>-1.4378330803354554E-3</v>
      </c>
      <c r="D190">
        <f>LN('Daily Close'!D190/'Daily Close'!D189)</f>
        <v>-1.6360349393469171E-3</v>
      </c>
      <c r="E190">
        <f>LN('Daily Close'!E190/'Daily Close'!E189)</f>
        <v>5.2476347495293858E-3</v>
      </c>
      <c r="F190">
        <f>LN('Daily Close'!F190/'Daily Close'!F189)</f>
        <v>-1.980876599703502E-3</v>
      </c>
      <c r="G190">
        <f>LN('Daily Close'!G190/'Daily Close'!G189)</f>
        <v>1.4179937305291604E-3</v>
      </c>
      <c r="H190">
        <f>LN('Daily Close'!H190/'Daily Close'!H189)</f>
        <v>-9.4037328716574614E-4</v>
      </c>
      <c r="I190">
        <f>LN('Daily Close'!I190/'Daily Close'!I189)</f>
        <v>-6.2283128377993674E-4</v>
      </c>
      <c r="J190">
        <f>LN('Daily Close'!J190/'Daily Close'!J189)</f>
        <v>-2.1387723526370764E-2</v>
      </c>
      <c r="K190">
        <f>LN('Daily Close'!K190/'Daily Close'!K189)</f>
        <v>-7.4004432581706702E-3</v>
      </c>
      <c r="L190">
        <f>LN('Daily Close'!L190/'Daily Close'!L189)</f>
        <v>1.2415057284848809E-3</v>
      </c>
      <c r="M190">
        <f>LN('Daily Close'!M190/'Daily Close'!M189)</f>
        <v>-3.627357584492489E-3</v>
      </c>
    </row>
    <row r="191" spans="1:13" x14ac:dyDescent="0.3">
      <c r="A191" s="1">
        <v>43774</v>
      </c>
      <c r="B191">
        <f>LN('Daily Close'!B191/'Daily Close'!B190)</f>
        <v>2.2785386968454658E-4</v>
      </c>
      <c r="C191">
        <f>LN('Daily Close'!C191/'Daily Close'!C190)</f>
        <v>4.2767902454745352E-4</v>
      </c>
      <c r="D191">
        <f>LN('Daily Close'!D191/'Daily Close'!D190)</f>
        <v>-3.3022818357986766E-3</v>
      </c>
      <c r="E191">
        <f>LN('Daily Close'!E191/'Daily Close'!E190)</f>
        <v>-1.1515180238152364E-2</v>
      </c>
      <c r="F191">
        <f>LN('Daily Close'!F191/'Daily Close'!F190)</f>
        <v>-3.7522903268458379E-3</v>
      </c>
      <c r="G191">
        <f>LN('Daily Close'!G191/'Daily Close'!G190)</f>
        <v>-3.3296366793535078E-4</v>
      </c>
      <c r="H191">
        <f>LN('Daily Close'!H191/'Daily Close'!H190)</f>
        <v>-5.6605004097927568E-3</v>
      </c>
      <c r="I191">
        <f>LN('Daily Close'!I191/'Daily Close'!I190)</f>
        <v>-2.772812908298184E-3</v>
      </c>
      <c r="J191">
        <f>LN('Daily Close'!J191/'Daily Close'!J190)</f>
        <v>4.5751550020400574E-3</v>
      </c>
      <c r="K191">
        <f>LN('Daily Close'!K191/'Daily Close'!K190)</f>
        <v>2.3102236690017105E-3</v>
      </c>
      <c r="L191">
        <f>LN('Daily Close'!L191/'Daily Close'!L190)</f>
        <v>-6.3623493304064268E-3</v>
      </c>
      <c r="M191">
        <f>LN('Daily Close'!M191/'Daily Close'!M190)</f>
        <v>1.1555961312212728E-3</v>
      </c>
    </row>
    <row r="192" spans="1:13" x14ac:dyDescent="0.3">
      <c r="A192" s="1">
        <v>43775</v>
      </c>
      <c r="B192">
        <f>LN('Daily Close'!B192/'Daily Close'!B191)</f>
        <v>3.5106550003892452E-3</v>
      </c>
      <c r="C192">
        <f>LN('Daily Close'!C192/'Daily Close'!C191)</f>
        <v>1.1475200139889334E-2</v>
      </c>
      <c r="D192">
        <f>LN('Daily Close'!D192/'Daily Close'!D191)</f>
        <v>-4.2244105385818142E-3</v>
      </c>
      <c r="E192">
        <f>LN('Daily Close'!E192/'Daily Close'!E191)</f>
        <v>-9.3085094645352865E-3</v>
      </c>
      <c r="F192">
        <f>LN('Daily Close'!F192/'Daily Close'!F191)</f>
        <v>-2.2127349538177384E-4</v>
      </c>
      <c r="G192">
        <f>LN('Daily Close'!G192/'Daily Close'!G191)</f>
        <v>1.2263616274493952E-2</v>
      </c>
      <c r="H192">
        <f>LN('Daily Close'!H192/'Daily Close'!H191)</f>
        <v>-1.89381520988828E-3</v>
      </c>
      <c r="I192">
        <f>LN('Daily Close'!I192/'Daily Close'!I191)</f>
        <v>1.3872578500298681E-3</v>
      </c>
      <c r="J192">
        <f>LN('Daily Close'!J192/'Daily Close'!J191)</f>
        <v>4.8836803974849879E-2</v>
      </c>
      <c r="K192">
        <f>LN('Daily Close'!K192/'Daily Close'!K191)</f>
        <v>1.1515378327776391E-2</v>
      </c>
      <c r="L192">
        <f>LN('Daily Close'!L192/'Daily Close'!L191)</f>
        <v>1.0078194850039874E-2</v>
      </c>
      <c r="M192">
        <f>LN('Daily Close'!M192/'Daily Close'!M191)</f>
        <v>1.0177266531050253E-2</v>
      </c>
    </row>
    <row r="193" spans="1:13" x14ac:dyDescent="0.3">
      <c r="A193" s="1">
        <v>43776</v>
      </c>
      <c r="B193">
        <f>LN('Daily Close'!B193/'Daily Close'!B192)</f>
        <v>2.4632538373132186E-3</v>
      </c>
      <c r="C193">
        <f>LN('Daily Close'!C193/'Daily Close'!C192)</f>
        <v>2.7330111331189183E-3</v>
      </c>
      <c r="D193">
        <f>LN('Daily Close'!D193/'Daily Close'!D192)</f>
        <v>-1.298206170195001E-3</v>
      </c>
      <c r="E193">
        <f>LN('Daily Close'!E193/'Daily Close'!E192)</f>
        <v>2.506724264231714E-2</v>
      </c>
      <c r="F193">
        <f>LN('Daily Close'!F193/'Daily Close'!F192)</f>
        <v>1.4056905572241709E-2</v>
      </c>
      <c r="G193">
        <f>LN('Daily Close'!G193/'Daily Close'!G192)</f>
        <v>1.5750051395048632E-3</v>
      </c>
      <c r="H193">
        <f>LN('Daily Close'!H193/'Daily Close'!H192)</f>
        <v>3.7842431351674385E-3</v>
      </c>
      <c r="I193">
        <f>LN('Daily Close'!I193/'Daily Close'!I192)</f>
        <v>1.1715330705667685E-2</v>
      </c>
      <c r="J193">
        <f>LN('Daily Close'!J193/'Daily Close'!J192)</f>
        <v>-3.0902710076558624E-2</v>
      </c>
      <c r="K193">
        <f>LN('Daily Close'!K193/'Daily Close'!K192)</f>
        <v>4.115079546297651E-3</v>
      </c>
      <c r="L193">
        <f>LN('Daily Close'!L193/'Daily Close'!L192)</f>
        <v>1.1743939584479626E-2</v>
      </c>
      <c r="M193">
        <f>LN('Daily Close'!M193/'Daily Close'!M192)</f>
        <v>6.1869642130855471E-3</v>
      </c>
    </row>
    <row r="194" spans="1:13" x14ac:dyDescent="0.3">
      <c r="A194" s="1">
        <v>43777</v>
      </c>
      <c r="B194">
        <f>LN('Daily Close'!B194/'Daily Close'!B193)</f>
        <v>-1.9119076194200584E-3</v>
      </c>
      <c r="C194">
        <f>LN('Daily Close'!C194/'Daily Close'!C193)</f>
        <v>7.8875962371272104E-3</v>
      </c>
      <c r="D194">
        <f>LN('Daily Close'!D194/'Daily Close'!D193)</f>
        <v>-7.9999644565060951E-3</v>
      </c>
      <c r="E194">
        <f>LN('Daily Close'!E194/'Daily Close'!E193)</f>
        <v>4.8741633938164464E-3</v>
      </c>
      <c r="F194">
        <f>LN('Daily Close'!F194/'Daily Close'!F193)</f>
        <v>1.0198700277688476E-2</v>
      </c>
      <c r="G194">
        <f>LN('Daily Close'!G194/'Daily Close'!G193)</f>
        <v>-8.2231530851715681E-3</v>
      </c>
      <c r="H194">
        <f>LN('Daily Close'!H194/'Daily Close'!H193)</f>
        <v>1.0333714247241275E-2</v>
      </c>
      <c r="I194">
        <f>LN('Daily Close'!I194/'Daily Close'!I193)</f>
        <v>1.0272210114048899E-3</v>
      </c>
      <c r="J194">
        <f>LN('Daily Close'!J194/'Daily Close'!J193)</f>
        <v>2.1230201345905333E-2</v>
      </c>
      <c r="K194">
        <f>LN('Daily Close'!K194/'Daily Close'!K193)</f>
        <v>0</v>
      </c>
      <c r="L194">
        <f>LN('Daily Close'!L194/'Daily Close'!L193)</f>
        <v>-4.2175706232097264E-3</v>
      </c>
      <c r="M194">
        <f>LN('Daily Close'!M194/'Daily Close'!M193)</f>
        <v>-4.7181777942581675E-3</v>
      </c>
    </row>
    <row r="195" spans="1:13" x14ac:dyDescent="0.3">
      <c r="A195" s="1">
        <v>43780</v>
      </c>
      <c r="B195">
        <f>LN('Daily Close'!B195/'Daily Close'!B194)</f>
        <v>2.1057876037152263E-3</v>
      </c>
      <c r="C195">
        <f>LN('Daily Close'!C195/'Daily Close'!C194)</f>
        <v>-9.1591981700083077E-4</v>
      </c>
      <c r="D195">
        <f>LN('Daily Close'!D195/'Daily Close'!D194)</f>
        <v>3.5778078011902293E-3</v>
      </c>
      <c r="E195">
        <f>LN('Daily Close'!E195/'Daily Close'!E194)</f>
        <v>8.3925271860499345E-3</v>
      </c>
      <c r="F195">
        <f>LN('Daily Close'!F195/'Daily Close'!F194)</f>
        <v>7.0991803070229037E-3</v>
      </c>
      <c r="G195">
        <f>LN('Daily Close'!G195/'Daily Close'!G194)</f>
        <v>-8.2455957430070507E-4</v>
      </c>
      <c r="H195">
        <f>LN('Daily Close'!H195/'Daily Close'!H194)</f>
        <v>-8.4468532976527417E-3</v>
      </c>
      <c r="I195">
        <f>LN('Daily Close'!I195/'Daily Close'!I194)</f>
        <v>6.5490314964494357E-3</v>
      </c>
      <c r="J195">
        <f>LN('Daily Close'!J195/'Daily Close'!J194)</f>
        <v>-3.590906778681268E-2</v>
      </c>
      <c r="K195">
        <f>LN('Daily Close'!K195/'Daily Close'!K194)</f>
        <v>-4.369656482645662E-4</v>
      </c>
      <c r="L195">
        <f>LN('Daily Close'!L195/'Daily Close'!L194)</f>
        <v>8.1467244588506391E-3</v>
      </c>
      <c r="M195">
        <f>LN('Daily Close'!M195/'Daily Close'!M194)</f>
        <v>4.8805137379175486E-3</v>
      </c>
    </row>
    <row r="196" spans="1:13" x14ac:dyDescent="0.3">
      <c r="A196" s="1">
        <v>43781</v>
      </c>
      <c r="B196">
        <f>LN('Daily Close'!B196/'Daily Close'!B195)</f>
        <v>3.2376206416890555E-4</v>
      </c>
      <c r="C196">
        <f>LN('Daily Close'!C196/'Daily Close'!C195)</f>
        <v>9.5361129511163691E-3</v>
      </c>
      <c r="D196">
        <f>LN('Daily Close'!D196/'Daily Close'!D195)</f>
        <v>-1.4097792105348349E-2</v>
      </c>
      <c r="E196">
        <f>LN('Daily Close'!E196/'Daily Close'!E195)</f>
        <v>8.6414035975218711E-3</v>
      </c>
      <c r="F196">
        <f>LN('Daily Close'!F196/'Daily Close'!F195)</f>
        <v>-6.0203166781956736E-3</v>
      </c>
      <c r="G196">
        <f>LN('Daily Close'!G196/'Daily Close'!G195)</f>
        <v>-7.9425543260791727E-4</v>
      </c>
      <c r="H196">
        <f>LN('Daily Close'!H196/'Daily Close'!H195)</f>
        <v>-9.4293737145485735E-4</v>
      </c>
      <c r="I196">
        <f>LN('Daily Close'!I196/'Daily Close'!I195)</f>
        <v>1.6304223209156728E-3</v>
      </c>
      <c r="J196">
        <f>LN('Daily Close'!J196/'Daily Close'!J195)</f>
        <v>-4.8765543825116304E-4</v>
      </c>
      <c r="K196">
        <f>LN('Daily Close'!K196/'Daily Close'!K195)</f>
        <v>9.8724827956190205E-3</v>
      </c>
      <c r="L196">
        <f>LN('Daily Close'!L196/'Daily Close'!L195)</f>
        <v>-1.4886229358588013E-3</v>
      </c>
      <c r="M196">
        <f>LN('Daily Close'!M196/'Daily Close'!M195)</f>
        <v>1.2974629335593063E-3</v>
      </c>
    </row>
    <row r="197" spans="1:13" x14ac:dyDescent="0.3">
      <c r="A197" s="1">
        <v>43782</v>
      </c>
      <c r="B197">
        <f>LN('Daily Close'!B197/'Daily Close'!B196)</f>
        <v>1.4545167412111902E-3</v>
      </c>
      <c r="C197">
        <f>LN('Daily Close'!C197/'Daily Close'!C196)</f>
        <v>-6.9434474815956463E-3</v>
      </c>
      <c r="D197">
        <f>LN('Daily Close'!D197/'Daily Close'!D196)</f>
        <v>8.4955204745058735E-4</v>
      </c>
      <c r="E197">
        <f>LN('Daily Close'!E197/'Daily Close'!E196)</f>
        <v>-8.9950435147002038E-3</v>
      </c>
      <c r="F197">
        <f>LN('Daily Close'!F197/'Daily Close'!F196)</f>
        <v>4.0890817904603496E-3</v>
      </c>
      <c r="G197">
        <f>LN('Daily Close'!G197/'Daily Close'!G196)</f>
        <v>9.9565711505674587E-3</v>
      </c>
      <c r="H197">
        <f>LN('Daily Close'!H197/'Daily Close'!H196)</f>
        <v>8.454692979608042E-3</v>
      </c>
      <c r="I197">
        <f>LN('Daily Close'!I197/'Daily Close'!I196)</f>
        <v>5.0784007834207027E-3</v>
      </c>
      <c r="J197">
        <f>LN('Daily Close'!J197/'Daily Close'!J196)</f>
        <v>2.3776284679670572E-2</v>
      </c>
      <c r="K197">
        <f>LN('Daily Close'!K197/'Daily Close'!K196)</f>
        <v>1.2982181753905017E-4</v>
      </c>
      <c r="L197">
        <f>LN('Daily Close'!L197/'Daily Close'!L196)</f>
        <v>-2.7085507323132055E-4</v>
      </c>
      <c r="M197">
        <f>LN('Daily Close'!M197/'Daily Close'!M196)</f>
        <v>4.0436115526478527E-3</v>
      </c>
    </row>
    <row r="198" spans="1:13" x14ac:dyDescent="0.3">
      <c r="A198" s="1">
        <v>43783</v>
      </c>
      <c r="B198">
        <f>LN('Daily Close'!B198/'Daily Close'!B197)</f>
        <v>7.2104489547667868E-3</v>
      </c>
      <c r="C198">
        <f>LN('Daily Close'!C198/'Daily Close'!C197)</f>
        <v>1.1809400310095353E-2</v>
      </c>
      <c r="D198">
        <f>LN('Daily Close'!D198/'Daily Close'!D197)</f>
        <v>-8.648935967675778E-3</v>
      </c>
      <c r="E198">
        <f>LN('Daily Close'!E198/'Daily Close'!E197)</f>
        <v>1.9456385448687434E-2</v>
      </c>
      <c r="F198">
        <f>LN('Daily Close'!F198/'Daily Close'!F197)</f>
        <v>1.7880534289288853E-2</v>
      </c>
      <c r="G198">
        <f>LN('Daily Close'!G198/'Daily Close'!G197)</f>
        <v>1.8458999699738615E-2</v>
      </c>
      <c r="H198">
        <f>LN('Daily Close'!H198/'Daily Close'!H197)</f>
        <v>5.5970407997028319E-3</v>
      </c>
      <c r="I198">
        <f>LN('Daily Close'!I198/'Daily Close'!I197)</f>
        <v>1.2817636495764314E-2</v>
      </c>
      <c r="J198">
        <f>LN('Daily Close'!J198/'Daily Close'!J197)</f>
        <v>2.6785139754093502E-2</v>
      </c>
      <c r="K198">
        <f>LN('Daily Close'!K198/'Daily Close'!K197)</f>
        <v>4.3177342156589804E-3</v>
      </c>
      <c r="L198">
        <f>LN('Daily Close'!L198/'Daily Close'!L197)</f>
        <v>1.8654483604008783E-2</v>
      </c>
      <c r="M198">
        <f>LN('Daily Close'!M198/'Daily Close'!M197)</f>
        <v>2.1557753429201472E-2</v>
      </c>
    </row>
    <row r="199" spans="1:13" x14ac:dyDescent="0.3">
      <c r="A199" s="1">
        <v>43784</v>
      </c>
      <c r="B199">
        <f>LN('Daily Close'!B199/'Daily Close'!B198)</f>
        <v>7.3737381316319568E-4</v>
      </c>
      <c r="C199">
        <f>LN('Daily Close'!C199/'Daily Close'!C198)</f>
        <v>5.0294056655766457E-3</v>
      </c>
      <c r="D199">
        <f>LN('Daily Close'!D199/'Daily Close'!D198)</f>
        <v>7.4685136637384101E-3</v>
      </c>
      <c r="E199">
        <f>LN('Daily Close'!E199/'Daily Close'!E198)</f>
        <v>-4.2980851464359373E-3</v>
      </c>
      <c r="F199">
        <f>LN('Daily Close'!F199/'Daily Close'!F198)</f>
        <v>0</v>
      </c>
      <c r="G199">
        <f>LN('Daily Close'!G199/'Daily Close'!G198)</f>
        <v>-1.0326598316402683E-2</v>
      </c>
      <c r="H199">
        <f>LN('Daily Close'!H199/'Daily Close'!H198)</f>
        <v>-7.4696724671417256E-3</v>
      </c>
      <c r="I199">
        <f>LN('Daily Close'!I199/'Daily Close'!I198)</f>
        <v>2.4640827050747445E-3</v>
      </c>
      <c r="J199">
        <f>LN('Daily Close'!J199/'Daily Close'!J198)</f>
        <v>1.5946382674192773E-2</v>
      </c>
      <c r="K199">
        <f>LN('Daily Close'!K199/'Daily Close'!K198)</f>
        <v>2.3668989619598491E-3</v>
      </c>
      <c r="L199">
        <f>LN('Daily Close'!L199/'Daily Close'!L198)</f>
        <v>5.172122091570067E-3</v>
      </c>
      <c r="M199">
        <f>LN('Daily Close'!M199/'Daily Close'!M198)</f>
        <v>1.736240693277906E-3</v>
      </c>
    </row>
    <row r="200" spans="1:13" x14ac:dyDescent="0.3">
      <c r="A200" s="1">
        <v>43787</v>
      </c>
      <c r="B200">
        <f>LN('Daily Close'!B200/'Daily Close'!B199)</f>
        <v>-2.8857365169882509E-4</v>
      </c>
      <c r="C200">
        <f>LN('Daily Close'!C200/'Daily Close'!C199)</f>
        <v>-3.0372055088018833E-3</v>
      </c>
      <c r="D200">
        <f>LN('Daily Close'!D200/'Daily Close'!D199)</f>
        <v>1.483516457457292E-4</v>
      </c>
      <c r="E200">
        <f>LN('Daily Close'!E200/'Daily Close'!E199)</f>
        <v>3.9008761967283742E-2</v>
      </c>
      <c r="F200">
        <f>LN('Daily Close'!F200/'Daily Close'!F199)</f>
        <v>2.1910014321589986E-2</v>
      </c>
      <c r="G200">
        <f>LN('Daily Close'!G200/'Daily Close'!G199)</f>
        <v>-5.5082327112717265E-3</v>
      </c>
      <c r="H200">
        <f>LN('Daily Close'!H200/'Daily Close'!H199)</f>
        <v>1.8726316674388206E-3</v>
      </c>
      <c r="I200">
        <f>LN('Daily Close'!I200/'Daily Close'!I199)</f>
        <v>3.325807600961868E-4</v>
      </c>
      <c r="J200">
        <f>LN('Daily Close'!J200/'Daily Close'!J199)</f>
        <v>9.5376545457827831E-3</v>
      </c>
      <c r="K200">
        <f>LN('Daily Close'!K200/'Daily Close'!K199)</f>
        <v>8.5928757340278188E-4</v>
      </c>
      <c r="L200">
        <f>LN('Daily Close'!L200/'Daily Close'!L199)</f>
        <v>4.0921720887166025E-3</v>
      </c>
      <c r="M200">
        <f>LN('Daily Close'!M200/'Daily Close'!M199)</f>
        <v>-1.4203405900076055E-3</v>
      </c>
    </row>
    <row r="201" spans="1:13" x14ac:dyDescent="0.3">
      <c r="A201" s="1">
        <v>43788</v>
      </c>
      <c r="B201">
        <f>LN('Daily Close'!B201/'Daily Close'!B200)</f>
        <v>-3.7255536047865229E-3</v>
      </c>
      <c r="C201">
        <f>LN('Daily Close'!C201/'Daily Close'!C200)</f>
        <v>-1.1709718281313864E-2</v>
      </c>
      <c r="D201">
        <f>LN('Daily Close'!D201/'Daily Close'!D200)</f>
        <v>-4.1505752940801431E-3</v>
      </c>
      <c r="E201">
        <f>LN('Daily Close'!E201/'Daily Close'!E200)</f>
        <v>1.8258971791454423E-3</v>
      </c>
      <c r="F201">
        <f>LN('Daily Close'!F201/'Daily Close'!F200)</f>
        <v>-4.1287292540347672E-4</v>
      </c>
      <c r="G201">
        <f>LN('Daily Close'!G201/'Daily Close'!G200)</f>
        <v>-8.2082590570630547E-3</v>
      </c>
      <c r="H201">
        <f>LN('Daily Close'!H201/'Daily Close'!H200)</f>
        <v>-9.3986165577417558E-3</v>
      </c>
      <c r="I201">
        <f>LN('Daily Close'!I201/'Daily Close'!I200)</f>
        <v>-1.7362093335331339E-3</v>
      </c>
      <c r="J201">
        <f>LN('Daily Close'!J201/'Daily Close'!J200)</f>
        <v>1.1981497144597918E-2</v>
      </c>
      <c r="K201">
        <f>LN('Daily Close'!K201/'Daily Close'!K200)</f>
        <v>-1.0741811963167593E-3</v>
      </c>
      <c r="L201">
        <f>LN('Daily Close'!L201/'Daily Close'!L200)</f>
        <v>-1.7676063597260764E-2</v>
      </c>
      <c r="M201">
        <f>LN('Daily Close'!M201/'Daily Close'!M200)</f>
        <v>-1.0797177890071388E-2</v>
      </c>
    </row>
    <row r="202" spans="1:13" x14ac:dyDescent="0.3">
      <c r="A202" s="1">
        <v>43789</v>
      </c>
      <c r="B202">
        <f>LN('Daily Close'!B202/'Daily Close'!B201)</f>
        <v>-1.6103375520372615E-3</v>
      </c>
      <c r="C202">
        <f>LN('Daily Close'!C202/'Daily Close'!C201)</f>
        <v>-4.4934342838837986E-3</v>
      </c>
      <c r="D202">
        <f>LN('Daily Close'!D202/'Daily Close'!D201)</f>
        <v>-6.2180211095408354E-3</v>
      </c>
      <c r="E202">
        <f>LN('Daily Close'!E202/'Daily Close'!E201)</f>
        <v>-1.5627648819459976E-2</v>
      </c>
      <c r="F202">
        <f>LN('Daily Close'!F202/'Daily Close'!F201)</f>
        <v>-5.798233796711131E-3</v>
      </c>
      <c r="G202">
        <f>LN('Daily Close'!G202/'Daily Close'!G201)</f>
        <v>-1.3220370872492099E-3</v>
      </c>
      <c r="H202">
        <f>LN('Daily Close'!H202/'Daily Close'!H201)</f>
        <v>1.8868609495885113E-3</v>
      </c>
      <c r="I202">
        <f>LN('Daily Close'!I202/'Daily Close'!I201)</f>
        <v>-9.3615401421067823E-4</v>
      </c>
      <c r="J202">
        <f>LN('Daily Close'!J202/'Daily Close'!J201)</f>
        <v>3.7149906375507765E-3</v>
      </c>
      <c r="K202">
        <f>LN('Daily Close'!K202/'Daily Close'!K201)</f>
        <v>4.728011036932478E-4</v>
      </c>
      <c r="L202">
        <f>LN('Daily Close'!L202/'Daily Close'!L201)</f>
        <v>-7.8072499781948832E-3</v>
      </c>
      <c r="M202">
        <f>LN('Daily Close'!M202/'Daily Close'!M201)</f>
        <v>-4.961247166361084E-3</v>
      </c>
    </row>
    <row r="203" spans="1:13" x14ac:dyDescent="0.3">
      <c r="A203" s="1">
        <v>43790</v>
      </c>
      <c r="B203">
        <f>LN('Daily Close'!B203/'Daily Close'!B202)</f>
        <v>2.2215083953155026E-3</v>
      </c>
      <c r="C203">
        <f>LN('Daily Close'!C203/'Daily Close'!C202)</f>
        <v>-8.7842998931662788E-4</v>
      </c>
      <c r="D203">
        <f>LN('Daily Close'!D203/'Daily Close'!D202)</f>
        <v>6.326831421141159E-3</v>
      </c>
      <c r="E203">
        <f>LN('Daily Close'!E203/'Daily Close'!E202)</f>
        <v>1.0751076822963742E-2</v>
      </c>
      <c r="F203">
        <f>LN('Daily Close'!F203/'Daily Close'!F202)</f>
        <v>5.5917123316383327E-3</v>
      </c>
      <c r="G203">
        <f>LN('Daily Close'!G203/'Daily Close'!G202)</f>
        <v>-4.9887881313964893E-3</v>
      </c>
      <c r="H203">
        <f>LN('Daily Close'!H203/'Daily Close'!H202)</f>
        <v>-9.4293737145485735E-4</v>
      </c>
      <c r="I203">
        <f>LN('Daily Close'!I203/'Daily Close'!I202)</f>
        <v>7.3560974680145197E-4</v>
      </c>
      <c r="J203">
        <f>LN('Daily Close'!J203/'Daily Close'!J202)</f>
        <v>4.8827796186839455E-3</v>
      </c>
      <c r="K203">
        <f>LN('Daily Close'!K203/'Daily Close'!K202)</f>
        <v>8.85586860182987E-3</v>
      </c>
      <c r="L203">
        <f>LN('Daily Close'!L203/'Daily Close'!L202)</f>
        <v>2.6989530487379894E-3</v>
      </c>
      <c r="M203">
        <f>LN('Daily Close'!M203/'Daily Close'!M202)</f>
        <v>5.759086166404301E-3</v>
      </c>
    </row>
    <row r="204" spans="1:13" x14ac:dyDescent="0.3">
      <c r="A204" s="1">
        <v>43791</v>
      </c>
      <c r="B204">
        <f>LN('Daily Close'!B204/'Daily Close'!B203)</f>
        <v>7.7202826727698773E-3</v>
      </c>
      <c r="C204">
        <f>LN('Daily Close'!C204/'Daily Close'!C203)</f>
        <v>1.7381870036754104E-2</v>
      </c>
      <c r="D204">
        <f>LN('Daily Close'!D204/'Daily Close'!D203)</f>
        <v>1.5979607602003901E-2</v>
      </c>
      <c r="E204">
        <f>LN('Daily Close'!E204/'Daily Close'!E203)</f>
        <v>3.8656531377743851E-2</v>
      </c>
      <c r="F204">
        <f>LN('Daily Close'!F204/'Daily Close'!F203)</f>
        <v>2.5488163370972358E-2</v>
      </c>
      <c r="G204">
        <f>LN('Daily Close'!G204/'Daily Close'!G203)</f>
        <v>9.2101791193093356E-3</v>
      </c>
      <c r="H204">
        <f>LN('Daily Close'!H204/'Daily Close'!H203)</f>
        <v>1.8692138353582841E-2</v>
      </c>
      <c r="I204">
        <f>LN('Daily Close'!I204/'Daily Close'!I203)</f>
        <v>1.0903503890417906E-2</v>
      </c>
      <c r="J204">
        <f>LN('Daily Close'!J204/'Daily Close'!J203)</f>
        <v>7.3529743052587332E-3</v>
      </c>
      <c r="K204">
        <f>LN('Daily Close'!K204/'Daily Close'!K203)</f>
        <v>1.6265347188286015E-2</v>
      </c>
      <c r="L204">
        <f>LN('Daily Close'!L204/'Daily Close'!L203)</f>
        <v>3.4049752412511278E-2</v>
      </c>
      <c r="M204">
        <f>LN('Daily Close'!M204/'Daily Close'!M203)</f>
        <v>2.2710295611751769E-2</v>
      </c>
    </row>
    <row r="205" spans="1:13" x14ac:dyDescent="0.3">
      <c r="A205" s="1">
        <v>43794</v>
      </c>
      <c r="B205">
        <f>LN('Daily Close'!B205/'Daily Close'!B204)</f>
        <v>2.2632329377615542E-3</v>
      </c>
      <c r="C205">
        <f>LN('Daily Close'!C205/'Daily Close'!C204)</f>
        <v>-7.8391243268419765E-3</v>
      </c>
      <c r="D205">
        <f>LN('Daily Close'!D205/'Daily Close'!D204)</f>
        <v>1.2938516433618158E-2</v>
      </c>
      <c r="E205">
        <f>LN('Daily Close'!E205/'Daily Close'!E204)</f>
        <v>1.1398633187556394E-2</v>
      </c>
      <c r="F205">
        <f>LN('Daily Close'!F205/'Daily Close'!F204)</f>
        <v>6.6219570234156405E-3</v>
      </c>
      <c r="G205">
        <f>LN('Daily Close'!G205/'Daily Close'!G204)</f>
        <v>5.6212418187443778E-3</v>
      </c>
      <c r="H205">
        <f>LN('Daily Close'!H205/'Daily Close'!H204)</f>
        <v>3.6968065157232674E-3</v>
      </c>
      <c r="I205">
        <f>LN('Daily Close'!I205/'Daily Close'!I204)</f>
        <v>5.2761090595680703E-3</v>
      </c>
      <c r="J205">
        <f>LN('Daily Close'!J205/'Daily Close'!J204)</f>
        <v>1.0059156034383924E-2</v>
      </c>
      <c r="K205">
        <f>LN('Daily Close'!K205/'Daily Close'!K204)</f>
        <v>3.6391238980962959E-3</v>
      </c>
      <c r="L205">
        <f>LN('Daily Close'!L205/'Daily Close'!L204)</f>
        <v>5.9742294333585428E-3</v>
      </c>
      <c r="M205">
        <f>LN('Daily Close'!M205/'Daily Close'!M204)</f>
        <v>6.2179864040411773E-3</v>
      </c>
    </row>
    <row r="206" spans="1:13" x14ac:dyDescent="0.3">
      <c r="A206" s="1">
        <v>43795</v>
      </c>
      <c r="B206">
        <f>LN('Daily Close'!B206/'Daily Close'!B205)</f>
        <v>4.44756757205625E-3</v>
      </c>
      <c r="C206">
        <f>LN('Daily Close'!C206/'Daily Close'!C205)</f>
        <v>1.3342796191858781E-2</v>
      </c>
      <c r="D206">
        <f>LN('Daily Close'!D206/'Daily Close'!D205)</f>
        <v>1.1932304537696756E-2</v>
      </c>
      <c r="E206">
        <f>LN('Daily Close'!E206/'Daily Close'!E205)</f>
        <v>8.1042114876924923E-3</v>
      </c>
      <c r="F206">
        <f>LN('Daily Close'!F206/'Daily Close'!F205)</f>
        <v>4.5893929184343913E-3</v>
      </c>
      <c r="G206">
        <f>LN('Daily Close'!G206/'Daily Close'!G205)</f>
        <v>-6.6282053094076873E-4</v>
      </c>
      <c r="H206">
        <f>LN('Daily Close'!H206/'Daily Close'!H205)</f>
        <v>1.2832435103591479E-2</v>
      </c>
      <c r="I206">
        <f>LN('Daily Close'!I206/'Daily Close'!I205)</f>
        <v>1.9056994163994844E-3</v>
      </c>
      <c r="J206">
        <f>LN('Daily Close'!J206/'Daily Close'!J205)</f>
        <v>1.0246138841364896E-2</v>
      </c>
      <c r="K206">
        <f>LN('Daily Close'!K206/'Daily Close'!K205)</f>
        <v>1.9189026644837986E-3</v>
      </c>
      <c r="L206">
        <f>LN('Daily Close'!L206/'Daily Close'!L205)</f>
        <v>1.9998049424215087E-2</v>
      </c>
      <c r="M206">
        <f>LN('Daily Close'!M206/'Daily Close'!M205)</f>
        <v>1.2933264109321049E-2</v>
      </c>
    </row>
    <row r="207" spans="1:13" x14ac:dyDescent="0.3">
      <c r="A207" s="1">
        <v>43796</v>
      </c>
      <c r="B207">
        <f>LN('Daily Close'!B207/'Daily Close'!B206)</f>
        <v>-3.7156697745571879E-3</v>
      </c>
      <c r="C207">
        <f>LN('Daily Close'!C207/'Daily Close'!C206)</f>
        <v>-2.2054765669631861E-3</v>
      </c>
      <c r="D207">
        <f>LN('Daily Close'!D207/'Daily Close'!D206)</f>
        <v>-9.7864521459489328E-3</v>
      </c>
      <c r="E207">
        <f>LN('Daily Close'!E207/'Daily Close'!E206)</f>
        <v>6.6082406529982063E-3</v>
      </c>
      <c r="F207">
        <f>LN('Daily Close'!F207/'Daily Close'!F206)</f>
        <v>3.9737930407867834E-3</v>
      </c>
      <c r="G207">
        <f>LN('Daily Close'!G207/'Daily Close'!G206)</f>
        <v>-6.1463213338302704E-3</v>
      </c>
      <c r="H207">
        <f>LN('Daily Close'!H207/'Daily Close'!H206)</f>
        <v>2.7286590653236792E-3</v>
      </c>
      <c r="I207">
        <f>LN('Daily Close'!I207/'Daily Close'!I206)</f>
        <v>-6.1903396799393327E-3</v>
      </c>
      <c r="J207">
        <f>LN('Daily Close'!J207/'Daily Close'!J206)</f>
        <v>-7.6385610422409185E-3</v>
      </c>
      <c r="K207">
        <f>LN('Daily Close'!K207/'Daily Close'!K206)</f>
        <v>-3.9669614492777241E-3</v>
      </c>
      <c r="L207">
        <f>LN('Daily Close'!L207/'Daily Close'!L206)</f>
        <v>-1.341625686565035E-2</v>
      </c>
      <c r="M207">
        <f>LN('Daily Close'!M207/'Daily Close'!M206)</f>
        <v>-1.0456802252351178E-2</v>
      </c>
    </row>
    <row r="208" spans="1:13" x14ac:dyDescent="0.3">
      <c r="A208" s="1">
        <v>43797</v>
      </c>
      <c r="B208">
        <f>LN('Daily Close'!B208/'Daily Close'!B207)</f>
        <v>-8.5310194383494808E-3</v>
      </c>
      <c r="C208">
        <f>LN('Daily Close'!C208/'Daily Close'!C207)</f>
        <v>-1.1629492563429603E-2</v>
      </c>
      <c r="D208">
        <f>LN('Daily Close'!D208/'Daily Close'!D207)</f>
        <v>-1.0719214330530441E-2</v>
      </c>
      <c r="E208">
        <f>LN('Daily Close'!E208/'Daily Close'!E207)</f>
        <v>-2.7287586641544952E-2</v>
      </c>
      <c r="F208">
        <f>LN('Daily Close'!F208/'Daily Close'!F207)</f>
        <v>-2.9582589074903819E-2</v>
      </c>
      <c r="G208">
        <f>LN('Daily Close'!G208/'Daily Close'!G207)</f>
        <v>-1.1747358362276725E-2</v>
      </c>
      <c r="H208">
        <f>LN('Daily Close'!H208/'Daily Close'!H207)</f>
        <v>0</v>
      </c>
      <c r="I208">
        <f>LN('Daily Close'!I208/'Daily Close'!I207)</f>
        <v>-1.2162293851653971E-2</v>
      </c>
      <c r="J208">
        <f>LN('Daily Close'!J208/'Daily Close'!J207)</f>
        <v>-3.2944243978591074E-2</v>
      </c>
      <c r="K208">
        <f>LN('Daily Close'!K208/'Daily Close'!K207)</f>
        <v>-1.2673491369751745E-2</v>
      </c>
      <c r="L208">
        <f>LN('Daily Close'!L208/'Daily Close'!L207)</f>
        <v>-3.2686866618463754E-2</v>
      </c>
      <c r="M208">
        <f>LN('Daily Close'!M208/'Daily Close'!M207)</f>
        <v>-2.5995824320934623E-2</v>
      </c>
    </row>
    <row r="209" spans="1:13" x14ac:dyDescent="0.3">
      <c r="A209" s="1">
        <v>43798</v>
      </c>
      <c r="B209">
        <f>LN('Daily Close'!B209/'Daily Close'!B208)</f>
        <v>-6.7292603244036566E-3</v>
      </c>
      <c r="C209">
        <f>LN('Daily Close'!C209/'Daily Close'!C208)</f>
        <v>-1.7990823463816551E-2</v>
      </c>
      <c r="D209">
        <f>LN('Daily Close'!D209/'Daily Close'!D208)</f>
        <v>-6.5548980640569438E-3</v>
      </c>
      <c r="E209">
        <f>LN('Daily Close'!E209/'Daily Close'!E208)</f>
        <v>8.7899780205672531E-3</v>
      </c>
      <c r="F209">
        <f>LN('Daily Close'!F209/'Daily Close'!F208)</f>
        <v>2.6516728888969008E-3</v>
      </c>
      <c r="G209">
        <f>LN('Daily Close'!G209/'Daily Close'!G208)</f>
        <v>4.5517999761226667E-3</v>
      </c>
      <c r="H209">
        <f>LN('Daily Close'!H209/'Daily Close'!H208)</f>
        <v>7.2397417861523247E-3</v>
      </c>
      <c r="I209">
        <f>LN('Daily Close'!I209/'Daily Close'!I208)</f>
        <v>-1.6061379247590643E-3</v>
      </c>
      <c r="J209">
        <f>LN('Daily Close'!J209/'Daily Close'!J208)</f>
        <v>2.3895471703093683E-3</v>
      </c>
      <c r="K209">
        <f>LN('Daily Close'!K209/'Daily Close'!K208)</f>
        <v>-3.8209197776596896E-3</v>
      </c>
      <c r="L209">
        <f>LN('Daily Close'!L209/'Daily Close'!L208)</f>
        <v>-2.2717515924052391E-2</v>
      </c>
      <c r="M209">
        <f>LN('Daily Close'!M209/'Daily Close'!M208)</f>
        <v>-2.0678769419396073E-2</v>
      </c>
    </row>
    <row r="210" spans="1:13" x14ac:dyDescent="0.3">
      <c r="A210" s="1">
        <v>43801</v>
      </c>
      <c r="B210">
        <f>LN('Daily Close'!B210/'Daily Close'!B209)</f>
        <v>6.1515308117146596E-3</v>
      </c>
      <c r="C210">
        <f>LN('Daily Close'!C210/'Daily Close'!C209)</f>
        <v>8.7874856270418154E-3</v>
      </c>
      <c r="D210">
        <f>LN('Daily Close'!D210/'Daily Close'!D209)</f>
        <v>-5.2511812606505044E-3</v>
      </c>
      <c r="E210">
        <f>LN('Daily Close'!E210/'Daily Close'!E209)</f>
        <v>4.9468437557813813E-3</v>
      </c>
      <c r="F210">
        <f>LN('Daily Close'!F210/'Daily Close'!F209)</f>
        <v>2.0350621348364187E-3</v>
      </c>
      <c r="G210">
        <f>LN('Daily Close'!G210/'Daily Close'!G209)</f>
        <v>1.8518443891071421E-2</v>
      </c>
      <c r="H210">
        <f>LN('Daily Close'!H210/'Daily Close'!H209)</f>
        <v>6.2921529558310919E-3</v>
      </c>
      <c r="I210">
        <f>LN('Daily Close'!I210/'Daily Close'!I209)</f>
        <v>3.6100163430658541E-3</v>
      </c>
      <c r="J210">
        <f>LN('Daily Close'!J210/'Daily Close'!J209)</f>
        <v>1.0977680334995204E-2</v>
      </c>
      <c r="K210">
        <f>LN('Daily Close'!K210/'Daily Close'!K209)</f>
        <v>3.6089046062605574E-3</v>
      </c>
      <c r="L210">
        <f>LN('Daily Close'!L210/'Daily Close'!L209)</f>
        <v>1.4711029084008013E-2</v>
      </c>
      <c r="M210">
        <f>LN('Daily Close'!M210/'Daily Close'!M209)</f>
        <v>1.7659826440512352E-2</v>
      </c>
    </row>
    <row r="211" spans="1:13" x14ac:dyDescent="0.3">
      <c r="A211" s="1">
        <v>43802</v>
      </c>
      <c r="B211">
        <f>LN('Daily Close'!B211/'Daily Close'!B210)</f>
        <v>1.796291956215106E-3</v>
      </c>
      <c r="C211">
        <f>LN('Daily Close'!C211/'Daily Close'!C210)</f>
        <v>1.4564188866030975E-2</v>
      </c>
      <c r="D211">
        <f>LN('Daily Close'!D211/'Daily Close'!D210)</f>
        <v>-1.1544818403900113E-2</v>
      </c>
      <c r="E211">
        <f>LN('Daily Close'!E211/'Daily Close'!E210)</f>
        <v>-1.0211614407476676E-2</v>
      </c>
      <c r="F211">
        <f>LN('Daily Close'!F211/'Daily Close'!F210)</f>
        <v>-4.6867350237332758E-3</v>
      </c>
      <c r="G211">
        <f>LN('Daily Close'!G211/'Daily Close'!G210)</f>
        <v>6.062243364357716E-3</v>
      </c>
      <c r="H211">
        <f>LN('Daily Close'!H211/'Daily Close'!H210)</f>
        <v>-3.5907059074978252E-3</v>
      </c>
      <c r="I211">
        <f>LN('Daily Close'!I211/'Daily Close'!I210)</f>
        <v>5.3370456759211597E-4</v>
      </c>
      <c r="J211">
        <f>LN('Daily Close'!J211/'Daily Close'!J210)</f>
        <v>-9.4871747676526386E-3</v>
      </c>
      <c r="K211">
        <f>LN('Daily Close'!K211/'Daily Close'!K210)</f>
        <v>2.1592193933250617E-3</v>
      </c>
      <c r="L211">
        <f>LN('Daily Close'!L211/'Daily Close'!L210)</f>
        <v>5.2115170706044959E-3</v>
      </c>
      <c r="M211">
        <f>LN('Daily Close'!M211/'Daily Close'!M210)</f>
        <v>5.8706516718850833E-3</v>
      </c>
    </row>
    <row r="212" spans="1:13" x14ac:dyDescent="0.3">
      <c r="A212" s="1">
        <v>43803</v>
      </c>
      <c r="B212">
        <f>LN('Daily Close'!B212/'Daily Close'!B211)</f>
        <v>9.0924757589247E-3</v>
      </c>
      <c r="C212">
        <f>LN('Daily Close'!C212/'Daily Close'!C211)</f>
        <v>1.9132361312868121E-2</v>
      </c>
      <c r="D212">
        <f>LN('Daily Close'!D212/'Daily Close'!D211)</f>
        <v>6.3687164819718799E-3</v>
      </c>
      <c r="E212">
        <f>LN('Daily Close'!E212/'Daily Close'!E211)</f>
        <v>1.4267270399418434E-2</v>
      </c>
      <c r="F212">
        <f>LN('Daily Close'!F212/'Daily Close'!F211)</f>
        <v>1.0160630231226445E-2</v>
      </c>
      <c r="G212">
        <f>LN('Daily Close'!G212/'Daily Close'!G211)</f>
        <v>9.3237153103410478E-3</v>
      </c>
      <c r="H212">
        <f>LN('Daily Close'!H212/'Daily Close'!H211)</f>
        <v>8.9527506254356137E-3</v>
      </c>
      <c r="I212">
        <f>LN('Daily Close'!I212/'Daily Close'!I211)</f>
        <v>1.2065887165433142E-2</v>
      </c>
      <c r="J212">
        <f>LN('Daily Close'!J212/'Daily Close'!J211)</f>
        <v>1.2433611740957588E-2</v>
      </c>
      <c r="K212">
        <f>LN('Daily Close'!K212/'Daily Close'!K211)</f>
        <v>5.608804738162507E-3</v>
      </c>
      <c r="L212">
        <f>LN('Daily Close'!L212/'Daily Close'!L211)</f>
        <v>3.0452526651911831E-2</v>
      </c>
      <c r="M212">
        <f>LN('Daily Close'!M212/'Daily Close'!M211)</f>
        <v>2.6076803260029965E-2</v>
      </c>
    </row>
    <row r="213" spans="1:13" x14ac:dyDescent="0.3">
      <c r="A213" s="1">
        <v>43804</v>
      </c>
      <c r="B213">
        <f>LN('Daily Close'!B213/'Daily Close'!B212)</f>
        <v>-3.1489715497276809E-3</v>
      </c>
      <c r="C213">
        <f>LN('Daily Close'!C213/'Daily Close'!C212)</f>
        <v>-1.4099082558928845E-2</v>
      </c>
      <c r="D213">
        <f>LN('Daily Close'!D213/'Daily Close'!D212)</f>
        <v>-1.1938877993577623E-3</v>
      </c>
      <c r="E213">
        <f>LN('Daily Close'!E213/'Daily Close'!E212)</f>
        <v>-1.0754355458619644E-2</v>
      </c>
      <c r="F213">
        <f>LN('Daily Close'!F213/'Daily Close'!F212)</f>
        <v>-8.3240600667673671E-3</v>
      </c>
      <c r="G213">
        <f>LN('Daily Close'!G213/'Daily Close'!G212)</f>
        <v>2.6841664154216172E-3</v>
      </c>
      <c r="H213">
        <f>LN('Daily Close'!H213/'Daily Close'!H212)</f>
        <v>-4.4663107584718168E-3</v>
      </c>
      <c r="I213">
        <f>LN('Daily Close'!I213/'Daily Close'!I212)</f>
        <v>-2.5731433138415816E-3</v>
      </c>
      <c r="J213">
        <f>LN('Daily Close'!J213/'Daily Close'!J212)</f>
        <v>-1.3625877184551809E-2</v>
      </c>
      <c r="K213">
        <f>LN('Daily Close'!K213/'Daily Close'!K212)</f>
        <v>-7.9799119430473617E-3</v>
      </c>
      <c r="L213">
        <f>LN('Daily Close'!L213/'Daily Close'!L212)</f>
        <v>-1.2357821260356337E-2</v>
      </c>
      <c r="M213">
        <f>LN('Daily Close'!M213/'Daily Close'!M212)</f>
        <v>-8.9796305024095295E-3</v>
      </c>
    </row>
    <row r="214" spans="1:13" x14ac:dyDescent="0.3">
      <c r="A214" s="1">
        <v>43805</v>
      </c>
      <c r="B214">
        <f>LN('Daily Close'!B214/'Daily Close'!B213)</f>
        <v>-1.1156511757735629E-3</v>
      </c>
      <c r="C214">
        <f>LN('Daily Close'!C214/'Daily Close'!C213)</f>
        <v>5.8272752634322428E-3</v>
      </c>
      <c r="D214">
        <f>LN('Daily Close'!D214/'Daily Close'!D213)</f>
        <v>-5.9047897296770104E-3</v>
      </c>
      <c r="E214">
        <f>LN('Daily Close'!E214/'Daily Close'!E213)</f>
        <v>1.0465212738647568E-2</v>
      </c>
      <c r="F214">
        <f>LN('Daily Close'!F214/'Daily Close'!F213)</f>
        <v>4.2721550219429992E-3</v>
      </c>
      <c r="G214">
        <f>LN('Daily Close'!G214/'Daily Close'!G213)</f>
        <v>-7.4444874573754123E-5</v>
      </c>
      <c r="H214">
        <f>LN('Daily Close'!H214/'Daily Close'!H213)</f>
        <v>-7.187886915296959E-3</v>
      </c>
      <c r="I214">
        <f>LN('Daily Close'!I214/'Daily Close'!I213)</f>
        <v>-1.5207784833442147E-3</v>
      </c>
      <c r="J214">
        <f>LN('Daily Close'!J214/'Daily Close'!J213)</f>
        <v>-1.8360215598572729E-2</v>
      </c>
      <c r="K214">
        <f>LN('Daily Close'!K214/'Daily Close'!K213)</f>
        <v>-4.6312041709108088E-3</v>
      </c>
      <c r="L214">
        <f>LN('Daily Close'!L214/'Daily Close'!L213)</f>
        <v>-2.227602944370367E-3</v>
      </c>
      <c r="M214">
        <f>LN('Daily Close'!M214/'Daily Close'!M213)</f>
        <v>-3.8956020715117468E-3</v>
      </c>
    </row>
    <row r="215" spans="1:13" x14ac:dyDescent="0.3">
      <c r="A215" s="1">
        <v>43808</v>
      </c>
      <c r="B215">
        <f>LN('Daily Close'!B215/'Daily Close'!B214)</f>
        <v>2.8346006678464509E-3</v>
      </c>
      <c r="C215">
        <f>LN('Daily Close'!C215/'Daily Close'!C214)</f>
        <v>8.4934068310700359E-3</v>
      </c>
      <c r="D215">
        <f>LN('Daily Close'!D215/'Daily Close'!D214)</f>
        <v>5.4531104417385508E-3</v>
      </c>
      <c r="E215">
        <f>LN('Daily Close'!E215/'Daily Close'!E214)</f>
        <v>-9.0051148884876062E-3</v>
      </c>
      <c r="F215">
        <f>LN('Daily Close'!F215/'Daily Close'!F214)</f>
        <v>-5.9044813052532936E-3</v>
      </c>
      <c r="G215">
        <f>LN('Daily Close'!G215/'Daily Close'!G214)</f>
        <v>1.0122175312985877E-3</v>
      </c>
      <c r="H215">
        <f>LN('Daily Close'!H215/'Daily Close'!H214)</f>
        <v>1.4324295430300739E-2</v>
      </c>
      <c r="I215">
        <f>LN('Daily Close'!I215/'Daily Close'!I214)</f>
        <v>3.7644141294001896E-3</v>
      </c>
      <c r="J215">
        <f>LN('Daily Close'!J215/'Daily Close'!J214)</f>
        <v>-1.3678245575971979E-3</v>
      </c>
      <c r="K215">
        <f>LN('Daily Close'!K215/'Daily Close'!K214)</f>
        <v>2.9341382382548969E-3</v>
      </c>
      <c r="L215">
        <f>LN('Daily Close'!L215/'Daily Close'!L214)</f>
        <v>1.4973233247823731E-2</v>
      </c>
      <c r="M215">
        <f>LN('Daily Close'!M215/'Daily Close'!M214)</f>
        <v>8.3954965093481337E-3</v>
      </c>
    </row>
    <row r="216" spans="1:13" x14ac:dyDescent="0.3">
      <c r="A216" s="1">
        <v>43809</v>
      </c>
      <c r="B216">
        <f>LN('Daily Close'!B216/'Daily Close'!B215)</f>
        <v>8.5820446228910413E-3</v>
      </c>
      <c r="C216">
        <f>LN('Daily Close'!C216/'Daily Close'!C215)</f>
        <v>2.5452222917205728E-3</v>
      </c>
      <c r="D216">
        <f>LN('Daily Close'!D216/'Daily Close'!D215)</f>
        <v>6.6171913227671859E-3</v>
      </c>
      <c r="E216">
        <f>LN('Daily Close'!E216/'Daily Close'!E215)</f>
        <v>6.9787414763474252E-3</v>
      </c>
      <c r="F216">
        <f>LN('Daily Close'!F216/'Daily Close'!F215)</f>
        <v>8.7425955880546143E-3</v>
      </c>
      <c r="G216">
        <f>LN('Daily Close'!G216/'Daily Close'!G215)</f>
        <v>3.1492037997839133E-3</v>
      </c>
      <c r="H216">
        <f>LN('Daily Close'!H216/'Daily Close'!H215)</f>
        <v>7.0859307979767566E-3</v>
      </c>
      <c r="I216">
        <f>LN('Daily Close'!I216/'Daily Close'!I215)</f>
        <v>1.0100584592817863E-2</v>
      </c>
      <c r="J216">
        <f>LN('Daily Close'!J216/'Daily Close'!J215)</f>
        <v>1.6716210740670883E-3</v>
      </c>
      <c r="K216">
        <f>LN('Daily Close'!K216/'Daily Close'!K215)</f>
        <v>5.9272590224902178E-3</v>
      </c>
      <c r="L216">
        <f>LN('Daily Close'!L216/'Daily Close'!L215)</f>
        <v>2.2616485525737681E-2</v>
      </c>
      <c r="M216">
        <f>LN('Daily Close'!M216/'Daily Close'!M215)</f>
        <v>2.5375802528759886E-2</v>
      </c>
    </row>
    <row r="217" spans="1:13" x14ac:dyDescent="0.3">
      <c r="A217" s="1">
        <v>43810</v>
      </c>
      <c r="B217">
        <f>LN('Daily Close'!B217/'Daily Close'!B216)</f>
        <v>5.9891760494799255E-4</v>
      </c>
      <c r="C217">
        <f>LN('Daily Close'!C217/'Daily Close'!C216)</f>
        <v>1.3501376360503413E-2</v>
      </c>
      <c r="D217">
        <f>LN('Daily Close'!D217/'Daily Close'!D216)</f>
        <v>3.4645739971318268E-4</v>
      </c>
      <c r="E217">
        <f>LN('Daily Close'!E217/'Daily Close'!E216)</f>
        <v>8.6896577122026059E-4</v>
      </c>
      <c r="F217">
        <f>LN('Daily Close'!F217/'Daily Close'!F216)</f>
        <v>-6.091525821839922E-3</v>
      </c>
      <c r="G217">
        <f>LN('Daily Close'!G217/'Daily Close'!G216)</f>
        <v>-1.2020622136438509E-3</v>
      </c>
      <c r="H217">
        <f>LN('Daily Close'!H217/'Daily Close'!H216)</f>
        <v>4.403467164112918E-3</v>
      </c>
      <c r="I217">
        <f>LN('Daily Close'!I217/'Daily Close'!I216)</f>
        <v>8.382868989605918E-3</v>
      </c>
      <c r="J217">
        <f>LN('Daily Close'!J217/'Daily Close'!J216)</f>
        <v>-1.6225642477416858E-2</v>
      </c>
      <c r="K217">
        <f>LN('Daily Close'!K217/'Daily Close'!K216)</f>
        <v>-1.2668610133334803E-4</v>
      </c>
      <c r="L217">
        <f>LN('Daily Close'!L217/'Daily Close'!L216)</f>
        <v>8.930247948559988E-3</v>
      </c>
      <c r="M217">
        <f>LN('Daily Close'!M217/'Daily Close'!M216)</f>
        <v>1.659053615725659E-3</v>
      </c>
    </row>
    <row r="218" spans="1:13" x14ac:dyDescent="0.3">
      <c r="A218" s="1">
        <v>43811</v>
      </c>
      <c r="B218">
        <f>LN('Daily Close'!B218/'Daily Close'!B217)</f>
        <v>6.8465474247866006E-3</v>
      </c>
      <c r="C218">
        <f>LN('Daily Close'!C218/'Daily Close'!C217)</f>
        <v>1.6973036335847055E-2</v>
      </c>
      <c r="D218">
        <f>LN('Daily Close'!D218/'Daily Close'!D217)</f>
        <v>4.6853733460049049E-3</v>
      </c>
      <c r="E218">
        <f>LN('Daily Close'!E218/'Daily Close'!E217)</f>
        <v>1.7506635712376404E-2</v>
      </c>
      <c r="F218">
        <f>LN('Daily Close'!F218/'Daily Close'!F217)</f>
        <v>2.2753482386753576E-2</v>
      </c>
      <c r="G218">
        <f>LN('Daily Close'!G218/'Daily Close'!G217)</f>
        <v>1.0215858910007853E-2</v>
      </c>
      <c r="H218">
        <f>LN('Daily Close'!H218/'Daily Close'!H217)</f>
        <v>2.0326437105160855E-2</v>
      </c>
      <c r="I218">
        <f>LN('Daily Close'!I218/'Daily Close'!I217)</f>
        <v>6.4503263027342831E-3</v>
      </c>
      <c r="J218">
        <f>LN('Daily Close'!J218/'Daily Close'!J217)</f>
        <v>2.6347309068458693E-2</v>
      </c>
      <c r="K218">
        <f>LN('Daily Close'!K218/'Daily Close'!K217)</f>
        <v>1.6455220283000581E-2</v>
      </c>
      <c r="L218">
        <f>LN('Daily Close'!L218/'Daily Close'!L217)</f>
        <v>2.8271814115494846E-2</v>
      </c>
      <c r="M218">
        <f>LN('Daily Close'!M218/'Daily Close'!M217)</f>
        <v>2.072983580777215E-2</v>
      </c>
    </row>
    <row r="219" spans="1:13" x14ac:dyDescent="0.3">
      <c r="A219" s="1">
        <v>43812</v>
      </c>
      <c r="B219">
        <f>LN('Daily Close'!B219/'Daily Close'!B218)</f>
        <v>2.1925520311654256E-4</v>
      </c>
      <c r="C219">
        <f>LN('Daily Close'!C219/'Daily Close'!C218)</f>
        <v>1.9636116929264064E-3</v>
      </c>
      <c r="D219">
        <f>LN('Daily Close'!D219/'Daily Close'!D218)</f>
        <v>1.2051188740635859E-2</v>
      </c>
      <c r="E219">
        <f>LN('Daily Close'!E219/'Daily Close'!E218)</f>
        <v>9.6263484017312072E-3</v>
      </c>
      <c r="F219">
        <f>LN('Daily Close'!F219/'Daily Close'!F218)</f>
        <v>-9.9589511794016426E-4</v>
      </c>
      <c r="G219">
        <f>LN('Daily Close'!G219/'Daily Close'!G218)</f>
        <v>-4.2789559082733325E-3</v>
      </c>
      <c r="H219">
        <f>LN('Daily Close'!H219/'Daily Close'!H218)</f>
        <v>4.3272419862780548E-3</v>
      </c>
      <c r="I219">
        <f>LN('Daily Close'!I219/'Daily Close'!I218)</f>
        <v>-5.4155034930245686E-3</v>
      </c>
      <c r="J219">
        <f>LN('Daily Close'!J219/'Daily Close'!J218)</f>
        <v>-1.4839702746684618E-2</v>
      </c>
      <c r="K219">
        <f>LN('Daily Close'!K219/'Daily Close'!K218)</f>
        <v>6.2272707691416818E-4</v>
      </c>
      <c r="L219">
        <f>LN('Daily Close'!L219/'Daily Close'!L218)</f>
        <v>1.3380424102545606E-3</v>
      </c>
      <c r="M219">
        <f>LN('Daily Close'!M219/'Daily Close'!M218)</f>
        <v>1.4784736005759108E-4</v>
      </c>
    </row>
    <row r="220" spans="1:13" x14ac:dyDescent="0.3">
      <c r="A220" s="1">
        <v>43815</v>
      </c>
      <c r="B220">
        <f>LN('Daily Close'!B220/'Daily Close'!B219)</f>
        <v>6.2482139157169948E-5</v>
      </c>
      <c r="C220">
        <f>LN('Daily Close'!C220/'Daily Close'!C219)</f>
        <v>-2.3924598985941908E-3</v>
      </c>
      <c r="D220">
        <f>LN('Daily Close'!D220/'Daily Close'!D219)</f>
        <v>-3.7094195499151827E-3</v>
      </c>
      <c r="E220">
        <f>LN('Daily Close'!E220/'Daily Close'!E219)</f>
        <v>-8.4581240349607253E-4</v>
      </c>
      <c r="F220">
        <f>LN('Daily Close'!F220/'Daily Close'!F219)</f>
        <v>7.1486276495362662E-3</v>
      </c>
      <c r="G220">
        <f>LN('Daily Close'!G220/'Daily Close'!G219)</f>
        <v>-2.2018487882379373E-3</v>
      </c>
      <c r="H220">
        <f>LN('Daily Close'!H220/'Daily Close'!H219)</f>
        <v>-1.728632936274841E-3</v>
      </c>
      <c r="I220">
        <f>LN('Daily Close'!I220/'Daily Close'!I219)</f>
        <v>-2.0707109976722221E-3</v>
      </c>
      <c r="J220">
        <f>LN('Daily Close'!J220/'Daily Close'!J219)</f>
        <v>-6.2744714797613862E-3</v>
      </c>
      <c r="K220">
        <f>LN('Daily Close'!K220/'Daily Close'!K219)</f>
        <v>2.2800626738491664E-3</v>
      </c>
      <c r="L220">
        <f>LN('Daily Close'!L220/'Daily Close'!L219)</f>
        <v>2.3070217450082181E-3</v>
      </c>
      <c r="M220">
        <f>LN('Daily Close'!M220/'Daily Close'!M219)</f>
        <v>-1.4784736005754817E-4</v>
      </c>
    </row>
    <row r="221" spans="1:13" x14ac:dyDescent="0.3">
      <c r="A221" s="1">
        <v>43816</v>
      </c>
      <c r="B221">
        <f>LN('Daily Close'!B221/'Daily Close'!B220)</f>
        <v>4.0906433004194095E-3</v>
      </c>
      <c r="C221">
        <f>LN('Daily Close'!C221/'Daily Close'!C220)</f>
        <v>1.0005432391921867E-3</v>
      </c>
      <c r="D221">
        <f>LN('Daily Close'!D221/'Daily Close'!D220)</f>
        <v>4.6137021122287774E-3</v>
      </c>
      <c r="E221">
        <f>LN('Daily Close'!E221/'Daily Close'!E220)</f>
        <v>2.2536684715962741E-3</v>
      </c>
      <c r="F221">
        <f>LN('Daily Close'!F221/'Daily Close'!F220)</f>
        <v>6.5081751261530287E-3</v>
      </c>
      <c r="G221">
        <f>LN('Daily Close'!G221/'Daily Close'!G220)</f>
        <v>3.3451446570415635E-3</v>
      </c>
      <c r="H221">
        <f>LN('Daily Close'!H221/'Daily Close'!H220)</f>
        <v>1.7286329362747517E-3</v>
      </c>
      <c r="I221">
        <f>LN('Daily Close'!I221/'Daily Close'!I220)</f>
        <v>8.6429848055817379E-3</v>
      </c>
      <c r="J221">
        <f>LN('Daily Close'!J221/'Daily Close'!J220)</f>
        <v>-9.098620728286079E-3</v>
      </c>
      <c r="K221">
        <f>LN('Daily Close'!K221/'Daily Close'!K220)</f>
        <v>1.4896931185895959E-3</v>
      </c>
      <c r="L221">
        <f>LN('Daily Close'!L221/'Daily Close'!L220)</f>
        <v>2.0171237347900457E-2</v>
      </c>
      <c r="M221">
        <f>LN('Daily Close'!M221/'Daily Close'!M220)</f>
        <v>1.188479905572669E-2</v>
      </c>
    </row>
    <row r="222" spans="1:13" x14ac:dyDescent="0.3">
      <c r="A222" s="1">
        <v>43817</v>
      </c>
      <c r="B222">
        <f>LN('Daily Close'!B222/'Daily Close'!B221)</f>
        <v>4.3745196888295632E-3</v>
      </c>
      <c r="C222">
        <f>LN('Daily Close'!C222/'Daily Close'!C221)</f>
        <v>-2.073469053811098E-3</v>
      </c>
      <c r="D222">
        <f>LN('Daily Close'!D222/'Daily Close'!D221)</f>
        <v>-3.2301700461587935E-3</v>
      </c>
      <c r="E222">
        <f>LN('Daily Close'!E222/'Daily Close'!E221)</f>
        <v>4.4918078962863581E-3</v>
      </c>
      <c r="F222">
        <f>LN('Daily Close'!F222/'Daily Close'!F221)</f>
        <v>1.7676739783530531E-3</v>
      </c>
      <c r="G222">
        <f>LN('Daily Close'!G222/'Daily Close'!G221)</f>
        <v>-3.8557105667194661E-3</v>
      </c>
      <c r="H222">
        <f>LN('Daily Close'!H222/'Daily Close'!H221)</f>
        <v>4.3084236143036804E-3</v>
      </c>
      <c r="I222">
        <f>LN('Daily Close'!I222/'Daily Close'!I221)</f>
        <v>1.0858567360129041E-2</v>
      </c>
      <c r="J222">
        <f>LN('Daily Close'!J222/'Daily Close'!J221)</f>
        <v>-1.4355090807692828E-2</v>
      </c>
      <c r="K222">
        <f>LN('Daily Close'!K222/'Daily Close'!K221)</f>
        <v>1.1155949535773541E-3</v>
      </c>
      <c r="L222">
        <f>LN('Daily Close'!L222/'Daily Close'!L221)</f>
        <v>1.1816225594169305E-2</v>
      </c>
      <c r="M222">
        <f>LN('Daily Close'!M222/'Daily Close'!M221)</f>
        <v>1.5055615297457012E-2</v>
      </c>
    </row>
    <row r="223" spans="1:13" x14ac:dyDescent="0.3">
      <c r="A223" s="1">
        <v>43818</v>
      </c>
      <c r="B223">
        <f>LN('Daily Close'!B223/'Daily Close'!B222)</f>
        <v>1.5266680122489956E-3</v>
      </c>
      <c r="C223">
        <f>LN('Daily Close'!C223/'Daily Close'!C222)</f>
        <v>1.6186642451586089E-2</v>
      </c>
      <c r="D223">
        <f>LN('Daily Close'!D223/'Daily Close'!D222)</f>
        <v>3.631796141668333E-3</v>
      </c>
      <c r="E223">
        <f>LN('Daily Close'!E223/'Daily Close'!E222)</f>
        <v>1.7493129879020623E-2</v>
      </c>
      <c r="F223">
        <f>LN('Daily Close'!F223/'Daily Close'!F222)</f>
        <v>1.2286814831408534E-2</v>
      </c>
      <c r="G223">
        <f>LN('Daily Close'!G223/'Daily Close'!G222)</f>
        <v>-4.3671263365247469E-4</v>
      </c>
      <c r="H223">
        <f>LN('Daily Close'!H223/'Daily Close'!H222)</f>
        <v>6.8552200687291938E-3</v>
      </c>
      <c r="I223">
        <f>LN('Daily Close'!I223/'Daily Close'!I222)</f>
        <v>0</v>
      </c>
      <c r="J223">
        <f>LN('Daily Close'!J223/'Daily Close'!J222)</f>
        <v>-1.3130015409971984E-2</v>
      </c>
      <c r="K223">
        <f>LN('Daily Close'!K223/'Daily Close'!K222)</f>
        <v>7.0185290277636396E-4</v>
      </c>
      <c r="L223">
        <f>LN('Daily Close'!L223/'Daily Close'!L222)</f>
        <v>7.3732415859087425E-3</v>
      </c>
      <c r="M223">
        <f>LN('Daily Close'!M223/'Daily Close'!M222)</f>
        <v>2.8693754313259489E-3</v>
      </c>
    </row>
    <row r="224" spans="1:13" x14ac:dyDescent="0.3">
      <c r="A224" s="1">
        <v>43819</v>
      </c>
      <c r="B224">
        <f>LN('Daily Close'!B224/'Daily Close'!B223)</f>
        <v>3.0978499281746942E-5</v>
      </c>
      <c r="C224">
        <f>LN('Daily Close'!C224/'Daily Close'!C223)</f>
        <v>9.5030821977335964E-4</v>
      </c>
      <c r="D224">
        <f>LN('Daily Close'!D224/'Daily Close'!D223)</f>
        <v>-2.1160347692923864E-3</v>
      </c>
      <c r="E224">
        <f>LN('Daily Close'!E224/'Daily Close'!E223)</f>
        <v>2.7488220200052585E-3</v>
      </c>
      <c r="F224">
        <f>LN('Daily Close'!F224/'Daily Close'!F223)</f>
        <v>4.4483412690273826E-3</v>
      </c>
      <c r="G224">
        <f>LN('Daily Close'!G224/'Daily Close'!G223)</f>
        <v>-4.6009823911286442E-3</v>
      </c>
      <c r="H224">
        <f>LN('Daily Close'!H224/'Daily Close'!H223)</f>
        <v>2.558543172739485E-3</v>
      </c>
      <c r="I224">
        <f>LN('Daily Close'!I224/'Daily Close'!I223)</f>
        <v>-1.9081901321775993E-4</v>
      </c>
      <c r="J224">
        <f>LN('Daily Close'!J224/'Daily Close'!J223)</f>
        <v>1.8302814780395773E-2</v>
      </c>
      <c r="K224">
        <f>LN('Daily Close'!K224/'Daily Close'!K223)</f>
        <v>3.4196377164175018E-3</v>
      </c>
      <c r="L224">
        <f>LN('Daily Close'!L224/'Daily Close'!L223)</f>
        <v>1.2939402883139462E-3</v>
      </c>
      <c r="M224">
        <f>LN('Daily Close'!M224/'Daily Close'!M223)</f>
        <v>-2.7267672982617255E-4</v>
      </c>
    </row>
    <row r="225" spans="1:13" x14ac:dyDescent="0.3">
      <c r="A225" s="1">
        <v>43822</v>
      </c>
      <c r="B225">
        <f>LN('Daily Close'!B225/'Daily Close'!B224)</f>
        <v>5.3091977221950354E-3</v>
      </c>
      <c r="C225">
        <f>LN('Daily Close'!C225/'Daily Close'!C224)</f>
        <v>1.9646009272697943E-2</v>
      </c>
      <c r="D225">
        <f>LN('Daily Close'!D225/'Daily Close'!D224)</f>
        <v>4.3506311289249949E-2</v>
      </c>
      <c r="E225">
        <f>LN('Daily Close'!E225/'Daily Close'!E224)</f>
        <v>-1.1040715391902311E-2</v>
      </c>
      <c r="F225">
        <f>LN('Daily Close'!F225/'Daily Close'!F224)</f>
        <v>-9.6534285931709968E-4</v>
      </c>
      <c r="G225">
        <f>LN('Daily Close'!G225/'Daily Close'!G224)</f>
        <v>1.3329036106530301E-2</v>
      </c>
      <c r="H225">
        <f>LN('Daily Close'!H225/'Daily Close'!H224)</f>
        <v>5.9450275843260731E-3</v>
      </c>
      <c r="I225">
        <f>LN('Daily Close'!I225/'Daily Close'!I224)</f>
        <v>8.1634494700607539E-3</v>
      </c>
      <c r="J225">
        <f>LN('Daily Close'!J225/'Daily Close'!J224)</f>
        <v>1.0938355820498415E-3</v>
      </c>
      <c r="K225">
        <f>LN('Daily Close'!K225/'Daily Close'!K224)</f>
        <v>7.1720268511189095E-3</v>
      </c>
      <c r="L225">
        <f>LN('Daily Close'!L225/'Daily Close'!L224)</f>
        <v>2.5646901093248534E-2</v>
      </c>
      <c r="M225">
        <f>LN('Daily Close'!M225/'Daily Close'!M224)</f>
        <v>1.4532085628941517E-2</v>
      </c>
    </row>
    <row r="226" spans="1:13" x14ac:dyDescent="0.3">
      <c r="A226" s="1">
        <v>43823</v>
      </c>
      <c r="B226">
        <f>LN('Daily Close'!B226/'Daily Close'!B225)</f>
        <v>-2.4769511657751043E-4</v>
      </c>
      <c r="C226">
        <f>LN('Daily Close'!C226/'Daily Close'!C225)</f>
        <v>-3.7962541136366375E-4</v>
      </c>
      <c r="D226">
        <f>LN('Daily Close'!D226/'Daily Close'!D225)</f>
        <v>5.510283381356272E-4</v>
      </c>
      <c r="E226">
        <f>LN('Daily Close'!E226/'Daily Close'!E225)</f>
        <v>-1.5733853501104275E-2</v>
      </c>
      <c r="F226">
        <f>LN('Daily Close'!F226/'Daily Close'!F225)</f>
        <v>-8.5476444995165549E-3</v>
      </c>
      <c r="G226">
        <f>LN('Daily Close'!G226/'Daily Close'!G225)</f>
        <v>-5.7634602313577435E-3</v>
      </c>
      <c r="H226">
        <f>LN('Daily Close'!H226/'Daily Close'!H225)</f>
        <v>-3.3928419235556375E-3</v>
      </c>
      <c r="I226">
        <f>LN('Daily Close'!I226/'Daily Close'!I225)</f>
        <v>1.8260226081155649E-3</v>
      </c>
      <c r="J226">
        <f>LN('Daily Close'!J226/'Daily Close'!J225)</f>
        <v>-3.5985332362687E-3</v>
      </c>
      <c r="K226">
        <f>LN('Daily Close'!K226/'Daily Close'!K225)</f>
        <v>1.0331106699561384E-3</v>
      </c>
      <c r="L226">
        <f>LN('Daily Close'!L226/'Daily Close'!L225)</f>
        <v>-2.9565862219133108E-3</v>
      </c>
      <c r="M226">
        <f>LN('Daily Close'!M226/'Daily Close'!M225)</f>
        <v>-4.2431435376140441E-4</v>
      </c>
    </row>
    <row r="227" spans="1:13" x14ac:dyDescent="0.3">
      <c r="A227" s="1">
        <v>43826</v>
      </c>
      <c r="B227">
        <f>LN('Daily Close'!B227/'Daily Close'!B226)</f>
        <v>-5.528407729276783E-3</v>
      </c>
      <c r="C227">
        <f>LN('Daily Close'!C227/'Daily Close'!C226)</f>
        <v>5.9175760149155167E-3</v>
      </c>
      <c r="D227">
        <f>LN('Daily Close'!D227/'Daily Close'!D226)</f>
        <v>-1.2328347952572557E-2</v>
      </c>
      <c r="E227">
        <f>LN('Daily Close'!E227/'Daily Close'!E226)</f>
        <v>-2.9474549555277469E-2</v>
      </c>
      <c r="F227">
        <f>LN('Daily Close'!F227/'Daily Close'!F226)</f>
        <v>-2.7757495731944352E-2</v>
      </c>
      <c r="G227">
        <f>LN('Daily Close'!G227/'Daily Close'!G226)</f>
        <v>-1.1082603928141812E-2</v>
      </c>
      <c r="H227">
        <f>LN('Daily Close'!H227/'Daily Close'!H226)</f>
        <v>-5.1107288335100762E-3</v>
      </c>
      <c r="I227">
        <f>LN('Daily Close'!I227/'Daily Close'!I226)</f>
        <v>-8.6557939524408243E-3</v>
      </c>
      <c r="J227">
        <f>LN('Daily Close'!J227/'Daily Close'!J226)</f>
        <v>-3.1849826394347663E-2</v>
      </c>
      <c r="K227">
        <f>LN('Daily Close'!K227/'Daily Close'!K226)</f>
        <v>-1.422596226825327E-2</v>
      </c>
      <c r="L227">
        <f>LN('Daily Close'!L227/'Daily Close'!L226)</f>
        <v>-2.0130662424601788E-2</v>
      </c>
      <c r="M227">
        <f>LN('Daily Close'!M227/'Daily Close'!M226)</f>
        <v>-1.6694337905127081E-2</v>
      </c>
    </row>
    <row r="228" spans="1:13" x14ac:dyDescent="0.3">
      <c r="A228" s="1">
        <v>43829</v>
      </c>
      <c r="B228">
        <f>LN('Daily Close'!B228/'Daily Close'!B227)</f>
        <v>2.4261596907648227E-3</v>
      </c>
      <c r="C228">
        <f>LN('Daily Close'!C228/'Daily Close'!C227)</f>
        <v>7.2800131273677198E-3</v>
      </c>
      <c r="D228">
        <f>LN('Daily Close'!D228/'Daily Close'!D227)</f>
        <v>5.1421945626191909E-4</v>
      </c>
      <c r="E228">
        <f>LN('Daily Close'!E228/'Daily Close'!E227)</f>
        <v>2.6886252690163661E-3</v>
      </c>
      <c r="F228">
        <f>LN('Daily Close'!F228/'Daily Close'!F227)</f>
        <v>6.2129995571058244E-3</v>
      </c>
      <c r="G228">
        <f>LN('Daily Close'!G228/'Daily Close'!G227)</f>
        <v>-2.388458843546257E-4</v>
      </c>
      <c r="H228">
        <f>LN('Daily Close'!H228/'Daily Close'!H227)</f>
        <v>3.4101104848549631E-3</v>
      </c>
      <c r="I228">
        <f>LN('Daily Close'!I228/'Daily Close'!I227)</f>
        <v>6.9766969006351777E-4</v>
      </c>
      <c r="J228">
        <f>LN('Daily Close'!J228/'Daily Close'!J227)</f>
        <v>1.2222763939295127E-2</v>
      </c>
      <c r="K228">
        <f>LN('Daily Close'!K228/'Daily Close'!K227)</f>
        <v>4.806206376248099E-3</v>
      </c>
      <c r="L228">
        <f>LN('Daily Close'!L228/'Daily Close'!L227)</f>
        <v>5.6776236674243091E-3</v>
      </c>
      <c r="M228">
        <f>LN('Daily Close'!M228/'Daily Close'!M227)</f>
        <v>7.3113011778190634E-3</v>
      </c>
    </row>
    <row r="229" spans="1:13" x14ac:dyDescent="0.3">
      <c r="A229" s="1">
        <v>43830</v>
      </c>
      <c r="B229">
        <f>LN('Daily Close'!B229/'Daily Close'!B228)</f>
        <v>9.3085574189807584E-3</v>
      </c>
      <c r="C229">
        <f>LN('Daily Close'!C229/'Daily Close'!C228)</f>
        <v>2.2559780131567682E-2</v>
      </c>
      <c r="D229">
        <f>LN('Daily Close'!D229/'Daily Close'!D228)</f>
        <v>2.6788603161652762E-2</v>
      </c>
      <c r="E229">
        <f>LN('Daily Close'!E229/'Daily Close'!E228)</f>
        <v>-5.0846115193294607E-3</v>
      </c>
      <c r="F229">
        <f>LN('Daily Close'!F229/'Daily Close'!F228)</f>
        <v>8.9508970869745259E-3</v>
      </c>
      <c r="G229">
        <f>LN('Daily Close'!G229/'Daily Close'!G228)</f>
        <v>2.1632513540956164E-2</v>
      </c>
      <c r="H229">
        <f>LN('Daily Close'!H229/'Daily Close'!H228)</f>
        <v>1.5203035723923763E-2</v>
      </c>
      <c r="I229">
        <f>LN('Daily Close'!I229/'Daily Close'!I228)</f>
        <v>1.834696809949609E-2</v>
      </c>
      <c r="J229">
        <f>LN('Daily Close'!J229/'Daily Close'!J228)</f>
        <v>2.0097218379484118E-2</v>
      </c>
      <c r="K229">
        <f>LN('Daily Close'!K229/'Daily Close'!K228)</f>
        <v>2.4097547593377389E-2</v>
      </c>
      <c r="L229">
        <f>LN('Daily Close'!L229/'Daily Close'!L228)</f>
        <v>4.8377345365614062E-2</v>
      </c>
      <c r="M229">
        <f>LN('Daily Close'!M229/'Daily Close'!M228)</f>
        <v>2.6638103663783119E-2</v>
      </c>
    </row>
    <row r="230" spans="1:13" x14ac:dyDescent="0.3">
      <c r="A230" s="1">
        <v>43832</v>
      </c>
      <c r="B230">
        <f>LN('Daily Close'!B230/'Daily Close'!B229)</f>
        <v>-7.6010762526992981E-3</v>
      </c>
      <c r="C230">
        <f>LN('Daily Close'!C230/'Daily Close'!C229)</f>
        <v>-9.7694906159129079E-3</v>
      </c>
      <c r="D230">
        <f>LN('Daily Close'!D230/'Daily Close'!D229)</f>
        <v>-1.2213330318973002E-2</v>
      </c>
      <c r="E230">
        <f>LN('Daily Close'!E230/'Daily Close'!E229)</f>
        <v>-2.0294399438941266E-2</v>
      </c>
      <c r="F230">
        <f>LN('Daily Close'!F230/'Daily Close'!F229)</f>
        <v>-7.353715063293958E-3</v>
      </c>
      <c r="G230">
        <f>LN('Daily Close'!G230/'Daily Close'!G229)</f>
        <v>-5.2450737827114419E-3</v>
      </c>
      <c r="H230">
        <f>LN('Daily Close'!H230/'Daily Close'!H229)</f>
        <v>-5.0420123407831519E-3</v>
      </c>
      <c r="I230">
        <f>LN('Daily Close'!I230/'Daily Close'!I229)</f>
        <v>-1.2530097347746428E-2</v>
      </c>
      <c r="J230">
        <f>LN('Daily Close'!J230/'Daily Close'!J229)</f>
        <v>-1.3088604209661684E-2</v>
      </c>
      <c r="K230">
        <f>LN('Daily Close'!K230/'Daily Close'!K229)</f>
        <v>-1.1049859790685986E-2</v>
      </c>
      <c r="L230">
        <f>LN('Daily Close'!L230/'Daily Close'!L229)</f>
        <v>-2.7567105041863538E-2</v>
      </c>
      <c r="M230">
        <f>LN('Daily Close'!M230/'Daily Close'!M229)</f>
        <v>-2.1935573037862723E-2</v>
      </c>
    </row>
    <row r="231" spans="1:13" x14ac:dyDescent="0.3">
      <c r="A231" s="1">
        <v>43833</v>
      </c>
      <c r="B231">
        <f>LN('Daily Close'!B231/'Daily Close'!B230)</f>
        <v>3.8078551998498517E-3</v>
      </c>
      <c r="C231">
        <f>LN('Daily Close'!C231/'Daily Close'!C230)</f>
        <v>7.9367796628139267E-3</v>
      </c>
      <c r="D231">
        <f>LN('Daily Close'!D231/'Daily Close'!D230)</f>
        <v>1.4775886796935634E-2</v>
      </c>
      <c r="E231">
        <f>LN('Daily Close'!E231/'Daily Close'!E230)</f>
        <v>1.204468947621052E-2</v>
      </c>
      <c r="F231">
        <f>LN('Daily Close'!F231/'Daily Close'!F230)</f>
        <v>7.749634951443392E-3</v>
      </c>
      <c r="G231">
        <f>LN('Daily Close'!G231/'Daily Close'!G230)</f>
        <v>2.6305030949734142E-2</v>
      </c>
      <c r="H231">
        <f>LN('Daily Close'!H231/'Daily Close'!H230)</f>
        <v>-2.5307424468154747E-3</v>
      </c>
      <c r="I231">
        <f>LN('Daily Close'!I231/'Daily Close'!I230)</f>
        <v>2.5814287110701461E-3</v>
      </c>
      <c r="J231">
        <f>LN('Daily Close'!J231/'Daily Close'!J230)</f>
        <v>-6.8487963812605881E-3</v>
      </c>
      <c r="K231">
        <f>LN('Daily Close'!K231/'Daily Close'!K230)</f>
        <v>6.562740766964067E-3</v>
      </c>
      <c r="L231">
        <f>LN('Daily Close'!L231/'Daily Close'!L230)</f>
        <v>1.8832547879703065E-2</v>
      </c>
      <c r="M231">
        <f>LN('Daily Close'!M231/'Daily Close'!M230)</f>
        <v>1.0324569933060274E-2</v>
      </c>
    </row>
    <row r="232" spans="1:13" x14ac:dyDescent="0.3">
      <c r="A232" s="1">
        <v>43836</v>
      </c>
      <c r="B232">
        <f>LN('Daily Close'!B232/'Daily Close'!B231)</f>
        <v>-2.8158671600986376E-3</v>
      </c>
      <c r="C232">
        <f>LN('Daily Close'!C232/'Daily Close'!C231)</f>
        <v>-4.7141278448732549E-3</v>
      </c>
      <c r="D232">
        <f>LN('Daily Close'!D232/'Daily Close'!D231)</f>
        <v>2.089371693775246E-3</v>
      </c>
      <c r="E232">
        <f>LN('Daily Close'!E232/'Daily Close'!E231)</f>
        <v>8.2497099627309011E-3</v>
      </c>
      <c r="F232">
        <f>LN('Daily Close'!F232/'Daily Close'!F231)</f>
        <v>1.2197679199714465E-2</v>
      </c>
      <c r="G232">
        <f>LN('Daily Close'!G232/'Daily Close'!G231)</f>
        <v>-1.9335138841374683E-3</v>
      </c>
      <c r="H232">
        <f>LN('Daily Close'!H232/'Daily Close'!H231)</f>
        <v>-2.5368206641141191E-3</v>
      </c>
      <c r="I232">
        <f>LN('Daily Close'!I232/'Daily Close'!I231)</f>
        <v>-9.1595956230640149E-3</v>
      </c>
      <c r="J232">
        <f>LN('Daily Close'!J232/'Daily Close'!J231)</f>
        <v>3.1773608105016088E-2</v>
      </c>
      <c r="K232">
        <f>LN('Daily Close'!K232/'Daily Close'!K231)</f>
        <v>8.9541530469566151E-3</v>
      </c>
      <c r="L232">
        <f>LN('Daily Close'!L232/'Daily Close'!L231)</f>
        <v>-1.222312462122844E-3</v>
      </c>
      <c r="M232">
        <f>LN('Daily Close'!M232/'Daily Close'!M231)</f>
        <v>-8.7621034802000449E-3</v>
      </c>
    </row>
    <row r="233" spans="1:13" x14ac:dyDescent="0.3">
      <c r="A233" s="1">
        <v>43837</v>
      </c>
      <c r="B233">
        <f>LN('Daily Close'!B233/'Daily Close'!B232)</f>
        <v>5.3154500783822826E-3</v>
      </c>
      <c r="C233">
        <f>LN('Daily Close'!C233/'Daily Close'!C232)</f>
        <v>1.5958170501954815E-2</v>
      </c>
      <c r="D233">
        <f>LN('Daily Close'!D233/'Daily Close'!D232)</f>
        <v>-7.8393033789196324E-3</v>
      </c>
      <c r="E233">
        <f>LN('Daily Close'!E233/'Daily Close'!E232)</f>
        <v>1.4290317053862703E-2</v>
      </c>
      <c r="F233">
        <f>LN('Daily Close'!F233/'Daily Close'!F232)</f>
        <v>2.223824477315366E-2</v>
      </c>
      <c r="G233">
        <f>LN('Daily Close'!G233/'Daily Close'!G232)</f>
        <v>7.0925454292140649E-3</v>
      </c>
      <c r="H233">
        <f>LN('Daily Close'!H233/'Daily Close'!H232)</f>
        <v>8.4316994233159231E-3</v>
      </c>
      <c r="I233">
        <f>LN('Daily Close'!I233/'Daily Close'!I232)</f>
        <v>1.5802962988866943E-2</v>
      </c>
      <c r="J233">
        <f>LN('Daily Close'!J233/'Daily Close'!J232)</f>
        <v>4.5548415347830884E-2</v>
      </c>
      <c r="K233">
        <f>LN('Daily Close'!K233/'Daily Close'!K232)</f>
        <v>8.0709901069668417E-3</v>
      </c>
      <c r="L233">
        <f>LN('Daily Close'!L233/'Daily Close'!L232)</f>
        <v>2.2754484951429208E-2</v>
      </c>
      <c r="M233">
        <f>LN('Daily Close'!M233/'Daily Close'!M232)</f>
        <v>1.5353699292687808E-2</v>
      </c>
    </row>
    <row r="234" spans="1:13" x14ac:dyDescent="0.3">
      <c r="A234" s="1">
        <v>43838</v>
      </c>
      <c r="B234">
        <f>LN('Daily Close'!B234/'Daily Close'!B233)</f>
        <v>6.7577266005206344E-3</v>
      </c>
      <c r="C234">
        <f>LN('Daily Close'!C234/'Daily Close'!C233)</f>
        <v>2.1018399977305473E-2</v>
      </c>
      <c r="D234">
        <f>LN('Daily Close'!D234/'Daily Close'!D233)</f>
        <v>4.7877919427253158E-3</v>
      </c>
      <c r="E234">
        <f>LN('Daily Close'!E234/'Daily Close'!E233)</f>
        <v>9.7073986860862094E-3</v>
      </c>
      <c r="F234">
        <f>LN('Daily Close'!F234/'Daily Close'!F233)</f>
        <v>1.146708289572321E-3</v>
      </c>
      <c r="G234">
        <f>LN('Daily Close'!G234/'Daily Close'!G233)</f>
        <v>1.0443200933108108E-2</v>
      </c>
      <c r="H234">
        <f>LN('Daily Close'!H234/'Daily Close'!H233)</f>
        <v>1.6778760283969812E-3</v>
      </c>
      <c r="I234">
        <f>LN('Daily Close'!I234/'Daily Close'!I233)</f>
        <v>1.2415558006896791E-2</v>
      </c>
      <c r="J234">
        <f>LN('Daily Close'!J234/'Daily Close'!J233)</f>
        <v>4.8698097400915073E-3</v>
      </c>
      <c r="K234">
        <f>LN('Daily Close'!K234/'Daily Close'!K233)</f>
        <v>9.2019682168739212E-3</v>
      </c>
      <c r="L234">
        <f>LN('Daily Close'!L234/'Daily Close'!L233)</f>
        <v>2.490200533288674E-2</v>
      </c>
      <c r="M234">
        <f>LN('Daily Close'!M234/'Daily Close'!M233)</f>
        <v>2.0202712084832954E-2</v>
      </c>
    </row>
    <row r="235" spans="1:13" x14ac:dyDescent="0.3">
      <c r="A235" s="1">
        <v>43839</v>
      </c>
      <c r="B235">
        <f>LN('Daily Close'!B235/'Daily Close'!B234)</f>
        <v>-2.8818218970181218E-3</v>
      </c>
      <c r="C235">
        <f>LN('Daily Close'!C235/'Daily Close'!C234)</f>
        <v>2.2581163965600644E-3</v>
      </c>
      <c r="D235">
        <f>LN('Daily Close'!D235/'Daily Close'!D234)</f>
        <v>-9.4551559707236228E-3</v>
      </c>
      <c r="E235">
        <f>LN('Daily Close'!E235/'Daily Close'!E234)</f>
        <v>-1.0251476117375514E-3</v>
      </c>
      <c r="F235">
        <f>LN('Daily Close'!F235/'Daily Close'!F234)</f>
        <v>-7.2852298508206187E-3</v>
      </c>
      <c r="G235">
        <f>LN('Daily Close'!G235/'Daily Close'!G234)</f>
        <v>6.4378788391943574E-3</v>
      </c>
      <c r="H235">
        <f>LN('Daily Close'!H235/'Daily Close'!H234)</f>
        <v>1.6748961363825725E-3</v>
      </c>
      <c r="I235">
        <f>LN('Daily Close'!I235/'Daily Close'!I234)</f>
        <v>-4.6377252070117937E-3</v>
      </c>
      <c r="J235">
        <f>LN('Daily Close'!J235/'Daily Close'!J234)</f>
        <v>8.8284291906648871E-4</v>
      </c>
      <c r="K235">
        <f>LN('Daily Close'!K235/'Daily Close'!K234)</f>
        <v>3.974569061018997E-3</v>
      </c>
      <c r="L235">
        <f>LN('Daily Close'!L235/'Daily Close'!L234)</f>
        <v>-8.196373524602861E-3</v>
      </c>
      <c r="M235">
        <f>LN('Daily Close'!M235/'Daily Close'!M234)</f>
        <v>-8.5294694378266096E-3</v>
      </c>
    </row>
    <row r="236" spans="1:13" x14ac:dyDescent="0.3">
      <c r="A236" s="1">
        <v>43840</v>
      </c>
      <c r="B236">
        <f>LN('Daily Close'!B236/'Daily Close'!B235)</f>
        <v>6.8538098577102307E-3</v>
      </c>
      <c r="C236">
        <f>LN('Daily Close'!C236/'Daily Close'!C235)</f>
        <v>2.1139396096778514E-2</v>
      </c>
      <c r="D236">
        <f>LN('Daily Close'!D236/'Daily Close'!D235)</f>
        <v>4.3132143091252177E-3</v>
      </c>
      <c r="E236">
        <f>LN('Daily Close'!E236/'Daily Close'!E235)</f>
        <v>8.3169253125202017E-3</v>
      </c>
      <c r="F236">
        <f>LN('Daily Close'!F236/'Daily Close'!F235)</f>
        <v>2.0379708545674804E-2</v>
      </c>
      <c r="G236">
        <f>LN('Daily Close'!G236/'Daily Close'!G235)</f>
        <v>7.7170871818386805E-3</v>
      </c>
      <c r="H236">
        <f>LN('Daily Close'!H236/'Daily Close'!H235)</f>
        <v>1.4950569104839865E-2</v>
      </c>
      <c r="I236">
        <f>LN('Daily Close'!I236/'Daily Close'!I235)</f>
        <v>1.1952427745084699E-2</v>
      </c>
      <c r="J236">
        <f>LN('Daily Close'!J236/'Daily Close'!J235)</f>
        <v>9.8062401653504321E-3</v>
      </c>
      <c r="K236">
        <f>LN('Daily Close'!K236/'Daily Close'!K235)</f>
        <v>1.5742163053851212E-2</v>
      </c>
      <c r="L236">
        <f>LN('Daily Close'!L236/'Daily Close'!L235)</f>
        <v>3.4353963938873994E-2</v>
      </c>
      <c r="M236">
        <f>LN('Daily Close'!M236/'Daily Close'!M235)</f>
        <v>1.9970468917649108E-2</v>
      </c>
    </row>
    <row r="237" spans="1:13" x14ac:dyDescent="0.3">
      <c r="A237" s="1">
        <v>43843</v>
      </c>
      <c r="B237">
        <f>LN('Daily Close'!B237/'Daily Close'!B236)</f>
        <v>-1.5257983021527426E-3</v>
      </c>
      <c r="C237">
        <f>LN('Daily Close'!C237/'Daily Close'!C236)</f>
        <v>-1.3595376490740864E-2</v>
      </c>
      <c r="D237">
        <f>LN('Daily Close'!D237/'Daily Close'!D236)</f>
        <v>-1.1625560003446243E-2</v>
      </c>
      <c r="E237">
        <f>LN('Daily Close'!E237/'Daily Close'!E236)</f>
        <v>1.069527197955839E-2</v>
      </c>
      <c r="F237">
        <f>LN('Daily Close'!F237/'Daily Close'!F236)</f>
        <v>4.139127654035576E-3</v>
      </c>
      <c r="G237">
        <f>LN('Daily Close'!G237/'Daily Close'!G236)</f>
        <v>-6.5770440154982309E-3</v>
      </c>
      <c r="H237">
        <f>LN('Daily Close'!H237/'Daily Close'!H236)</f>
        <v>8.2100921089870351E-3</v>
      </c>
      <c r="I237">
        <f>LN('Daily Close'!I237/'Daily Close'!I236)</f>
        <v>-7.0678717224011683E-3</v>
      </c>
      <c r="J237">
        <f>LN('Daily Close'!J237/'Daily Close'!J236)</f>
        <v>-7.1622902513527095E-3</v>
      </c>
      <c r="K237">
        <f>LN('Daily Close'!K237/'Daily Close'!K236)</f>
        <v>-7.6039854421158671E-3</v>
      </c>
      <c r="L237">
        <f>LN('Daily Close'!L237/'Daily Close'!L236)</f>
        <v>-1.1738627616570727E-2</v>
      </c>
      <c r="M237">
        <f>LN('Daily Close'!M237/'Daily Close'!M236)</f>
        <v>-4.7511971245580466E-3</v>
      </c>
    </row>
    <row r="238" spans="1:13" x14ac:dyDescent="0.3">
      <c r="A238" s="1">
        <v>43844</v>
      </c>
      <c r="B238">
        <f>LN('Daily Close'!B238/'Daily Close'!B237)</f>
        <v>2.2573641315551899E-3</v>
      </c>
      <c r="C238">
        <f>LN('Daily Close'!C238/'Daily Close'!C237)</f>
        <v>-4.2944875706237397E-3</v>
      </c>
      <c r="D238">
        <f>LN('Daily Close'!D238/'Daily Close'!D237)</f>
        <v>-3.9769585401571344E-3</v>
      </c>
      <c r="E238">
        <f>LN('Daily Close'!E238/'Daily Close'!E237)</f>
        <v>1.0866625686277703E-2</v>
      </c>
      <c r="F238">
        <f>LN('Daily Close'!F238/'Daily Close'!F237)</f>
        <v>3.1869016718974537E-3</v>
      </c>
      <c r="G238">
        <f>LN('Daily Close'!G238/'Daily Close'!G237)</f>
        <v>6.0004467802905583E-3</v>
      </c>
      <c r="H238">
        <f>LN('Daily Close'!H238/'Daily Close'!H237)</f>
        <v>1.6341753782899431E-3</v>
      </c>
      <c r="I238">
        <f>LN('Daily Close'!I238/'Daily Close'!I237)</f>
        <v>6.4553122222878335E-3</v>
      </c>
      <c r="J238">
        <f>LN('Daily Close'!J238/'Daily Close'!J237)</f>
        <v>3.1620378045703154E-2</v>
      </c>
      <c r="K238">
        <f>LN('Daily Close'!K238/'Daily Close'!K237)</f>
        <v>4.2794189394678613E-3</v>
      </c>
      <c r="L238">
        <f>LN('Daily Close'!L238/'Daily Close'!L237)</f>
        <v>6.2682547364016302E-4</v>
      </c>
      <c r="M238">
        <f>LN('Daily Close'!M238/'Daily Close'!M237)</f>
        <v>6.9157314158039872E-3</v>
      </c>
    </row>
    <row r="239" spans="1:13" x14ac:dyDescent="0.3">
      <c r="A239" s="1">
        <v>43845</v>
      </c>
      <c r="B239">
        <f>LN('Daily Close'!B239/'Daily Close'!B238)</f>
        <v>8.2838923100189144E-3</v>
      </c>
      <c r="C239">
        <f>LN('Daily Close'!C239/'Daily Close'!C238)</f>
        <v>1.2448542481384351E-2</v>
      </c>
      <c r="D239">
        <f>LN('Daily Close'!D239/'Daily Close'!D238)</f>
        <v>8.5134692997274816E-3</v>
      </c>
      <c r="E239">
        <f>LN('Daily Close'!E239/'Daily Close'!E238)</f>
        <v>1.5801639697418057E-2</v>
      </c>
      <c r="F239">
        <f>LN('Daily Close'!F239/'Daily Close'!F238)</f>
        <v>1.0796742489636003E-2</v>
      </c>
      <c r="G239">
        <f>LN('Daily Close'!G239/'Daily Close'!G238)</f>
        <v>7.5865490107219595E-3</v>
      </c>
      <c r="H239">
        <f>LN('Daily Close'!H239/'Daily Close'!H238)</f>
        <v>8.1300742517343028E-3</v>
      </c>
      <c r="I239">
        <f>LN('Daily Close'!I239/'Daily Close'!I238)</f>
        <v>1.8157427775485815E-2</v>
      </c>
      <c r="J239">
        <f>LN('Daily Close'!J239/'Daily Close'!J238)</f>
        <v>-1.2010496277891806E-2</v>
      </c>
      <c r="K239">
        <f>LN('Daily Close'!K239/'Daily Close'!K238)</f>
        <v>7.6883242444088385E-3</v>
      </c>
      <c r="L239">
        <f>LN('Daily Close'!L239/'Daily Close'!L238)</f>
        <v>2.7500553505855375E-2</v>
      </c>
      <c r="M239">
        <f>LN('Daily Close'!M239/'Daily Close'!M238)</f>
        <v>2.4033224659330017E-2</v>
      </c>
    </row>
    <row r="240" spans="1:13" x14ac:dyDescent="0.3">
      <c r="A240" s="1">
        <v>43846</v>
      </c>
      <c r="B240">
        <f>LN('Daily Close'!B240/'Daily Close'!B239)</f>
        <v>3.1078450384506824E-3</v>
      </c>
      <c r="C240">
        <f>LN('Daily Close'!C240/'Daily Close'!C239)</f>
        <v>1.1010207187218114E-2</v>
      </c>
      <c r="D240">
        <f>LN('Daily Close'!D240/'Daily Close'!D239)</f>
        <v>-7.0645077521567703E-3</v>
      </c>
      <c r="E240">
        <f>LN('Daily Close'!E240/'Daily Close'!E239)</f>
        <v>-1.8935131917943996E-2</v>
      </c>
      <c r="F240">
        <f>LN('Daily Close'!F240/'Daily Close'!F239)</f>
        <v>-6.3149925038644503E-3</v>
      </c>
      <c r="G240">
        <f>LN('Daily Close'!G240/'Daily Close'!G239)</f>
        <v>2.0043805746873939E-2</v>
      </c>
      <c r="H240">
        <f>LN('Daily Close'!H240/'Daily Close'!H239)</f>
        <v>1.1272254700856519E-2</v>
      </c>
      <c r="I240">
        <f>LN('Daily Close'!I240/'Daily Close'!I239)</f>
        <v>5.5812877382437464E-3</v>
      </c>
      <c r="J240">
        <f>LN('Daily Close'!J240/'Daily Close'!J239)</f>
        <v>-2.015839502610306E-3</v>
      </c>
      <c r="K240">
        <f>LN('Daily Close'!K240/'Daily Close'!K239)</f>
        <v>2.6013590460657447E-3</v>
      </c>
      <c r="L240">
        <f>LN('Daily Close'!L240/'Daily Close'!L239)</f>
        <v>1.4824070033407639E-2</v>
      </c>
      <c r="M240">
        <f>LN('Daily Close'!M240/'Daily Close'!M239)</f>
        <v>9.3232038325050566E-3</v>
      </c>
    </row>
    <row r="241" spans="1:13" x14ac:dyDescent="0.3">
      <c r="A241" s="1">
        <v>43847</v>
      </c>
      <c r="B241">
        <f>LN('Daily Close'!B241/'Daily Close'!B240)</f>
        <v>-1.9600892160278978E-3</v>
      </c>
      <c r="C241">
        <f>LN('Daily Close'!C241/'Daily Close'!C240)</f>
        <v>-6.7999909798041186E-3</v>
      </c>
      <c r="D241">
        <f>LN('Daily Close'!D241/'Daily Close'!D240)</f>
        <v>1.4523578405342335E-2</v>
      </c>
      <c r="E241">
        <f>LN('Daily Close'!E241/'Daily Close'!E240)</f>
        <v>-1.3210992576487071E-2</v>
      </c>
      <c r="F241">
        <f>LN('Daily Close'!F241/'Daily Close'!F240)</f>
        <v>-1.4916986267070947E-3</v>
      </c>
      <c r="G241">
        <f>LN('Daily Close'!G241/'Daily Close'!G240)</f>
        <v>1.8434792402510648E-3</v>
      </c>
      <c r="H241">
        <f>LN('Daily Close'!H241/'Daily Close'!H240)</f>
        <v>-4.8153228770595E-3</v>
      </c>
      <c r="I241">
        <f>LN('Daily Close'!I241/'Daily Close'!I240)</f>
        <v>-3.5972581073099104E-3</v>
      </c>
      <c r="J241">
        <f>LN('Daily Close'!J241/'Daily Close'!J240)</f>
        <v>-1.5542458836008665E-2</v>
      </c>
      <c r="K241">
        <f>LN('Daily Close'!K241/'Daily Close'!K240)</f>
        <v>-1.0877485844217461E-2</v>
      </c>
      <c r="L241">
        <f>LN('Daily Close'!L241/'Daily Close'!L240)</f>
        <v>-5.0066584274872385E-4</v>
      </c>
      <c r="M241">
        <f>LN('Daily Close'!M241/'Daily Close'!M240)</f>
        <v>-5.636051574933393E-3</v>
      </c>
    </row>
    <row r="242" spans="1:13" x14ac:dyDescent="0.3">
      <c r="A242" s="1">
        <v>43850</v>
      </c>
      <c r="B242">
        <f>LN('Daily Close'!B242/'Daily Close'!B241)</f>
        <v>1.2060266736466481E-4</v>
      </c>
      <c r="C242">
        <f>LN('Daily Close'!C242/'Daily Close'!C241)</f>
        <v>3.5632389562521277E-3</v>
      </c>
      <c r="D242">
        <f>LN('Daily Close'!D242/'Daily Close'!D241)</f>
        <v>-2.4024814288684648E-3</v>
      </c>
      <c r="E242">
        <f>LN('Daily Close'!E242/'Daily Close'!E241)</f>
        <v>4.6149447352530773E-3</v>
      </c>
      <c r="F242">
        <f>LN('Daily Close'!F242/'Daily Close'!F241)</f>
        <v>4.6542175030758037E-3</v>
      </c>
      <c r="G242">
        <f>LN('Daily Close'!G242/'Daily Close'!G241)</f>
        <v>1.0923328549156223E-3</v>
      </c>
      <c r="H242">
        <f>LN('Daily Close'!H242/'Daily Close'!H241)</f>
        <v>-3.2233360876211476E-3</v>
      </c>
      <c r="I242">
        <f>LN('Daily Close'!I242/'Daily Close'!I241)</f>
        <v>-4.8163802575814253E-3</v>
      </c>
      <c r="J242">
        <f>LN('Daily Close'!J242/'Daily Close'!J241)</f>
        <v>5.547517876642389E-3</v>
      </c>
      <c r="K242">
        <f>LN('Daily Close'!K242/'Daily Close'!K241)</f>
        <v>4.2246591514620655E-3</v>
      </c>
      <c r="L242">
        <f>LN('Daily Close'!L242/'Daily Close'!L241)</f>
        <v>6.7871306909907539E-3</v>
      </c>
      <c r="M242">
        <f>LN('Daily Close'!M242/'Daily Close'!M241)</f>
        <v>5.2555268254532461E-4</v>
      </c>
    </row>
    <row r="243" spans="1:13" x14ac:dyDescent="0.3">
      <c r="A243" s="1">
        <v>43851</v>
      </c>
      <c r="B243">
        <f>LN('Daily Close'!B243/'Daily Close'!B242)</f>
        <v>1.1462090821858048E-3</v>
      </c>
      <c r="C243">
        <f>LN('Daily Close'!C243/'Daily Close'!C242)</f>
        <v>4.8041701027396579E-3</v>
      </c>
      <c r="D243">
        <f>LN('Daily Close'!D243/'Daily Close'!D242)</f>
        <v>-1.5270281455171185E-3</v>
      </c>
      <c r="E243">
        <f>LN('Daily Close'!E243/'Daily Close'!E242)</f>
        <v>-1.1286442279656972E-2</v>
      </c>
      <c r="F243">
        <f>LN('Daily Close'!F243/'Daily Close'!F242)</f>
        <v>-7.4325390383393817E-4</v>
      </c>
      <c r="G243">
        <f>LN('Daily Close'!G243/'Daily Close'!G242)</f>
        <v>5.5242005452435907E-4</v>
      </c>
      <c r="H243">
        <f>LN('Daily Close'!H243/'Daily Close'!H242)</f>
        <v>2.4183737631734239E-3</v>
      </c>
      <c r="I243">
        <f>LN('Daily Close'!I243/'Daily Close'!I242)</f>
        <v>6.1368221604452414E-3</v>
      </c>
      <c r="J243">
        <f>LN('Daily Close'!J243/'Daily Close'!J242)</f>
        <v>8.6969527292772748E-3</v>
      </c>
      <c r="K243">
        <f>LN('Daily Close'!K243/'Daily Close'!K242)</f>
        <v>-3.122900950711138E-4</v>
      </c>
      <c r="L243">
        <f>LN('Daily Close'!L243/'Daily Close'!L242)</f>
        <v>9.2084616157740717E-3</v>
      </c>
      <c r="M243">
        <f>LN('Daily Close'!M243/'Daily Close'!M242)</f>
        <v>2.099768626485159E-3</v>
      </c>
    </row>
    <row r="244" spans="1:13" x14ac:dyDescent="0.3">
      <c r="A244" s="1">
        <v>43852</v>
      </c>
      <c r="B244">
        <f>LN('Daily Close'!B244/'Daily Close'!B243)</f>
        <v>-8.9328906710537132E-3</v>
      </c>
      <c r="C244">
        <f>LN('Daily Close'!C244/'Daily Close'!C243)</f>
        <v>-2.8860274588217139E-3</v>
      </c>
      <c r="D244">
        <f>LN('Daily Close'!D244/'Daily Close'!D243)</f>
        <v>-1.2247133329789127E-2</v>
      </c>
      <c r="E244">
        <f>LN('Daily Close'!E244/'Daily Close'!E243)</f>
        <v>-1.9395255754013935E-2</v>
      </c>
      <c r="F244">
        <f>LN('Daily Close'!F244/'Daily Close'!F243)</f>
        <v>-1.876228303657055E-2</v>
      </c>
      <c r="G244">
        <f>LN('Daily Close'!G244/'Daily Close'!G243)</f>
        <v>-1.2552367962389448E-2</v>
      </c>
      <c r="H244">
        <f>LN('Daily Close'!H244/'Daily Close'!H243)</f>
        <v>8.0496232444782624E-4</v>
      </c>
      <c r="I244">
        <f>LN('Daily Close'!I244/'Daily Close'!I243)</f>
        <v>-1.0127855864985026E-2</v>
      </c>
      <c r="J244">
        <f>LN('Daily Close'!J244/'Daily Close'!J243)</f>
        <v>2.6349142392132815E-2</v>
      </c>
      <c r="K244">
        <f>LN('Daily Close'!K244/'Daily Close'!K243)</f>
        <v>-1.6022105974056291E-3</v>
      </c>
      <c r="L244">
        <f>LN('Daily Close'!L244/'Daily Close'!L243)</f>
        <v>-2.6263409513681394E-2</v>
      </c>
      <c r="M244">
        <f>LN('Daily Close'!M244/'Daily Close'!M243)</f>
        <v>-2.7242348677762027E-2</v>
      </c>
    </row>
    <row r="245" spans="1:13" x14ac:dyDescent="0.3">
      <c r="A245" s="1">
        <v>43853</v>
      </c>
      <c r="B245">
        <f>LN('Daily Close'!B245/'Daily Close'!B244)</f>
        <v>-1.6159095639824001E-2</v>
      </c>
      <c r="C245">
        <f>LN('Daily Close'!C245/'Daily Close'!C244)</f>
        <v>-2.9846357083644123E-2</v>
      </c>
      <c r="D245">
        <f>LN('Daily Close'!D245/'Daily Close'!D244)</f>
        <v>-1.804939496106649E-2</v>
      </c>
      <c r="E245">
        <f>LN('Daily Close'!E245/'Daily Close'!E244)</f>
        <v>1.4825411930795627E-3</v>
      </c>
      <c r="F245">
        <f>LN('Daily Close'!F245/'Daily Close'!F244)</f>
        <v>-1.8156236070590793E-2</v>
      </c>
      <c r="G245">
        <f>LN('Daily Close'!G245/'Daily Close'!G244)</f>
        <v>-2.3770099246396278E-2</v>
      </c>
      <c r="H245">
        <f>LN('Daily Close'!H245/'Daily Close'!H244)</f>
        <v>-2.3607157775096446E-2</v>
      </c>
      <c r="I245">
        <f>LN('Daily Close'!I245/'Daily Close'!I244)</f>
        <v>-1.6864707016522602E-2</v>
      </c>
      <c r="J245">
        <f>LN('Daily Close'!J245/'Daily Close'!J244)</f>
        <v>-1.2658556966248355E-3</v>
      </c>
      <c r="K245">
        <f>LN('Daily Close'!K245/'Daily Close'!K244)</f>
        <v>-2.2504850886745933E-2</v>
      </c>
      <c r="L245">
        <f>LN('Daily Close'!L245/'Daily Close'!L244)</f>
        <v>-6.3817002023047228E-2</v>
      </c>
      <c r="M245">
        <f>LN('Daily Close'!M245/'Daily Close'!M244)</f>
        <v>-4.9005834770278346E-2</v>
      </c>
    </row>
    <row r="246" spans="1:13" x14ac:dyDescent="0.3">
      <c r="A246" s="1">
        <v>43854</v>
      </c>
      <c r="B246">
        <f>LN('Daily Close'!B246/'Daily Close'!B245)</f>
        <v>1.042454304928373E-2</v>
      </c>
      <c r="C246">
        <f>LN('Daily Close'!C246/'Daily Close'!C245)</f>
        <v>2.7896571889082285E-2</v>
      </c>
      <c r="D246">
        <f>LN('Daily Close'!D246/'Daily Close'!D245)</f>
        <v>1.3532421790246664E-2</v>
      </c>
      <c r="E246">
        <f>LN('Daily Close'!E246/'Daily Close'!E245)</f>
        <v>4.6705961771240896E-3</v>
      </c>
      <c r="F246">
        <f>LN('Daily Close'!F246/'Daily Close'!F245)</f>
        <v>1.8535008912689523E-2</v>
      </c>
      <c r="G246">
        <f>LN('Daily Close'!G246/'Daily Close'!G245)</f>
        <v>1.3024835273327456E-2</v>
      </c>
      <c r="H246">
        <f>LN('Daily Close'!H246/'Daily Close'!H245)</f>
        <v>1.9576422920460565E-2</v>
      </c>
      <c r="I246">
        <f>LN('Daily Close'!I246/'Daily Close'!I245)</f>
        <v>1.9406351111620829E-2</v>
      </c>
      <c r="J246">
        <f>LN('Daily Close'!J246/'Daily Close'!J245)</f>
        <v>5.1434028320487803E-2</v>
      </c>
      <c r="K246">
        <f>LN('Daily Close'!K246/'Daily Close'!K245)</f>
        <v>1.9567251101680973E-2</v>
      </c>
      <c r="L246">
        <f>LN('Daily Close'!L246/'Daily Close'!L245)</f>
        <v>4.5435967823210882E-2</v>
      </c>
      <c r="M246">
        <f>LN('Daily Close'!M246/'Daily Close'!M245)</f>
        <v>3.0514506116980134E-2</v>
      </c>
    </row>
    <row r="247" spans="1:13" x14ac:dyDescent="0.3">
      <c r="A247" s="1">
        <v>43858</v>
      </c>
      <c r="B247">
        <f>LN('Daily Close'!B247/'Daily Close'!B246)</f>
        <v>-8.2624915444502582E-4</v>
      </c>
      <c r="C247">
        <f>LN('Daily Close'!C247/'Daily Close'!C246)</f>
        <v>2.0716366402691755E-2</v>
      </c>
      <c r="D247">
        <f>LN('Daily Close'!D247/'Daily Close'!D246)</f>
        <v>2.5597858369547214E-3</v>
      </c>
      <c r="E247">
        <f>LN('Daily Close'!E247/'Daily Close'!E246)</f>
        <v>3.8853340722845289E-3</v>
      </c>
      <c r="F247">
        <f>LN('Daily Close'!F247/'Daily Close'!F246)</f>
        <v>5.6777504957722749E-4</v>
      </c>
      <c r="G247">
        <f>LN('Daily Close'!G247/'Daily Close'!G246)</f>
        <v>4.2652452557687013E-3</v>
      </c>
      <c r="H247">
        <f>LN('Daily Close'!H247/'Daily Close'!H246)</f>
        <v>4.8348057323501954E-3</v>
      </c>
      <c r="I247">
        <f>LN('Daily Close'!I247/'Daily Close'!I246)</f>
        <v>1.547255330790993E-2</v>
      </c>
      <c r="J247">
        <f>LN('Daily Close'!J247/'Daily Close'!J246)</f>
        <v>1.8018517916734148E-2</v>
      </c>
      <c r="K247">
        <f>LN('Daily Close'!K247/'Daily Close'!K246)</f>
        <v>7.308339520400507E-3</v>
      </c>
      <c r="L247">
        <f>LN('Daily Close'!L247/'Daily Close'!L246)</f>
        <v>3.6006417914303487E-3</v>
      </c>
      <c r="M247">
        <f>LN('Daily Close'!M247/'Daily Close'!M246)</f>
        <v>-2.6108153274439459E-3</v>
      </c>
    </row>
    <row r="248" spans="1:13" x14ac:dyDescent="0.3">
      <c r="A248" s="1">
        <v>43859</v>
      </c>
      <c r="B248">
        <f>LN('Daily Close'!B248/'Daily Close'!B247)</f>
        <v>3.2400861093617853E-3</v>
      </c>
      <c r="C248">
        <f>LN('Daily Close'!C248/'Daily Close'!C247)</f>
        <v>-1.4501828995947571E-3</v>
      </c>
      <c r="D248">
        <f>LN('Daily Close'!D248/'Daily Close'!D247)</f>
        <v>6.801389605313961E-3</v>
      </c>
      <c r="E248">
        <f>LN('Daily Close'!E248/'Daily Close'!E247)</f>
        <v>-1.7484477300391453E-2</v>
      </c>
      <c r="F248">
        <f>LN('Daily Close'!F248/'Daily Close'!F247)</f>
        <v>1.8903737817212972E-3</v>
      </c>
      <c r="G248">
        <f>LN('Daily Close'!G248/'Daily Close'!G247)</f>
        <v>-1.6832660263564449E-3</v>
      </c>
      <c r="H248">
        <f>LN('Daily Close'!H248/'Daily Close'!H247)</f>
        <v>-1.0505088508891612E-2</v>
      </c>
      <c r="I248">
        <f>LN('Daily Close'!I248/'Daily Close'!I247)</f>
        <v>2.7816982517883102E-2</v>
      </c>
      <c r="J248">
        <f>LN('Daily Close'!J248/'Daily Close'!J247)</f>
        <v>-7.8820441768603618E-4</v>
      </c>
      <c r="K248">
        <f>LN('Daily Close'!K248/'Daily Close'!K247)</f>
        <v>-9.3498023351103708E-4</v>
      </c>
      <c r="L248">
        <f>LN('Daily Close'!L248/'Daily Close'!L247)</f>
        <v>1.1232692277124919E-2</v>
      </c>
      <c r="M248">
        <f>LN('Daily Close'!M248/'Daily Close'!M247)</f>
        <v>8.6307582028540275E-3</v>
      </c>
    </row>
    <row r="249" spans="1:13" x14ac:dyDescent="0.3">
      <c r="A249" s="1">
        <v>43860</v>
      </c>
      <c r="B249">
        <f>LN('Daily Close'!B249/'Daily Close'!B248)</f>
        <v>-1.8324793778309773E-2</v>
      </c>
      <c r="C249">
        <f>LN('Daily Close'!C249/'Daily Close'!C248)</f>
        <v>-4.5351899500536794E-2</v>
      </c>
      <c r="D249">
        <f>LN('Daily Close'!D249/'Daily Close'!D248)</f>
        <v>7.1195658863188016E-2</v>
      </c>
      <c r="E249">
        <f>LN('Daily Close'!E249/'Daily Close'!E248)</f>
        <v>-2.2370999047200826E-2</v>
      </c>
      <c r="F249">
        <f>LN('Daily Close'!F249/'Daily Close'!F248)</f>
        <v>-2.195796995531784E-2</v>
      </c>
      <c r="G249">
        <f>LN('Daily Close'!G249/'Daily Close'!G248)</f>
        <v>-1.487367058372086E-2</v>
      </c>
      <c r="H249">
        <f>LN('Daily Close'!H249/'Daily Close'!H248)</f>
        <v>-1.5554967964424356E-2</v>
      </c>
      <c r="I249">
        <f>LN('Daily Close'!I249/'Daily Close'!I248)</f>
        <v>-1.4868697033553516E-2</v>
      </c>
      <c r="J249">
        <f>LN('Daily Close'!J249/'Daily Close'!J248)</f>
        <v>-1.8701997440109412E-2</v>
      </c>
      <c r="K249">
        <f>LN('Daily Close'!K249/'Daily Close'!K248)</f>
        <v>-1.6386395293076152E-2</v>
      </c>
      <c r="L249">
        <f>LN('Daily Close'!L249/'Daily Close'!L248)</f>
        <v>-5.0395879870871359E-2</v>
      </c>
      <c r="M249">
        <f>LN('Daily Close'!M249/'Daily Close'!M248)</f>
        <v>-5.5242384385009995E-2</v>
      </c>
    </row>
    <row r="250" spans="1:13" x14ac:dyDescent="0.3">
      <c r="A250" s="1">
        <v>43861</v>
      </c>
      <c r="B250">
        <f>LN('Daily Close'!B250/'Daily Close'!B249)</f>
        <v>7.4010421069158321E-3</v>
      </c>
      <c r="C250">
        <f>LN('Daily Close'!C250/'Daily Close'!C249)</f>
        <v>-2.7498403275036062E-3</v>
      </c>
      <c r="D250">
        <f>LN('Daily Close'!D250/'Daily Close'!D249)</f>
        <v>-2.2527346667154625E-3</v>
      </c>
      <c r="E250">
        <f>LN('Daily Close'!E250/'Daily Close'!E249)</f>
        <v>1.4266467541539018E-2</v>
      </c>
      <c r="F250">
        <f>LN('Daily Close'!F250/'Daily Close'!F249)</f>
        <v>4.085292514033681E-2</v>
      </c>
      <c r="G250">
        <f>LN('Daily Close'!G250/'Daily Close'!G249)</f>
        <v>3.4180653827690921E-2</v>
      </c>
      <c r="H250">
        <f>LN('Daily Close'!H250/'Daily Close'!H249)</f>
        <v>1.3114793061160474E-2</v>
      </c>
      <c r="I250">
        <f>LN('Daily Close'!I250/'Daily Close'!I249)</f>
        <v>2.4086399587195717E-2</v>
      </c>
      <c r="J250">
        <f>LN('Daily Close'!J250/'Daily Close'!J249)</f>
        <v>6.6177300903426051E-2</v>
      </c>
      <c r="K250">
        <f>LN('Daily Close'!K250/'Daily Close'!K249)</f>
        <v>1.7671797164541325E-2</v>
      </c>
      <c r="L250">
        <f>LN('Daily Close'!L250/'Daily Close'!L249)</f>
        <v>4.489742407212681E-2</v>
      </c>
      <c r="M250">
        <f>LN('Daily Close'!M250/'Daily Close'!M249)</f>
        <v>2.1674777903576244E-2</v>
      </c>
    </row>
    <row r="251" spans="1:13" x14ac:dyDescent="0.3">
      <c r="A251" s="1">
        <v>43864</v>
      </c>
      <c r="B251">
        <f>LN('Daily Close'!B251/'Daily Close'!B250)</f>
        <v>1.5126272842473646E-2</v>
      </c>
      <c r="C251">
        <f>LN('Daily Close'!C251/'Daily Close'!C250)</f>
        <v>3.248034823991261E-2</v>
      </c>
      <c r="D251">
        <f>LN('Daily Close'!D251/'Daily Close'!D250)</f>
        <v>2.243381233425619E-2</v>
      </c>
      <c r="E251">
        <f>LN('Daily Close'!E251/'Daily Close'!E250)</f>
        <v>2.7027424996511409E-2</v>
      </c>
      <c r="F251">
        <f>LN('Daily Close'!F251/'Daily Close'!F250)</f>
        <v>4.2806710424940199E-2</v>
      </c>
      <c r="G251">
        <f>LN('Daily Close'!G251/'Daily Close'!G250)</f>
        <v>-2.540424518708664E-2</v>
      </c>
      <c r="H251">
        <f>LN('Daily Close'!H251/'Daily Close'!H250)</f>
        <v>3.3630135622915912E-2</v>
      </c>
      <c r="I251">
        <f>LN('Daily Close'!I251/'Daily Close'!I250)</f>
        <v>3.2386518381652872E-2</v>
      </c>
      <c r="J251">
        <f>LN('Daily Close'!J251/'Daily Close'!J250)</f>
        <v>1.3690306736577238E-2</v>
      </c>
      <c r="K251">
        <f>LN('Daily Close'!K251/'Daily Close'!K250)</f>
        <v>2.8019474913819158E-2</v>
      </c>
      <c r="L251">
        <f>LN('Daily Close'!L251/'Daily Close'!L250)</f>
        <v>6.6075231583142283E-2</v>
      </c>
      <c r="M251">
        <f>LN('Daily Close'!M251/'Daily Close'!M250)</f>
        <v>4.4556055497433272E-2</v>
      </c>
    </row>
    <row r="252" spans="1:13" x14ac:dyDescent="0.3">
      <c r="A252" s="1">
        <v>43865</v>
      </c>
      <c r="B252">
        <f>LN('Daily Close'!B252/'Daily Close'!B251)</f>
        <v>1.1481939962887433E-2</v>
      </c>
      <c r="C252">
        <f>LN('Daily Close'!C252/'Daily Close'!C251)</f>
        <v>8.1210992839548905E-3</v>
      </c>
      <c r="D252">
        <f>LN('Daily Close'!D252/'Daily Close'!D251)</f>
        <v>-4.7926886434524864E-3</v>
      </c>
      <c r="E252">
        <f>LN('Daily Close'!E252/'Daily Close'!E251)</f>
        <v>1.8053098377364307E-2</v>
      </c>
      <c r="F252">
        <f>LN('Daily Close'!F252/'Daily Close'!F251)</f>
        <v>-1.4306410779681361E-2</v>
      </c>
      <c r="G252">
        <f>LN('Daily Close'!G252/'Daily Close'!G251)</f>
        <v>4.4269330516802109E-4</v>
      </c>
      <c r="H252">
        <f>LN('Daily Close'!H252/'Daily Close'!H251)</f>
        <v>1.2519741452272123E-2</v>
      </c>
      <c r="I252">
        <f>LN('Daily Close'!I252/'Daily Close'!I251)</f>
        <v>-1.2221477647099302E-3</v>
      </c>
      <c r="J252">
        <f>LN('Daily Close'!J252/'Daily Close'!J251)</f>
        <v>-3.3305019366061915E-2</v>
      </c>
      <c r="K252">
        <f>LN('Daily Close'!K252/'Daily Close'!K251)</f>
        <v>-1.0654670138972895E-2</v>
      </c>
      <c r="L252">
        <f>LN('Daily Close'!L252/'Daily Close'!L251)</f>
        <v>1.1498183735825385E-2</v>
      </c>
      <c r="M252">
        <f>LN('Daily Close'!M252/'Daily Close'!M251)</f>
        <v>3.3303009408113343E-2</v>
      </c>
    </row>
    <row r="253" spans="1:13" x14ac:dyDescent="0.3">
      <c r="A253" s="1">
        <v>43866</v>
      </c>
      <c r="B253">
        <f>LN('Daily Close'!B253/'Daily Close'!B252)</f>
        <v>3.3591638142284595E-3</v>
      </c>
      <c r="C253">
        <f>LN('Daily Close'!C253/'Daily Close'!C252)</f>
        <v>1.1629262772820271E-2</v>
      </c>
      <c r="D253">
        <f>LN('Daily Close'!D253/'Daily Close'!D252)</f>
        <v>5.0658943396259693E-3</v>
      </c>
      <c r="E253">
        <f>LN('Daily Close'!E253/'Daily Close'!E252)</f>
        <v>1.6004870470584468E-2</v>
      </c>
      <c r="F253">
        <f>LN('Daily Close'!F253/'Daily Close'!F252)</f>
        <v>1.1639467625105773E-2</v>
      </c>
      <c r="G253">
        <f>LN('Daily Close'!G253/'Daily Close'!G252)</f>
        <v>2.0479645949587677E-2</v>
      </c>
      <c r="H253">
        <f>LN('Daily Close'!H253/'Daily Close'!H252)</f>
        <v>3.1055573054478932E-3</v>
      </c>
      <c r="I253">
        <f>LN('Daily Close'!I253/'Daily Close'!I252)</f>
        <v>2.0521814899396494E-2</v>
      </c>
      <c r="J253">
        <f>LN('Daily Close'!J253/'Daily Close'!J252)</f>
        <v>3.3172012643631408E-3</v>
      </c>
      <c r="K253">
        <f>LN('Daily Close'!K253/'Daily Close'!K252)</f>
        <v>1.5672395494286142E-3</v>
      </c>
      <c r="L253">
        <f>LN('Daily Close'!L253/'Daily Close'!L252)</f>
        <v>2.4084073371606438E-2</v>
      </c>
      <c r="M253">
        <f>LN('Daily Close'!M253/'Daily Close'!M252)</f>
        <v>1.0256600213420482E-2</v>
      </c>
    </row>
    <row r="254" spans="1:13" x14ac:dyDescent="0.3">
      <c r="A254" s="1">
        <v>43867</v>
      </c>
      <c r="B254">
        <f>LN('Daily Close'!B254/'Daily Close'!B253)</f>
        <v>-5.3440321099083041E-3</v>
      </c>
      <c r="C254">
        <f>LN('Daily Close'!C254/'Daily Close'!C253)</f>
        <v>-1.3685868552292648E-2</v>
      </c>
      <c r="D254">
        <f>LN('Daily Close'!D254/'Daily Close'!D253)</f>
        <v>1.4069721665273503E-2</v>
      </c>
      <c r="E254">
        <f>LN('Daily Close'!E254/'Daily Close'!E253)</f>
        <v>-1.5716818087071354E-2</v>
      </c>
      <c r="F254">
        <f>LN('Daily Close'!F254/'Daily Close'!F253)</f>
        <v>-5.8923410999374756E-3</v>
      </c>
      <c r="G254">
        <f>LN('Daily Close'!G254/'Daily Close'!G253)</f>
        <v>2.1251642788215528E-3</v>
      </c>
      <c r="H254">
        <f>LN('Daily Close'!H254/'Daily Close'!H253)</f>
        <v>-1.0911948746945234E-2</v>
      </c>
      <c r="I254">
        <f>LN('Daily Close'!I254/'Daily Close'!I253)</f>
        <v>1.4149572548067806E-3</v>
      </c>
      <c r="J254">
        <f>LN('Daily Close'!J254/'Daily Close'!J253)</f>
        <v>4.4481104455552523E-3</v>
      </c>
      <c r="K254">
        <f>LN('Daily Close'!K254/'Daily Close'!K253)</f>
        <v>-2.9070524565788908E-3</v>
      </c>
      <c r="L254">
        <f>LN('Daily Close'!L254/'Daily Close'!L253)</f>
        <v>-1.2996859878444379E-2</v>
      </c>
      <c r="M254">
        <f>LN('Daily Close'!M254/'Daily Close'!M253)</f>
        <v>-1.5489880338911662E-2</v>
      </c>
    </row>
    <row r="255" spans="1:13" x14ac:dyDescent="0.3">
      <c r="A255" s="1">
        <v>43868</v>
      </c>
      <c r="B255">
        <f>LN('Daily Close'!B255/'Daily Close'!B254)</f>
        <v>7.4376390290010119E-3</v>
      </c>
      <c r="C255">
        <f>LN('Daily Close'!C255/'Daily Close'!C254)</f>
        <v>4.7382540660362796E-3</v>
      </c>
      <c r="D255">
        <f>LN('Daily Close'!D255/'Daily Close'!D254)</f>
        <v>2.5934242541685252E-2</v>
      </c>
      <c r="E255">
        <f>LN('Daily Close'!E255/'Daily Close'!E254)</f>
        <v>2.8674748113712338E-2</v>
      </c>
      <c r="F255">
        <f>LN('Daily Close'!F255/'Daily Close'!F254)</f>
        <v>1.8629150301602185E-2</v>
      </c>
      <c r="G255">
        <f>LN('Daily Close'!G255/'Daily Close'!G254)</f>
        <v>1.9781316757885931E-2</v>
      </c>
      <c r="H255">
        <f>LN('Daily Close'!H255/'Daily Close'!H254)</f>
        <v>3.1298573262769636E-3</v>
      </c>
      <c r="I255">
        <f>LN('Daily Close'!I255/'Daily Close'!I254)</f>
        <v>2.5820547123463114E-2</v>
      </c>
      <c r="J255">
        <f>LN('Daily Close'!J255/'Daily Close'!J254)</f>
        <v>1.6475213977691479E-2</v>
      </c>
      <c r="K255">
        <f>LN('Daily Close'!K255/'Daily Close'!K254)</f>
        <v>1.010020291722975E-2</v>
      </c>
      <c r="L255">
        <f>LN('Daily Close'!L255/'Daily Close'!L254)</f>
        <v>3.5432821897108391E-2</v>
      </c>
      <c r="M255">
        <f>LN('Daily Close'!M255/'Daily Close'!M254)</f>
        <v>2.1670867339360082E-2</v>
      </c>
    </row>
    <row r="256" spans="1:13" x14ac:dyDescent="0.3">
      <c r="A256" s="1">
        <v>43871</v>
      </c>
      <c r="B256">
        <f>LN('Daily Close'!B256/'Daily Close'!B255)</f>
        <v>1.7315481787161973E-3</v>
      </c>
      <c r="C256">
        <f>LN('Daily Close'!C256/'Daily Close'!C255)</f>
        <v>-6.0516691938745466E-3</v>
      </c>
      <c r="D256">
        <f>LN('Daily Close'!D256/'Daily Close'!D255)</f>
        <v>7.8839523047845427E-3</v>
      </c>
      <c r="E256">
        <f>LN('Daily Close'!E256/'Daily Close'!E255)</f>
        <v>6.4165106397013234E-3</v>
      </c>
      <c r="F256">
        <f>LN('Daily Close'!F256/'Daily Close'!F255)</f>
        <v>1.5696146176985219E-2</v>
      </c>
      <c r="G256">
        <f>LN('Daily Close'!G256/'Daily Close'!G255)</f>
        <v>9.2756205096653345E-4</v>
      </c>
      <c r="H256">
        <f>LN('Daily Close'!H256/'Daily Close'!H255)</f>
        <v>2.5454597339164425E-2</v>
      </c>
      <c r="I256">
        <f>LN('Daily Close'!I256/'Daily Close'!I255)</f>
        <v>-2.2834192129688558E-2</v>
      </c>
      <c r="J256">
        <f>LN('Daily Close'!J256/'Daily Close'!J255)</f>
        <v>-3.6238841165930668E-3</v>
      </c>
      <c r="K256">
        <f>LN('Daily Close'!K256/'Daily Close'!K255)</f>
        <v>6.8026731289771002E-3</v>
      </c>
      <c r="L256">
        <f>LN('Daily Close'!L256/'Daily Close'!L255)</f>
        <v>7.2125860250116182E-4</v>
      </c>
      <c r="M256">
        <f>LN('Daily Close'!M256/'Daily Close'!M255)</f>
        <v>5.1214668853674303E-3</v>
      </c>
    </row>
    <row r="257" spans="1:13" x14ac:dyDescent="0.3">
      <c r="A257" s="1">
        <v>43872</v>
      </c>
      <c r="B257">
        <f>LN('Daily Close'!B257/'Daily Close'!B256)</f>
        <v>6.4220313206932375E-3</v>
      </c>
      <c r="C257">
        <f>LN('Daily Close'!C257/'Daily Close'!C256)</f>
        <v>2.3470293559109835E-2</v>
      </c>
      <c r="D257">
        <f>LN('Daily Close'!D257/'Daily Close'!D256)</f>
        <v>4.2683329604674821E-3</v>
      </c>
      <c r="E257">
        <f>LN('Daily Close'!E257/'Daily Close'!E256)</f>
        <v>1.1886826042312271E-2</v>
      </c>
      <c r="F257">
        <f>LN('Daily Close'!F257/'Daily Close'!F256)</f>
        <v>9.3008173813588727E-3</v>
      </c>
      <c r="G257">
        <f>LN('Daily Close'!G257/'Daily Close'!G256)</f>
        <v>5.6591917237969287E-3</v>
      </c>
      <c r="H257">
        <f>LN('Daily Close'!H257/'Daily Close'!H256)</f>
        <v>2.1846402861193537E-2</v>
      </c>
      <c r="I257">
        <f>LN('Daily Close'!I257/'Daily Close'!I256)</f>
        <v>1.4627785881103819E-3</v>
      </c>
      <c r="J257">
        <f>LN('Daily Close'!J257/'Daily Close'!J256)</f>
        <v>1.5011636826022644E-3</v>
      </c>
      <c r="K257">
        <f>LN('Daily Close'!K257/'Daily Close'!K256)</f>
        <v>1.4174112995779241E-2</v>
      </c>
      <c r="L257">
        <f>LN('Daily Close'!L257/'Daily Close'!L256)</f>
        <v>2.8869083055939625E-2</v>
      </c>
      <c r="M257">
        <f>LN('Daily Close'!M257/'Daily Close'!M256)</f>
        <v>1.8599934374693979E-2</v>
      </c>
    </row>
    <row r="258" spans="1:13" x14ac:dyDescent="0.3">
      <c r="A258" s="1">
        <v>43873</v>
      </c>
      <c r="B258">
        <f>LN('Daily Close'!B258/'Daily Close'!B257)</f>
        <v>-1.0675074771255729E-3</v>
      </c>
      <c r="C258">
        <f>LN('Daily Close'!C258/'Daily Close'!C257)</f>
        <v>-7.1466503605661005E-3</v>
      </c>
      <c r="D258">
        <f>LN('Daily Close'!D258/'Daily Close'!D257)</f>
        <v>-4.7007920789763529E-3</v>
      </c>
      <c r="E258">
        <f>LN('Daily Close'!E258/'Daily Close'!E257)</f>
        <v>4.1135700226449723E-3</v>
      </c>
      <c r="F258">
        <f>LN('Daily Close'!F258/'Daily Close'!F257)</f>
        <v>7.344747110407693E-3</v>
      </c>
      <c r="G258">
        <f>LN('Daily Close'!G258/'Daily Close'!G257)</f>
        <v>-3.4564384022972459E-3</v>
      </c>
      <c r="H258">
        <f>LN('Daily Close'!H258/'Daily Close'!H257)</f>
        <v>-5.2297815427729561E-3</v>
      </c>
      <c r="I258">
        <f>LN('Daily Close'!I258/'Daily Close'!I257)</f>
        <v>-5.4285491114405386E-3</v>
      </c>
      <c r="J258">
        <f>LN('Daily Close'!J258/'Daily Close'!J257)</f>
        <v>1.2299030892609832E-2</v>
      </c>
      <c r="K258">
        <f>LN('Daily Close'!K258/'Daily Close'!K257)</f>
        <v>3.7087413939372822E-5</v>
      </c>
      <c r="L258">
        <f>LN('Daily Close'!L258/'Daily Close'!L257)</f>
        <v>-3.8600276695444961E-3</v>
      </c>
      <c r="M258">
        <f>LN('Daily Close'!M258/'Daily Close'!M257)</f>
        <v>-3.7677986517876023E-3</v>
      </c>
    </row>
    <row r="259" spans="1:13" x14ac:dyDescent="0.3">
      <c r="A259" s="1">
        <v>43874</v>
      </c>
      <c r="B259">
        <f>LN('Daily Close'!B259/'Daily Close'!B258)</f>
        <v>1.6009769278582551E-3</v>
      </c>
      <c r="C259">
        <f>LN('Daily Close'!C259/'Daily Close'!C258)</f>
        <v>2.4632323247424499E-4</v>
      </c>
      <c r="D259">
        <f>LN('Daily Close'!D259/'Daily Close'!D258)</f>
        <v>-7.0016199158465381E-3</v>
      </c>
      <c r="E259">
        <f>LN('Daily Close'!E259/'Daily Close'!E258)</f>
        <v>8.7193930307784984E-3</v>
      </c>
      <c r="F259">
        <f>LN('Daily Close'!F259/'Daily Close'!F258)</f>
        <v>-1.1919848626498061E-3</v>
      </c>
      <c r="G259">
        <f>LN('Daily Close'!G259/'Daily Close'!G258)</f>
        <v>3.522268597288799E-3</v>
      </c>
      <c r="H259">
        <f>LN('Daily Close'!H259/'Daily Close'!H258)</f>
        <v>-7.4939270780892159E-4</v>
      </c>
      <c r="I259">
        <f>LN('Daily Close'!I259/'Daily Close'!I258)</f>
        <v>8.8873971519092803E-3</v>
      </c>
      <c r="J259">
        <f>LN('Daily Close'!J259/'Daily Close'!J258)</f>
        <v>1.0684817713743838E-2</v>
      </c>
      <c r="K259">
        <f>LN('Daily Close'!K259/'Daily Close'!K258)</f>
        <v>4.8156614420163174E-3</v>
      </c>
      <c r="L259">
        <f>LN('Daily Close'!L259/'Daily Close'!L258)</f>
        <v>6.7452755727401966E-3</v>
      </c>
      <c r="M259">
        <f>LN('Daily Close'!M259/'Daily Close'!M258)</f>
        <v>4.8954948462625351E-3</v>
      </c>
    </row>
    <row r="260" spans="1:13" x14ac:dyDescent="0.3">
      <c r="A260" s="1">
        <v>43875</v>
      </c>
      <c r="B260">
        <f>LN('Daily Close'!B260/'Daily Close'!B259)</f>
        <v>-2.5804138601566154E-3</v>
      </c>
      <c r="C260">
        <f>LN('Daily Close'!C260/'Daily Close'!C259)</f>
        <v>-1.8480234805794412E-2</v>
      </c>
      <c r="D260">
        <f>LN('Daily Close'!D260/'Daily Close'!D259)</f>
        <v>9.695734222298991E-3</v>
      </c>
      <c r="E260">
        <f>LN('Daily Close'!E260/'Daily Close'!E259)</f>
        <v>2.7092238089096612E-3</v>
      </c>
      <c r="F260">
        <f>LN('Daily Close'!F260/'Daily Close'!F259)</f>
        <v>7.9763218569724199E-3</v>
      </c>
      <c r="G260">
        <f>LN('Daily Close'!G260/'Daily Close'!G259)</f>
        <v>4.6736096491225486E-4</v>
      </c>
      <c r="H260">
        <f>LN('Daily Close'!H260/'Daily Close'!H259)</f>
        <v>3.7411335466995916E-3</v>
      </c>
      <c r="I260">
        <f>LN('Daily Close'!I260/'Daily Close'!I259)</f>
        <v>1.0091889369713291E-2</v>
      </c>
      <c r="J260">
        <f>LN('Daily Close'!J260/'Daily Close'!J259)</f>
        <v>6.8176183644808779E-3</v>
      </c>
      <c r="K260">
        <f>LN('Daily Close'!K260/'Daily Close'!K259)</f>
        <v>-1.1092070808484821E-3</v>
      </c>
      <c r="L260">
        <f>LN('Daily Close'!L260/'Daily Close'!L259)</f>
        <v>1.7445747773006627E-3</v>
      </c>
      <c r="M260">
        <f>LN('Daily Close'!M260/'Daily Close'!M259)</f>
        <v>-7.9201658508472449E-3</v>
      </c>
    </row>
    <row r="261" spans="1:13" x14ac:dyDescent="0.3">
      <c r="A261" s="1">
        <v>43878</v>
      </c>
      <c r="B261">
        <f>LN('Daily Close'!B261/'Daily Close'!B260)</f>
        <v>4.769799112203473E-3</v>
      </c>
      <c r="C261">
        <f>LN('Daily Close'!C261/'Daily Close'!C260)</f>
        <v>1.4378826128905927E-2</v>
      </c>
      <c r="D261">
        <f>LN('Daily Close'!D261/'Daily Close'!D260)</f>
        <v>6.7269876157399931E-3</v>
      </c>
      <c r="E261">
        <f>LN('Daily Close'!E261/'Daily Close'!E260)</f>
        <v>1.7965456122247151E-2</v>
      </c>
      <c r="F261">
        <f>LN('Daily Close'!F261/'Daily Close'!F260)</f>
        <v>2.0246625135691271E-2</v>
      </c>
      <c r="G261">
        <f>LN('Daily Close'!G261/'Daily Close'!G260)</f>
        <v>3.5673501533813943E-3</v>
      </c>
      <c r="H261">
        <f>LN('Daily Close'!H261/'Daily Close'!H260)</f>
        <v>5.449956045766606E-2</v>
      </c>
      <c r="I261">
        <f>LN('Daily Close'!I261/'Daily Close'!I260)</f>
        <v>2.9946518037935578E-3</v>
      </c>
      <c r="J261">
        <f>LN('Daily Close'!J261/'Daily Close'!J260)</f>
        <v>3.364268212253705E-2</v>
      </c>
      <c r="K261">
        <f>LN('Daily Close'!K261/'Daily Close'!K260)</f>
        <v>1.286540766676034E-2</v>
      </c>
      <c r="L261">
        <f>LN('Daily Close'!L261/'Daily Close'!L260)</f>
        <v>2.8524271128992411E-2</v>
      </c>
      <c r="M261">
        <f>LN('Daily Close'!M261/'Daily Close'!M260)</f>
        <v>1.416154982442942E-2</v>
      </c>
    </row>
    <row r="262" spans="1:13" x14ac:dyDescent="0.3">
      <c r="A262" s="1">
        <v>43879</v>
      </c>
      <c r="B262">
        <f>LN('Daily Close'!B262/'Daily Close'!B261)</f>
        <v>-4.1165509832414493E-3</v>
      </c>
      <c r="C262">
        <f>LN('Daily Close'!C262/'Daily Close'!C261)</f>
        <v>-1.0311956041583362E-2</v>
      </c>
      <c r="D262">
        <f>LN('Daily Close'!D262/'Daily Close'!D261)</f>
        <v>-7.919821901523948E-3</v>
      </c>
      <c r="E262">
        <f>LN('Daily Close'!E262/'Daily Close'!E261)</f>
        <v>-1.3107029087696367E-2</v>
      </c>
      <c r="F262">
        <f>LN('Daily Close'!F262/'Daily Close'!F261)</f>
        <v>-7.9827586771078918E-3</v>
      </c>
      <c r="G262">
        <f>LN('Daily Close'!G262/'Daily Close'!G261)</f>
        <v>-5.1810554502738065E-3</v>
      </c>
      <c r="H262">
        <f>LN('Daily Close'!H262/'Daily Close'!H261)</f>
        <v>7.0472008934227212E-3</v>
      </c>
      <c r="I262">
        <f>LN('Daily Close'!I262/'Daily Close'!I261)</f>
        <v>-1.5388953801014875E-2</v>
      </c>
      <c r="J262">
        <f>LN('Daily Close'!J262/'Daily Close'!J261)</f>
        <v>5.3820068306459322E-3</v>
      </c>
      <c r="K262">
        <f>LN('Daily Close'!K262/'Daily Close'!K261)</f>
        <v>1.4598547017050086E-3</v>
      </c>
      <c r="L262">
        <f>LN('Daily Close'!L262/'Daily Close'!L261)</f>
        <v>-2.887296361026322E-2</v>
      </c>
      <c r="M262">
        <f>LN('Daily Close'!M262/'Daily Close'!M261)</f>
        <v>-1.3152364107141587E-2</v>
      </c>
    </row>
    <row r="263" spans="1:13" x14ac:dyDescent="0.3">
      <c r="A263" s="1">
        <v>43880</v>
      </c>
      <c r="B263">
        <f>LN('Daily Close'!B263/'Daily Close'!B262)</f>
        <v>-1.0351722483353002E-2</v>
      </c>
      <c r="C263">
        <f>LN('Daily Close'!C263/'Daily Close'!C262)</f>
        <v>-2.2895154859091896E-2</v>
      </c>
      <c r="D263">
        <f>LN('Daily Close'!D263/'Daily Close'!D262)</f>
        <v>-2.6892270094576808E-2</v>
      </c>
      <c r="E263">
        <f>LN('Daily Close'!E263/'Daily Close'!E262)</f>
        <v>-1.9851177679530038E-2</v>
      </c>
      <c r="F263">
        <f>LN('Daily Close'!F263/'Daily Close'!F262)</f>
        <v>-2.1604191364590436E-2</v>
      </c>
      <c r="G263">
        <f>LN('Daily Close'!G263/'Daily Close'!G262)</f>
        <v>-2.2350930962076253E-2</v>
      </c>
      <c r="H263">
        <f>LN('Daily Close'!H263/'Daily Close'!H262)</f>
        <v>-9.1710891580086031E-3</v>
      </c>
      <c r="I263">
        <f>LN('Daily Close'!I263/'Daily Close'!I262)</f>
        <v>-3.2123274049355478E-2</v>
      </c>
      <c r="J263">
        <f>LN('Daily Close'!J263/'Daily Close'!J262)</f>
        <v>-2.6125950346955033E-2</v>
      </c>
      <c r="K263">
        <f>LN('Daily Close'!K263/'Daily Close'!K262)</f>
        <v>-1.8403174797019823E-2</v>
      </c>
      <c r="L263">
        <f>LN('Daily Close'!L263/'Daily Close'!L262)</f>
        <v>-5.8893305307882386E-2</v>
      </c>
      <c r="M263">
        <f>LN('Daily Close'!M263/'Daily Close'!M262)</f>
        <v>-3.1248477136379717E-2</v>
      </c>
    </row>
    <row r="264" spans="1:13" x14ac:dyDescent="0.3">
      <c r="A264" s="1">
        <v>43881</v>
      </c>
      <c r="B264">
        <f>LN('Daily Close'!B264/'Daily Close'!B263)</f>
        <v>-3.3727811127302325E-2</v>
      </c>
      <c r="C264">
        <f>LN('Daily Close'!C264/'Daily Close'!C263)</f>
        <v>-4.8665570499178523E-2</v>
      </c>
      <c r="D264">
        <f>LN('Daily Close'!D264/'Daily Close'!D263)</f>
        <v>-4.223499429497414E-2</v>
      </c>
      <c r="E264">
        <f>LN('Daily Close'!E264/'Daily Close'!E263)</f>
        <v>-4.3216547012634041E-2</v>
      </c>
      <c r="F264">
        <f>LN('Daily Close'!F264/'Daily Close'!F263)</f>
        <v>-4.5196552313832454E-2</v>
      </c>
      <c r="G264">
        <f>LN('Daily Close'!G264/'Daily Close'!G263)</f>
        <v>-4.381890619379375E-2</v>
      </c>
      <c r="H264">
        <f>LN('Daily Close'!H264/'Daily Close'!H263)</f>
        <v>-3.6079012900908314E-2</v>
      </c>
      <c r="I264">
        <f>LN('Daily Close'!I264/'Daily Close'!I263)</f>
        <v>-4.4072461210287149E-2</v>
      </c>
      <c r="J264">
        <f>LN('Daily Close'!J264/'Daily Close'!J263)</f>
        <v>-4.0078657339384524E-2</v>
      </c>
      <c r="K264">
        <f>LN('Daily Close'!K264/'Daily Close'!K263)</f>
        <v>-4.2107484429414747E-2</v>
      </c>
      <c r="L264">
        <f>LN('Daily Close'!L264/'Daily Close'!L263)</f>
        <v>-0.12241739375153717</v>
      </c>
      <c r="M264">
        <f>LN('Daily Close'!M264/'Daily Close'!M263)</f>
        <v>-0.10540390838767266</v>
      </c>
    </row>
    <row r="265" spans="1:13" x14ac:dyDescent="0.3">
      <c r="A265" s="1">
        <v>43882</v>
      </c>
      <c r="B265">
        <f>LN('Daily Close'!B265/'Daily Close'!B264)</f>
        <v>-3.0770894727418632E-2</v>
      </c>
      <c r="C265">
        <f>LN('Daily Close'!C265/'Daily Close'!C264)</f>
        <v>-3.4459250723325001E-2</v>
      </c>
      <c r="D265">
        <f>LN('Daily Close'!D265/'Daily Close'!D264)</f>
        <v>-1.8358010977171425E-2</v>
      </c>
      <c r="E265">
        <f>LN('Daily Close'!E265/'Daily Close'!E264)</f>
        <v>-2.2329506419538042E-2</v>
      </c>
      <c r="F265">
        <f>LN('Daily Close'!F265/'Daily Close'!F264)</f>
        <v>-3.487459946751436E-2</v>
      </c>
      <c r="G265">
        <f>LN('Daily Close'!G265/'Daily Close'!G264)</f>
        <v>-2.3905549241179002E-2</v>
      </c>
      <c r="H265">
        <f>LN('Daily Close'!H265/'Daily Close'!H264)</f>
        <v>-2.7562158964312407E-2</v>
      </c>
      <c r="I265">
        <f>LN('Daily Close'!I265/'Daily Close'!I264)</f>
        <v>-1.6639507965576068E-2</v>
      </c>
      <c r="J265">
        <f>LN('Daily Close'!J265/'Daily Close'!J264)</f>
        <v>-4.0193582209679592E-2</v>
      </c>
      <c r="K265">
        <f>LN('Daily Close'!K265/'Daily Close'!K264)</f>
        <v>-3.1086497842202944E-2</v>
      </c>
      <c r="L265">
        <f>LN('Daily Close'!L265/'Daily Close'!L264)</f>
        <v>-8.4354503706878664E-2</v>
      </c>
      <c r="M265">
        <f>LN('Daily Close'!M265/'Daily Close'!M264)</f>
        <v>-9.5006658670174854E-2</v>
      </c>
    </row>
    <row r="266" spans="1:13" x14ac:dyDescent="0.3">
      <c r="A266" s="1">
        <v>43885</v>
      </c>
      <c r="B266">
        <f>LN('Daily Close'!B266/'Daily Close'!B265)</f>
        <v>-3.6848778041850346E-3</v>
      </c>
      <c r="C266">
        <f>LN('Daily Close'!C266/'Daily Close'!C265)</f>
        <v>1.5739354985290114E-2</v>
      </c>
      <c r="D266">
        <f>LN('Daily Close'!D266/'Daily Close'!D265)</f>
        <v>3.4663011109571829E-3</v>
      </c>
      <c r="E266">
        <f>LN('Daily Close'!E266/'Daily Close'!E265)</f>
        <v>4.3891836978889737E-3</v>
      </c>
      <c r="F266">
        <f>LN('Daily Close'!F266/'Daily Close'!F265)</f>
        <v>-1.0405081325109611E-2</v>
      </c>
      <c r="G266">
        <f>LN('Daily Close'!G266/'Daily Close'!G265)</f>
        <v>2.9890832320441469E-3</v>
      </c>
      <c r="H266">
        <f>LN('Daily Close'!H266/'Daily Close'!H265)</f>
        <v>-1.3688384881169118E-2</v>
      </c>
      <c r="I266">
        <f>LN('Daily Close'!I266/'Daily Close'!I265)</f>
        <v>1.2417419232992203E-2</v>
      </c>
      <c r="J266">
        <f>LN('Daily Close'!J266/'Daily Close'!J265)</f>
        <v>-5.9881330065184252E-3</v>
      </c>
      <c r="K266">
        <f>LN('Daily Close'!K266/'Daily Close'!K265)</f>
        <v>1.198302793213568E-3</v>
      </c>
      <c r="L266">
        <f>LN('Daily Close'!L266/'Daily Close'!L265)</f>
        <v>1.3665580247805911E-2</v>
      </c>
      <c r="M266">
        <f>LN('Daily Close'!M266/'Daily Close'!M265)</f>
        <v>-1.102862037068578E-2</v>
      </c>
    </row>
    <row r="267" spans="1:13" x14ac:dyDescent="0.3">
      <c r="A267" s="1">
        <v>43886</v>
      </c>
      <c r="B267">
        <f>LN('Daily Close'!B267/'Daily Close'!B266)</f>
        <v>-4.5951549978363676E-2</v>
      </c>
      <c r="C267">
        <f>LN('Daily Close'!C267/'Daily Close'!C266)</f>
        <v>-6.7602673942626104E-2</v>
      </c>
      <c r="D267">
        <f>LN('Daily Close'!D267/'Daily Close'!D266)</f>
        <v>-4.9333310231341305E-2</v>
      </c>
      <c r="E267">
        <f>LN('Daily Close'!E267/'Daily Close'!E266)</f>
        <v>-6.7379492055858496E-3</v>
      </c>
      <c r="F267">
        <f>LN('Daily Close'!F267/'Daily Close'!F266)</f>
        <v>-3.4777919971412719E-2</v>
      </c>
      <c r="G267">
        <f>LN('Daily Close'!G267/'Daily Close'!G266)</f>
        <v>-5.5843193800471438E-2</v>
      </c>
      <c r="H267">
        <f>LN('Daily Close'!H267/'Daily Close'!H266)</f>
        <v>-3.9036947881052483E-2</v>
      </c>
      <c r="I267">
        <f>LN('Daily Close'!I267/'Daily Close'!I266)</f>
        <v>-7.3064409131964644E-2</v>
      </c>
      <c r="J267">
        <f>LN('Daily Close'!J267/'Daily Close'!J266)</f>
        <v>3.4897731182365208E-2</v>
      </c>
      <c r="K267">
        <f>LN('Daily Close'!K267/'Daily Close'!K266)</f>
        <v>-2.588086876342114E-2</v>
      </c>
      <c r="L267">
        <f>LN('Daily Close'!L267/'Daily Close'!L266)</f>
        <v>-0.16195825665506033</v>
      </c>
      <c r="M267">
        <f>LN('Daily Close'!M267/'Daily Close'!M266)</f>
        <v>-0.14633287316607729</v>
      </c>
    </row>
    <row r="268" spans="1:13" x14ac:dyDescent="0.3">
      <c r="A268" s="1">
        <v>43887</v>
      </c>
      <c r="B268">
        <f>LN('Daily Close'!B268/'Daily Close'!B267)</f>
        <v>-4.2102687589761732E-3</v>
      </c>
      <c r="C268">
        <f>LN('Daily Close'!C268/'Daily Close'!C267)</f>
        <v>-5.8514141812792179E-4</v>
      </c>
      <c r="D268">
        <f>LN('Daily Close'!D268/'Daily Close'!D267)</f>
        <v>-2.9195419209098242E-4</v>
      </c>
      <c r="E268">
        <f>LN('Daily Close'!E268/'Daily Close'!E267)</f>
        <v>1.081721979118132E-2</v>
      </c>
      <c r="F268">
        <f>LN('Daily Close'!F268/'Daily Close'!F267)</f>
        <v>2.1617302348636375E-2</v>
      </c>
      <c r="G268">
        <f>LN('Daily Close'!G268/'Daily Close'!G267)</f>
        <v>1.831115094955351E-2</v>
      </c>
      <c r="H268">
        <f>LN('Daily Close'!H268/'Daily Close'!H267)</f>
        <v>0</v>
      </c>
      <c r="I268">
        <f>LN('Daily Close'!I268/'Daily Close'!I267)</f>
        <v>2.3924366567297226E-2</v>
      </c>
      <c r="J268">
        <f>LN('Daily Close'!J268/'Daily Close'!J267)</f>
        <v>4.9444453517348247E-2</v>
      </c>
      <c r="K268">
        <f>LN('Daily Close'!K268/'Daily Close'!K267)</f>
        <v>1.0189554567941858E-2</v>
      </c>
      <c r="L268">
        <f>LN('Daily Close'!L268/'Daily Close'!L267)</f>
        <v>1.5443311765495151E-2</v>
      </c>
      <c r="M268">
        <f>LN('Daily Close'!M268/'Daily Close'!M267)</f>
        <v>-6.7202453716860783E-3</v>
      </c>
    </row>
    <row r="269" spans="1:13" x14ac:dyDescent="0.3">
      <c r="A269" s="1">
        <v>43888</v>
      </c>
      <c r="B269">
        <f>LN('Daily Close'!B269/'Daily Close'!B268)</f>
        <v>4.2394887873819558E-2</v>
      </c>
      <c r="C269">
        <f>LN('Daily Close'!C269/'Daily Close'!C268)</f>
        <v>8.9018325901878623E-2</v>
      </c>
      <c r="D269">
        <f>LN('Daily Close'!D269/'Daily Close'!D268)</f>
        <v>3.6588468720887314E-2</v>
      </c>
      <c r="E269">
        <f>LN('Daily Close'!E269/'Daily Close'!E268)</f>
        <v>1.59237854380701E-2</v>
      </c>
      <c r="F269">
        <f>LN('Daily Close'!F269/'Daily Close'!F268)</f>
        <v>2.3195964624192073E-2</v>
      </c>
      <c r="G269">
        <f>LN('Daily Close'!G269/'Daily Close'!G268)</f>
        <v>3.4542959618873922E-2</v>
      </c>
      <c r="H269">
        <f>LN('Daily Close'!H269/'Daily Close'!H268)</f>
        <v>1.0296903009773253E-2</v>
      </c>
      <c r="I269">
        <f>LN('Daily Close'!I269/'Daily Close'!I268)</f>
        <v>6.4418966992311921E-2</v>
      </c>
      <c r="J269">
        <f>LN('Daily Close'!J269/'Daily Close'!J268)</f>
        <v>-3.2441918238556279E-2</v>
      </c>
      <c r="K269">
        <f>LN('Daily Close'!K269/'Daily Close'!K268)</f>
        <v>2.1264618547121736E-2</v>
      </c>
      <c r="L269">
        <f>LN('Daily Close'!L269/'Daily Close'!L268)</f>
        <v>0.12794767354858655</v>
      </c>
      <c r="M269">
        <f>LN('Daily Close'!M269/'Daily Close'!M268)</f>
        <v>0.11438511584342262</v>
      </c>
    </row>
    <row r="270" spans="1:13" x14ac:dyDescent="0.3">
      <c r="A270" s="1">
        <v>43889</v>
      </c>
      <c r="B270">
        <f>LN('Daily Close'!B270/'Daily Close'!B269)</f>
        <v>-2.9050258018731651E-2</v>
      </c>
      <c r="C270">
        <f>LN('Daily Close'!C270/'Daily Close'!C269)</f>
        <v>-3.2274650809095175E-2</v>
      </c>
      <c r="D270">
        <f>LN('Daily Close'!D270/'Daily Close'!D269)</f>
        <v>-2.3278638532620334E-2</v>
      </c>
      <c r="E270">
        <f>LN('Daily Close'!E270/'Daily Close'!E269)</f>
        <v>4.2265464982443246E-3</v>
      </c>
      <c r="F270">
        <f>LN('Daily Close'!F270/'Daily Close'!F269)</f>
        <v>-2.0361187568984106E-2</v>
      </c>
      <c r="G270">
        <f>LN('Daily Close'!G270/'Daily Close'!G269)</f>
        <v>-3.5686064833486665E-2</v>
      </c>
      <c r="H270">
        <f>LN('Daily Close'!H270/'Daily Close'!H269)</f>
        <v>7.8494432702286114E-3</v>
      </c>
      <c r="I270">
        <f>LN('Daily Close'!I270/'Daily Close'!I269)</f>
        <v>-4.9105569943874494E-2</v>
      </c>
      <c r="J270">
        <f>LN('Daily Close'!J270/'Daily Close'!J269)</f>
        <v>-2.2946302607667838E-2</v>
      </c>
      <c r="K270">
        <f>LN('Daily Close'!K270/'Daily Close'!K269)</f>
        <v>-2.4514013072783693E-2</v>
      </c>
      <c r="L270">
        <f>LN('Daily Close'!L270/'Daily Close'!L269)</f>
        <v>-9.8893399013658748E-2</v>
      </c>
      <c r="M270">
        <f>LN('Daily Close'!M270/'Daily Close'!M269)</f>
        <v>-8.886591736039684E-2</v>
      </c>
    </row>
    <row r="271" spans="1:13" x14ac:dyDescent="0.3">
      <c r="A271" s="1">
        <v>43892</v>
      </c>
      <c r="B271">
        <f>LN('Daily Close'!B271/'Daily Close'!B270)</f>
        <v>4.1173508510508106E-2</v>
      </c>
      <c r="C271">
        <f>LN('Daily Close'!C271/'Daily Close'!C270)</f>
        <v>4.5340969785397561E-2</v>
      </c>
      <c r="D271">
        <f>LN('Daily Close'!D271/'Daily Close'!D270)</f>
        <v>3.441423982005621E-2</v>
      </c>
      <c r="E271">
        <f>LN('Daily Close'!E271/'Daily Close'!E270)</f>
        <v>5.3542144875154095E-2</v>
      </c>
      <c r="F271">
        <f>LN('Daily Close'!F271/'Daily Close'!F270)</f>
        <v>3.3404425112332499E-2</v>
      </c>
      <c r="G271">
        <f>LN('Daily Close'!G271/'Daily Close'!G270)</f>
        <v>3.2275579914847995E-2</v>
      </c>
      <c r="H271">
        <f>LN('Daily Close'!H271/'Daily Close'!H270)</f>
        <v>3.759554549451874E-2</v>
      </c>
      <c r="I271">
        <f>LN('Daily Close'!I271/'Daily Close'!I270)</f>
        <v>3.6057184056818972E-2</v>
      </c>
      <c r="J271">
        <f>LN('Daily Close'!J271/'Daily Close'!J270)</f>
        <v>5.3131814468466406E-3</v>
      </c>
      <c r="K271">
        <f>LN('Daily Close'!K271/'Daily Close'!K270)</f>
        <v>2.6100645987311849E-2</v>
      </c>
      <c r="L271">
        <f>LN('Daily Close'!L271/'Daily Close'!L270)</f>
        <v>0.11453995386497197</v>
      </c>
      <c r="M271">
        <f>LN('Daily Close'!M271/'Daily Close'!M270)</f>
        <v>0.11849280185160223</v>
      </c>
    </row>
    <row r="272" spans="1:13" x14ac:dyDescent="0.3">
      <c r="A272" s="1">
        <v>43893</v>
      </c>
      <c r="B272">
        <f>LN('Daily Close'!B272/'Daily Close'!B271)</f>
        <v>-3.380674587167655E-2</v>
      </c>
      <c r="C272">
        <f>LN('Daily Close'!C272/'Daily Close'!C271)</f>
        <v>-3.2974681227233474E-2</v>
      </c>
      <c r="D272">
        <f>LN('Daily Close'!D272/'Daily Close'!D271)</f>
        <v>-2.6566581256816092E-2</v>
      </c>
      <c r="E272">
        <f>LN('Daily Close'!E272/'Daily Close'!E271)</f>
        <v>9.1423111558464887E-3</v>
      </c>
      <c r="F272">
        <f>LN('Daily Close'!F272/'Daily Close'!F271)</f>
        <v>-2.3639192165916412E-2</v>
      </c>
      <c r="G272">
        <f>LN('Daily Close'!G272/'Daily Close'!G271)</f>
        <v>-4.958808340607903E-2</v>
      </c>
      <c r="H272">
        <f>LN('Daily Close'!H272/'Daily Close'!H271)</f>
        <v>-1.0598124729643058E-2</v>
      </c>
      <c r="I272">
        <f>LN('Daily Close'!I272/'Daily Close'!I271)</f>
        <v>-2.5415596658277632E-2</v>
      </c>
      <c r="J272">
        <f>LN('Daily Close'!J272/'Daily Close'!J271)</f>
        <v>-3.7798585855666617E-2</v>
      </c>
      <c r="K272">
        <f>LN('Daily Close'!K272/'Daily Close'!K271)</f>
        <v>-2.9238140783289807E-2</v>
      </c>
      <c r="L272">
        <f>LN('Daily Close'!L272/'Daily Close'!L271)</f>
        <v>-9.1840050625026107E-2</v>
      </c>
      <c r="M272">
        <f>LN('Daily Close'!M272/'Daily Close'!M271)</f>
        <v>-0.10579305665505895</v>
      </c>
    </row>
    <row r="273" spans="1:13" x14ac:dyDescent="0.3">
      <c r="A273" s="1">
        <v>43894</v>
      </c>
      <c r="B273">
        <f>LN('Daily Close'!B273/'Daily Close'!B272)</f>
        <v>-1.6669211123947276E-2</v>
      </c>
      <c r="C273">
        <f>LN('Daily Close'!C273/'Daily Close'!C272)</f>
        <v>-1.3368975182320473E-2</v>
      </c>
      <c r="D273">
        <f>LN('Daily Close'!D273/'Daily Close'!D272)</f>
        <v>-1.1994571705509036E-2</v>
      </c>
      <c r="E273">
        <f>LN('Daily Close'!E273/'Daily Close'!E272)</f>
        <v>8.6615659365161177E-3</v>
      </c>
      <c r="F273">
        <f>LN('Daily Close'!F273/'Daily Close'!F272)</f>
        <v>-2.6511572736969614E-2</v>
      </c>
      <c r="G273">
        <f>LN('Daily Close'!G273/'Daily Close'!G272)</f>
        <v>-1.4572194270893239E-2</v>
      </c>
      <c r="H273">
        <f>LN('Daily Close'!H273/'Daily Close'!H272)</f>
        <v>-3.0914400990174278E-2</v>
      </c>
      <c r="I273">
        <f>LN('Daily Close'!I273/'Daily Close'!I272)</f>
        <v>-2.8674411363063122E-2</v>
      </c>
      <c r="J273">
        <f>LN('Daily Close'!J273/'Daily Close'!J272)</f>
        <v>-4.3243523374780948E-2</v>
      </c>
      <c r="K273">
        <f>LN('Daily Close'!K273/'Daily Close'!K272)</f>
        <v>-1.9076464342045525E-2</v>
      </c>
      <c r="L273">
        <f>LN('Daily Close'!L273/'Daily Close'!L272)</f>
        <v>-5.3834313784423611E-2</v>
      </c>
      <c r="M273">
        <f>LN('Daily Close'!M273/'Daily Close'!M272)</f>
        <v>-5.1226849726708559E-2</v>
      </c>
    </row>
    <row r="274" spans="1:13" x14ac:dyDescent="0.3">
      <c r="A274" s="1">
        <v>43895</v>
      </c>
      <c r="B274">
        <f>LN('Daily Close'!B274/'Daily Close'!B273)</f>
        <v>-8.1312499515264883E-2</v>
      </c>
      <c r="C274">
        <f>LN('Daily Close'!C274/'Daily Close'!C273)</f>
        <v>-8.2395389495452317E-2</v>
      </c>
      <c r="D274">
        <f>LN('Daily Close'!D274/'Daily Close'!D273)</f>
        <v>-5.4301899953937895E-2</v>
      </c>
      <c r="E274">
        <f>LN('Daily Close'!E274/'Daily Close'!E273)</f>
        <v>-0.10998552829939985</v>
      </c>
      <c r="F274">
        <f>LN('Daily Close'!F274/'Daily Close'!F273)</f>
        <v>-8.6749804832724431E-2</v>
      </c>
      <c r="G274">
        <f>LN('Daily Close'!G274/'Daily Close'!G273)</f>
        <v>-6.3687849462641277E-2</v>
      </c>
      <c r="H274">
        <f>LN('Daily Close'!H274/'Daily Close'!H273)</f>
        <v>-0.11994390474661365</v>
      </c>
      <c r="I274">
        <f>LN('Daily Close'!I274/'Daily Close'!I273)</f>
        <v>-7.0178448379622865E-2</v>
      </c>
      <c r="J274">
        <f>LN('Daily Close'!J274/'Daily Close'!J273)</f>
        <v>-0.10613601584850658</v>
      </c>
      <c r="K274">
        <f>LN('Daily Close'!K274/'Daily Close'!K273)</f>
        <v>-7.8276424665702921E-2</v>
      </c>
      <c r="L274">
        <f>LN('Daily Close'!L274/'Daily Close'!L273)</f>
        <v>-0.22708802035427078</v>
      </c>
      <c r="M274">
        <f>LN('Daily Close'!M274/'Daily Close'!M273)</f>
        <v>-0.2660332629987836</v>
      </c>
    </row>
    <row r="275" spans="1:13" x14ac:dyDescent="0.3">
      <c r="A275" s="1">
        <v>43896</v>
      </c>
      <c r="B275">
        <f>LN('Daily Close'!B275/'Daily Close'!B274)</f>
        <v>5.045046177566008E-2</v>
      </c>
      <c r="C275">
        <f>LN('Daily Close'!C275/'Daily Close'!C274)</f>
        <v>6.9546265757297845E-2</v>
      </c>
      <c r="D275">
        <f>LN('Daily Close'!D275/'Daily Close'!D274)</f>
        <v>4.9413812088545839E-2</v>
      </c>
      <c r="E275">
        <f>LN('Daily Close'!E275/'Daily Close'!E274)</f>
        <v>9.4341418342588981E-3</v>
      </c>
      <c r="F275">
        <f>LN('Daily Close'!F275/'Daily Close'!F274)</f>
        <v>4.6415353029702767E-2</v>
      </c>
      <c r="G275">
        <f>LN('Daily Close'!G275/'Daily Close'!G274)</f>
        <v>4.768543422127227E-2</v>
      </c>
      <c r="H275">
        <f>LN('Daily Close'!H275/'Daily Close'!H274)</f>
        <v>2.274809957215345E-2</v>
      </c>
      <c r="I275">
        <f>LN('Daily Close'!I275/'Daily Close'!I274)</f>
        <v>6.6147247722436145E-2</v>
      </c>
      <c r="J275">
        <f>LN('Daily Close'!J275/'Daily Close'!J274)</f>
        <v>2.2712790879471131E-2</v>
      </c>
      <c r="K275">
        <f>LN('Daily Close'!K275/'Daily Close'!K274)</f>
        <v>3.7956949793632178E-2</v>
      </c>
      <c r="L275">
        <f>LN('Daily Close'!L275/'Daily Close'!L274)</f>
        <v>0.14465663206627724</v>
      </c>
      <c r="M275">
        <f>LN('Daily Close'!M275/'Daily Close'!M274)</f>
        <v>0.14665974381922406</v>
      </c>
    </row>
    <row r="276" spans="1:13" x14ac:dyDescent="0.3">
      <c r="A276" s="1">
        <v>43899</v>
      </c>
      <c r="B276">
        <f>LN('Daily Close'!B276/'Daily Close'!B275)</f>
        <v>-4.997657701280514E-2</v>
      </c>
      <c r="C276">
        <f>LN('Daily Close'!C276/'Daily Close'!C275)</f>
        <v>-3.5347999611132684E-2</v>
      </c>
      <c r="D276">
        <f>LN('Daily Close'!D276/'Daily Close'!D275)</f>
        <v>-3.8230391421757853E-2</v>
      </c>
      <c r="E276">
        <f>LN('Daily Close'!E276/'Daily Close'!E275)</f>
        <v>-5.8609451642761559E-2</v>
      </c>
      <c r="F276">
        <f>LN('Daily Close'!F276/'Daily Close'!F275)</f>
        <v>-6.4152277822422207E-2</v>
      </c>
      <c r="G276">
        <f>LN('Daily Close'!G276/'Daily Close'!G275)</f>
        <v>-5.1715632962674521E-2</v>
      </c>
      <c r="H276">
        <f>LN('Daily Close'!H276/'Daily Close'!H275)</f>
        <v>-6.3385714769621487E-2</v>
      </c>
      <c r="I276">
        <f>LN('Daily Close'!I276/'Daily Close'!I275)</f>
        <v>-4.6360122514505483E-2</v>
      </c>
      <c r="J276">
        <f>LN('Daily Close'!J276/'Daily Close'!J275)</f>
        <v>-7.4062199164358092E-2</v>
      </c>
      <c r="K276">
        <f>LN('Daily Close'!K276/'Daily Close'!K275)</f>
        <v>-5.6572679878659063E-2</v>
      </c>
      <c r="L276">
        <f>LN('Daily Close'!L276/'Daily Close'!L275)</f>
        <v>-0.13765847509813614</v>
      </c>
      <c r="M276">
        <f>LN('Daily Close'!M276/'Daily Close'!M275)</f>
        <v>-0.15936689173151927</v>
      </c>
    </row>
    <row r="277" spans="1:13" x14ac:dyDescent="0.3">
      <c r="A277" s="1">
        <v>43900</v>
      </c>
      <c r="B277">
        <f>LN('Daily Close'!B277/'Daily Close'!B276)</f>
        <v>-0.10056896370788083</v>
      </c>
      <c r="C277">
        <f>LN('Daily Close'!C277/'Daily Close'!C276)</f>
        <v>-0.10397776152512139</v>
      </c>
      <c r="D277">
        <f>LN('Daily Close'!D277/'Daily Close'!D276)</f>
        <v>-8.2535020008341092E-2</v>
      </c>
      <c r="E277">
        <f>LN('Daily Close'!E277/'Daily Close'!E276)</f>
        <v>-0.14794716573867422</v>
      </c>
      <c r="F277">
        <f>LN('Daily Close'!F277/'Daily Close'!F276)</f>
        <v>-0.13456667495326122</v>
      </c>
      <c r="G277">
        <f>LN('Daily Close'!G277/'Daily Close'!G276)</f>
        <v>-8.5608422849702076E-2</v>
      </c>
      <c r="H277">
        <f>LN('Daily Close'!H277/'Daily Close'!H276)</f>
        <v>-0.13709275301283819</v>
      </c>
      <c r="I277">
        <f>LN('Daily Close'!I277/'Daily Close'!I276)</f>
        <v>-9.9641814185021924E-2</v>
      </c>
      <c r="J277">
        <f>LN('Daily Close'!J277/'Daily Close'!J276)</f>
        <v>-0.15321686973898746</v>
      </c>
      <c r="K277">
        <f>LN('Daily Close'!K277/'Daily Close'!K276)</f>
        <v>-0.10934029637203671</v>
      </c>
      <c r="L277">
        <f>LN('Daily Close'!L277/'Daily Close'!L276)</f>
        <v>-0.3203205836970332</v>
      </c>
      <c r="M277">
        <f>LN('Daily Close'!M277/'Daily Close'!M276)</f>
        <v>-0.34265999649647982</v>
      </c>
    </row>
    <row r="278" spans="1:13" x14ac:dyDescent="0.3">
      <c r="A278" s="1">
        <v>43901</v>
      </c>
      <c r="B278">
        <f>LN('Daily Close'!B278/'Daily Close'!B277)</f>
        <v>8.2028217346156007E-2</v>
      </c>
      <c r="C278">
        <f>LN('Daily Close'!C278/'Daily Close'!C277)</f>
        <v>0.11315742771700599</v>
      </c>
      <c r="D278">
        <f>LN('Daily Close'!D278/'Daily Close'!D277)</f>
        <v>6.2644526522527264E-2</v>
      </c>
      <c r="E278">
        <f>LN('Daily Close'!E278/'Daily Close'!E277)</f>
        <v>2.4586989717023913E-2</v>
      </c>
      <c r="F278">
        <f>LN('Daily Close'!F278/'Daily Close'!F277)</f>
        <v>4.4568354147167234E-2</v>
      </c>
      <c r="G278">
        <f>LN('Daily Close'!G278/'Daily Close'!G277)</f>
        <v>8.8387607903100393E-2</v>
      </c>
      <c r="H278">
        <f>LN('Daily Close'!H278/'Daily Close'!H277)</f>
        <v>5.1504675431714456E-2</v>
      </c>
      <c r="I278">
        <f>LN('Daily Close'!I278/'Daily Close'!I277)</f>
        <v>0.13292908405825096</v>
      </c>
      <c r="J278">
        <f>LN('Daily Close'!J278/'Daily Close'!J277)</f>
        <v>7.5480399900305153E-2</v>
      </c>
      <c r="K278">
        <f>LN('Daily Close'!K278/'Daily Close'!K277)</f>
        <v>7.5786394602478019E-2</v>
      </c>
      <c r="L278">
        <f>LN('Daily Close'!L278/'Daily Close'!L277)</f>
        <v>0.23892546446792892</v>
      </c>
      <c r="M278">
        <f>LN('Daily Close'!M278/'Daily Close'!M277)</f>
        <v>0.24501484784030902</v>
      </c>
    </row>
    <row r="279" spans="1:13" x14ac:dyDescent="0.3">
      <c r="A279" s="1">
        <v>43902</v>
      </c>
      <c r="B279">
        <f>LN('Daily Close'!B279/'Daily Close'!B278)</f>
        <v>-0.11588665103720147</v>
      </c>
      <c r="C279">
        <f>LN('Daily Close'!C279/'Daily Close'!C278)</f>
        <v>-0.13770801487547626</v>
      </c>
      <c r="D279">
        <f>LN('Daily Close'!D279/'Daily Close'!D278)</f>
        <v>-5.5192957194265632E-2</v>
      </c>
      <c r="E279">
        <f>LN('Daily Close'!E279/'Daily Close'!E278)</f>
        <v>-0.14806802508895173</v>
      </c>
      <c r="F279">
        <f>LN('Daily Close'!F279/'Daily Close'!F278)</f>
        <v>-0.1692603393077555</v>
      </c>
      <c r="G279">
        <f>LN('Daily Close'!G279/'Daily Close'!G278)</f>
        <v>-0.12368462600298888</v>
      </c>
      <c r="H279">
        <f>LN('Daily Close'!H279/'Daily Close'!H278)</f>
        <v>-0.12610080580032562</v>
      </c>
      <c r="I279">
        <f>LN('Daily Close'!I279/'Daily Close'!I278)</f>
        <v>-0.15945340482934217</v>
      </c>
      <c r="J279">
        <f>LN('Daily Close'!J279/'Daily Close'!J278)</f>
        <v>-0.33633376602868376</v>
      </c>
      <c r="K279">
        <f>LN('Daily Close'!K279/'Daily Close'!K278)</f>
        <v>-0.13637905273068623</v>
      </c>
      <c r="L279">
        <f>LN('Daily Close'!L279/'Daily Close'!L278)</f>
        <v>-0.42258835840333148</v>
      </c>
      <c r="M279">
        <f>LN('Daily Close'!M279/'Daily Close'!M278)</f>
        <v>-0.42995370916863745</v>
      </c>
    </row>
    <row r="280" spans="1:13" x14ac:dyDescent="0.3">
      <c r="A280" s="1">
        <v>43903</v>
      </c>
      <c r="B280">
        <f>LN('Daily Close'!B280/'Daily Close'!B279)</f>
        <v>5.2584877618528737E-2</v>
      </c>
      <c r="C280">
        <f>LN('Daily Close'!C280/'Daily Close'!C279)</f>
        <v>4.3030803715651753E-2</v>
      </c>
      <c r="D280">
        <f>LN('Daily Close'!D280/'Daily Close'!D279)</f>
        <v>6.790728563448814E-2</v>
      </c>
      <c r="E280">
        <f>LN('Daily Close'!E280/'Daily Close'!E279)</f>
        <v>8.0168285199642614E-2</v>
      </c>
      <c r="F280">
        <f>LN('Daily Close'!F280/'Daily Close'!F279)</f>
        <v>5.4008987635794301E-2</v>
      </c>
      <c r="G280">
        <f>LN('Daily Close'!G280/'Daily Close'!G279)</f>
        <v>4.1136629677254719E-2</v>
      </c>
      <c r="H280">
        <f>LN('Daily Close'!H280/'Daily Close'!H279)</f>
        <v>7.5652722606628323E-2</v>
      </c>
      <c r="I280">
        <f>LN('Daily Close'!I280/'Daily Close'!I279)</f>
        <v>7.9122288181896358E-2</v>
      </c>
      <c r="J280">
        <f>LN('Daily Close'!J280/'Daily Close'!J279)</f>
        <v>8.0508573680266191E-2</v>
      </c>
      <c r="K280">
        <f>LN('Daily Close'!K280/'Daily Close'!K279)</f>
        <v>4.6277929978769353E-2</v>
      </c>
      <c r="L280">
        <f>LN('Daily Close'!L280/'Daily Close'!L279)</f>
        <v>0.15096247730722134</v>
      </c>
      <c r="M280">
        <f>LN('Daily Close'!M280/'Daily Close'!M279)</f>
        <v>0.1710670094377548</v>
      </c>
    </row>
    <row r="281" spans="1:13" x14ac:dyDescent="0.3">
      <c r="A281" s="1">
        <v>43906</v>
      </c>
      <c r="B281">
        <f>LN('Daily Close'!B281/'Daily Close'!B280)</f>
        <v>-5.1959702859421156E-2</v>
      </c>
      <c r="C281">
        <f>LN('Daily Close'!C281/'Daily Close'!C280)</f>
        <v>-2.4784526212444431E-2</v>
      </c>
      <c r="D281">
        <f>LN('Daily Close'!D281/'Daily Close'!D280)</f>
        <v>1.2183223181504693E-2</v>
      </c>
      <c r="E281">
        <f>LN('Daily Close'!E281/'Daily Close'!E280)</f>
        <v>-5.916591780282171E-2</v>
      </c>
      <c r="F281">
        <f>LN('Daily Close'!F281/'Daily Close'!F280)</f>
        <v>-9.7169045763358775E-2</v>
      </c>
      <c r="G281">
        <f>LN('Daily Close'!G281/'Daily Close'!G280)</f>
        <v>-2.4326303553032974E-2</v>
      </c>
      <c r="H281">
        <f>LN('Daily Close'!H281/'Daily Close'!H280)</f>
        <v>-0.10806295374211446</v>
      </c>
      <c r="I281">
        <f>LN('Daily Close'!I281/'Daily Close'!I280)</f>
        <v>-4.3007948028439033E-2</v>
      </c>
      <c r="J281">
        <f>LN('Daily Close'!J281/'Daily Close'!J280)</f>
        <v>-0.12434374553768048</v>
      </c>
      <c r="K281">
        <f>LN('Daily Close'!K281/'Daily Close'!K280)</f>
        <v>-8.2223168380280903E-2</v>
      </c>
      <c r="L281">
        <f>LN('Daily Close'!L281/'Daily Close'!L280)</f>
        <v>-9.7135431821382984E-2</v>
      </c>
      <c r="M281">
        <f>LN('Daily Close'!M281/'Daily Close'!M280)</f>
        <v>-0.16640315429352506</v>
      </c>
    </row>
    <row r="282" spans="1:13" x14ac:dyDescent="0.3">
      <c r="A282" s="1">
        <v>43907</v>
      </c>
      <c r="B282">
        <f>LN('Daily Close'!B282/'Daily Close'!B281)</f>
        <v>2.1227547116390391E-3</v>
      </c>
      <c r="C282">
        <f>LN('Daily Close'!C282/'Daily Close'!C281)</f>
        <v>-7.6915421918707814E-3</v>
      </c>
      <c r="D282">
        <f>LN('Daily Close'!D282/'Daily Close'!D281)</f>
        <v>2.7450397234557875E-2</v>
      </c>
      <c r="E282">
        <f>LN('Daily Close'!E282/'Daily Close'!E281)</f>
        <v>7.6531639664855933E-2</v>
      </c>
      <c r="F282">
        <f>LN('Daily Close'!F282/'Daily Close'!F281)</f>
        <v>8.6122199664094123E-2</v>
      </c>
      <c r="G282">
        <f>LN('Daily Close'!G282/'Daily Close'!G281)</f>
        <v>1.8594639003038822E-2</v>
      </c>
      <c r="H282">
        <f>LN('Daily Close'!H282/'Daily Close'!H281)</f>
        <v>2.3257068766046541E-2</v>
      </c>
      <c r="I282">
        <f>LN('Daily Close'!I282/'Daily Close'!I281)</f>
        <v>1.6319192251238932E-2</v>
      </c>
      <c r="J282">
        <f>LN('Daily Close'!J282/'Daily Close'!J281)</f>
        <v>1.2578782206860185E-2</v>
      </c>
      <c r="K282">
        <f>LN('Daily Close'!K282/'Daily Close'!K281)</f>
        <v>2.9952219253332912E-2</v>
      </c>
      <c r="L282">
        <f>LN('Daily Close'!L282/'Daily Close'!L281)</f>
        <v>2.2885443759602078E-2</v>
      </c>
      <c r="M282">
        <f>LN('Daily Close'!M282/'Daily Close'!M281)</f>
        <v>-6.365369101366476E-3</v>
      </c>
    </row>
    <row r="283" spans="1:13" x14ac:dyDescent="0.3">
      <c r="A283" s="1">
        <v>43908</v>
      </c>
      <c r="B283">
        <f>LN('Daily Close'!B283/'Daily Close'!B282)</f>
        <v>-4.4050322705214084E-2</v>
      </c>
      <c r="C283">
        <f>LN('Daily Close'!C283/'Daily Close'!C282)</f>
        <v>-6.5590231031210991E-2</v>
      </c>
      <c r="D283">
        <f>LN('Daily Close'!D283/'Daily Close'!D282)</f>
        <v>-1.8696493550132861E-2</v>
      </c>
      <c r="E283">
        <f>LN('Daily Close'!E283/'Daily Close'!E282)</f>
        <v>5.5381390624344787E-3</v>
      </c>
      <c r="F283">
        <f>LN('Daily Close'!F283/'Daily Close'!F282)</f>
        <v>1.057278513128173E-3</v>
      </c>
      <c r="G283">
        <f>LN('Daily Close'!G283/'Daily Close'!G282)</f>
        <v>-3.9879114863001448E-2</v>
      </c>
      <c r="H283">
        <f>LN('Daily Close'!H283/'Daily Close'!H282)</f>
        <v>-1.150160525527244E-3</v>
      </c>
      <c r="I283">
        <f>LN('Daily Close'!I283/'Daily Close'!I282)</f>
        <v>-3.8282163442866557E-2</v>
      </c>
      <c r="J283">
        <f>LN('Daily Close'!J283/'Daily Close'!J282)</f>
        <v>-4.8927673623423588E-2</v>
      </c>
      <c r="K283">
        <f>LN('Daily Close'!K283/'Daily Close'!K282)</f>
        <v>-1.9310867450105209E-2</v>
      </c>
      <c r="L283">
        <f>LN('Daily Close'!L283/'Daily Close'!L282)</f>
        <v>-0.12455014343817679</v>
      </c>
      <c r="M283">
        <f>LN('Daily Close'!M283/'Daily Close'!M282)</f>
        <v>-0.14595382965679585</v>
      </c>
    </row>
    <row r="284" spans="1:13" x14ac:dyDescent="0.3">
      <c r="A284" s="1">
        <v>43909</v>
      </c>
      <c r="B284">
        <f>LN('Daily Close'!B284/'Daily Close'!B283)</f>
        <v>-2.5900730848122246E-2</v>
      </c>
      <c r="C284">
        <f>LN('Daily Close'!C284/'Daily Close'!C283)</f>
        <v>-2.147313601356312E-2</v>
      </c>
      <c r="D284">
        <f>LN('Daily Close'!D284/'Daily Close'!D283)</f>
        <v>3.0272358029722175E-2</v>
      </c>
      <c r="E284">
        <f>LN('Daily Close'!E284/'Daily Close'!E283)</f>
        <v>-6.6494270443008081E-3</v>
      </c>
      <c r="F284">
        <f>LN('Daily Close'!F284/'Daily Close'!F283)</f>
        <v>1.3123565743335387E-2</v>
      </c>
      <c r="G284">
        <f>LN('Daily Close'!G284/'Daily Close'!G283)</f>
        <v>-1.3268526997668156E-2</v>
      </c>
      <c r="H284">
        <f>LN('Daily Close'!H284/'Daily Close'!H283)</f>
        <v>-4.2309477088210465E-2</v>
      </c>
      <c r="I284">
        <f>LN('Daily Close'!I284/'Daily Close'!I283)</f>
        <v>-1.0024721501590717E-2</v>
      </c>
      <c r="J284">
        <f>LN('Daily Close'!J284/'Daily Close'!J283)</f>
        <v>4.9177592391126602E-2</v>
      </c>
      <c r="K284">
        <f>LN('Daily Close'!K284/'Daily Close'!K283)</f>
        <v>7.2162695980714543E-3</v>
      </c>
      <c r="L284">
        <f>LN('Daily Close'!L284/'Daily Close'!L283)</f>
        <v>3.0929310804504555E-3</v>
      </c>
      <c r="M284">
        <f>LN('Daily Close'!M284/'Daily Close'!M283)</f>
        <v>-8.5847821533777971E-2</v>
      </c>
    </row>
    <row r="285" spans="1:13" x14ac:dyDescent="0.3">
      <c r="A285" s="1">
        <v>43910</v>
      </c>
      <c r="B285">
        <f>LN('Daily Close'!B285/'Daily Close'!B284)</f>
        <v>8.6730950634102966E-2</v>
      </c>
      <c r="C285">
        <f>LN('Daily Close'!C285/'Daily Close'!C284)</f>
        <v>9.5606001087283621E-2</v>
      </c>
      <c r="D285">
        <f>LN('Daily Close'!D285/'Daily Close'!D284)</f>
        <v>1.9397277200546674E-2</v>
      </c>
      <c r="E285">
        <f>LN('Daily Close'!E285/'Daily Close'!E284)</f>
        <v>0.10576810518692623</v>
      </c>
      <c r="F285">
        <f>LN('Daily Close'!F285/'Daily Close'!F284)</f>
        <v>9.4480201072123446E-2</v>
      </c>
      <c r="G285">
        <f>LN('Daily Close'!G285/'Daily Close'!G284)</f>
        <v>6.9510704176941079E-2</v>
      </c>
      <c r="H285">
        <f>LN('Daily Close'!H285/'Daily Close'!H284)</f>
        <v>0.1079981514826213</v>
      </c>
      <c r="I285">
        <f>LN('Daily Close'!I285/'Daily Close'!I284)</f>
        <v>8.6999101215196259E-2</v>
      </c>
      <c r="J285">
        <f>LN('Daily Close'!J285/'Daily Close'!J284)</f>
        <v>0.14622856920462937</v>
      </c>
      <c r="K285">
        <f>LN('Daily Close'!K285/'Daily Close'!K284)</f>
        <v>8.7840646866774633E-2</v>
      </c>
      <c r="L285">
        <f>LN('Daily Close'!L285/'Daily Close'!L284)</f>
        <v>0.20123212226515821</v>
      </c>
      <c r="M285">
        <f>LN('Daily Close'!M285/'Daily Close'!M284)</f>
        <v>0.2465917916947995</v>
      </c>
    </row>
    <row r="286" spans="1:13" x14ac:dyDescent="0.3">
      <c r="A286" s="1">
        <v>43913</v>
      </c>
      <c r="B286">
        <f>LN('Daily Close'!B286/'Daily Close'!B285)</f>
        <v>1.4859282813487787E-2</v>
      </c>
      <c r="C286">
        <f>LN('Daily Close'!C286/'Daily Close'!C285)</f>
        <v>-5.5240804797688373E-3</v>
      </c>
      <c r="D286">
        <f>LN('Daily Close'!D286/'Daily Close'!D285)</f>
        <v>-2.8366178815569448E-2</v>
      </c>
      <c r="E286">
        <f>LN('Daily Close'!E286/'Daily Close'!E285)</f>
        <v>2.6326043579538563E-2</v>
      </c>
      <c r="F286">
        <f>LN('Daily Close'!F286/'Daily Close'!F285)</f>
        <v>3.817078580773911E-2</v>
      </c>
      <c r="G286">
        <f>LN('Daily Close'!G286/'Daily Close'!G285)</f>
        <v>-2.544467195305064E-2</v>
      </c>
      <c r="H286">
        <f>LN('Daily Close'!H286/'Daily Close'!H285)</f>
        <v>4.8379497647064298E-2</v>
      </c>
      <c r="I286">
        <f>LN('Daily Close'!I286/'Daily Close'!I285)</f>
        <v>-9.6187108233459755E-3</v>
      </c>
      <c r="J286">
        <f>LN('Daily Close'!J286/'Daily Close'!J285)</f>
        <v>0.12335777224624743</v>
      </c>
      <c r="K286">
        <f>LN('Daily Close'!K286/'Daily Close'!K285)</f>
        <v>3.0433860841895078E-2</v>
      </c>
      <c r="L286">
        <f>LN('Daily Close'!L286/'Daily Close'!L285)</f>
        <v>-2.3459488959057792E-2</v>
      </c>
      <c r="M286">
        <f>LN('Daily Close'!M286/'Daily Close'!M285)</f>
        <v>3.8236898214730385E-2</v>
      </c>
    </row>
    <row r="287" spans="1:13" x14ac:dyDescent="0.3">
      <c r="A287" s="1">
        <v>43914</v>
      </c>
      <c r="B287">
        <f>LN('Daily Close'!B287/'Daily Close'!B286)</f>
        <v>5.6748726271540324E-2</v>
      </c>
      <c r="C287">
        <f>LN('Daily Close'!C287/'Daily Close'!C286)</f>
        <v>5.1285238502464178E-2</v>
      </c>
      <c r="D287">
        <f>LN('Daily Close'!D287/'Daily Close'!D286)</f>
        <v>3.6267469352453292E-2</v>
      </c>
      <c r="E287">
        <f>LN('Daily Close'!E287/'Daily Close'!E286)</f>
        <v>5.7888882767655157E-2</v>
      </c>
      <c r="F287">
        <f>LN('Daily Close'!F287/'Daily Close'!F286)</f>
        <v>4.8583553331964846E-2</v>
      </c>
      <c r="G287">
        <f>LN('Daily Close'!G287/'Daily Close'!G286)</f>
        <v>5.4152302249071076E-2</v>
      </c>
      <c r="H287">
        <f>LN('Daily Close'!H287/'Daily Close'!H286)</f>
        <v>3.6294301461553997E-2</v>
      </c>
      <c r="I287">
        <f>LN('Daily Close'!I287/'Daily Close'!I286)</f>
        <v>6.0672780273326073E-2</v>
      </c>
      <c r="J287">
        <f>LN('Daily Close'!J287/'Daily Close'!J286)</f>
        <v>6.7171529397095114E-2</v>
      </c>
      <c r="K287">
        <f>LN('Daily Close'!K287/'Daily Close'!K286)</f>
        <v>3.9976415219810782E-2</v>
      </c>
      <c r="L287">
        <f>LN('Daily Close'!L287/'Daily Close'!L286)</f>
        <v>0.15088869250490403</v>
      </c>
      <c r="M287">
        <f>LN('Daily Close'!M287/'Daily Close'!M286)</f>
        <v>0.16077728599731103</v>
      </c>
    </row>
    <row r="288" spans="1:13" x14ac:dyDescent="0.3">
      <c r="A288" s="1">
        <v>43915</v>
      </c>
      <c r="B288">
        <f>LN('Daily Close'!B288/'Daily Close'!B287)</f>
        <v>-3.0238379606765075E-2</v>
      </c>
      <c r="C288">
        <f>LN('Daily Close'!C288/'Daily Close'!C287)</f>
        <v>-4.228380046360946E-2</v>
      </c>
      <c r="D288">
        <f>LN('Daily Close'!D288/'Daily Close'!D287)</f>
        <v>-2.87342925694721E-2</v>
      </c>
      <c r="E288">
        <f>LN('Daily Close'!E288/'Daily Close'!E287)</f>
        <v>-3.9545643115818846E-2</v>
      </c>
      <c r="F288">
        <f>LN('Daily Close'!F288/'Daily Close'!F287)</f>
        <v>-4.9268932190512739E-2</v>
      </c>
      <c r="G288">
        <f>LN('Daily Close'!G288/'Daily Close'!G287)</f>
        <v>-4.6339890251292815E-2</v>
      </c>
      <c r="H288">
        <f>LN('Daily Close'!H288/'Daily Close'!H287)</f>
        <v>-6.2296800035803235E-2</v>
      </c>
      <c r="I288">
        <f>LN('Daily Close'!I288/'Daily Close'!I287)</f>
        <v>-4.1927601295000436E-2</v>
      </c>
      <c r="J288">
        <f>LN('Daily Close'!J288/'Daily Close'!J287)</f>
        <v>-4.9200724975742974E-2</v>
      </c>
      <c r="K288">
        <f>LN('Daily Close'!K288/'Daily Close'!K287)</f>
        <v>-3.8994047326739473E-2</v>
      </c>
      <c r="L288">
        <f>LN('Daily Close'!L288/'Daily Close'!L287)</f>
        <v>-0.10968134333612164</v>
      </c>
      <c r="M288">
        <f>LN('Daily Close'!M288/'Daily Close'!M287)</f>
        <v>-9.462128547566788E-2</v>
      </c>
    </row>
    <row r="289" spans="1:13" x14ac:dyDescent="0.3">
      <c r="A289" s="1">
        <v>43916</v>
      </c>
      <c r="B289">
        <f>LN('Daily Close'!B289/'Daily Close'!B288)</f>
        <v>3.1959531018535443E-2</v>
      </c>
      <c r="C289">
        <f>LN('Daily Close'!C289/'Daily Close'!C288)</f>
        <v>2.813827996637603E-2</v>
      </c>
      <c r="D289">
        <f>LN('Daily Close'!D289/'Daily Close'!D288)</f>
        <v>3.3051222674580993E-2</v>
      </c>
      <c r="E289">
        <f>LN('Daily Close'!E289/'Daily Close'!E288)</f>
        <v>1.9264677650519289E-2</v>
      </c>
      <c r="F289">
        <f>LN('Daily Close'!F289/'Daily Close'!F288)</f>
        <v>1.9013672967959545E-2</v>
      </c>
      <c r="G289">
        <f>LN('Daily Close'!G289/'Daily Close'!G288)</f>
        <v>3.195390815324492E-2</v>
      </c>
      <c r="H289">
        <f>LN('Daily Close'!H289/'Daily Close'!H288)</f>
        <v>8.3947091531720603E-3</v>
      </c>
      <c r="I289">
        <f>LN('Daily Close'!I289/'Daily Close'!I288)</f>
        <v>6.7977020573918565E-2</v>
      </c>
      <c r="J289">
        <f>LN('Daily Close'!J289/'Daily Close'!J288)</f>
        <v>3.0646666478602737E-2</v>
      </c>
      <c r="K289">
        <f>LN('Daily Close'!K289/'Daily Close'!K288)</f>
        <v>1.6553400341585794E-2</v>
      </c>
      <c r="L289">
        <f>LN('Daily Close'!L289/'Daily Close'!L288)</f>
        <v>9.993309392246115E-2</v>
      </c>
      <c r="M289">
        <f>LN('Daily Close'!M289/'Daily Close'!M288)</f>
        <v>9.3241905707909967E-2</v>
      </c>
    </row>
    <row r="290" spans="1:13" x14ac:dyDescent="0.3">
      <c r="A290" s="1">
        <v>43917</v>
      </c>
      <c r="B290">
        <f>LN('Daily Close'!B290/'Daily Close'!B289)</f>
        <v>-1.5017490121840898E-2</v>
      </c>
      <c r="C290">
        <f>LN('Daily Close'!C290/'Daily Close'!C289)</f>
        <v>-2.0427794060217329E-3</v>
      </c>
      <c r="D290">
        <f>LN('Daily Close'!D290/'Daily Close'!D289)</f>
        <v>-7.2719687618752072E-3</v>
      </c>
      <c r="E290">
        <f>LN('Daily Close'!E290/'Daily Close'!E289)</f>
        <v>-2.1818954907622687E-2</v>
      </c>
      <c r="F290">
        <f>LN('Daily Close'!F290/'Daily Close'!F289)</f>
        <v>-1.3544188762898273E-2</v>
      </c>
      <c r="G290">
        <f>LN('Daily Close'!G290/'Daily Close'!G289)</f>
        <v>1.355144678348158E-2</v>
      </c>
      <c r="H290">
        <f>LN('Daily Close'!H290/'Daily Close'!H289)</f>
        <v>-2.092079867073274E-3</v>
      </c>
      <c r="I290">
        <f>LN('Daily Close'!I290/'Daily Close'!I289)</f>
        <v>-1.5852376097647832E-2</v>
      </c>
      <c r="J290">
        <f>LN('Daily Close'!J290/'Daily Close'!J289)</f>
        <v>-4.8808327061649032E-2</v>
      </c>
      <c r="K290">
        <f>LN('Daily Close'!K290/'Daily Close'!K289)</f>
        <v>-1.5572095004699939E-2</v>
      </c>
      <c r="L290">
        <f>LN('Daily Close'!L290/'Daily Close'!L289)</f>
        <v>-2.8147553623527256E-2</v>
      </c>
      <c r="M290">
        <f>LN('Daily Close'!M290/'Daily Close'!M289)</f>
        <v>-4.770377017515539E-2</v>
      </c>
    </row>
    <row r="291" spans="1:13" x14ac:dyDescent="0.3">
      <c r="A291" s="1">
        <v>43920</v>
      </c>
      <c r="B291">
        <f>LN('Daily Close'!B291/'Daily Close'!B290)</f>
        <v>-4.6049089003092569E-2</v>
      </c>
      <c r="C291">
        <f>LN('Daily Close'!C291/'Daily Close'!C290)</f>
        <v>-5.4051865543939599E-2</v>
      </c>
      <c r="D291">
        <f>LN('Daily Close'!D291/'Daily Close'!D290)</f>
        <v>-2.1787455374186606E-2</v>
      </c>
      <c r="E291">
        <f>LN('Daily Close'!E291/'Daily Close'!E290)</f>
        <v>-7.121038342923916E-2</v>
      </c>
      <c r="F291">
        <f>LN('Daily Close'!F291/'Daily Close'!F290)</f>
        <v>-8.9328007178723995E-2</v>
      </c>
      <c r="G291">
        <f>LN('Daily Close'!G291/'Daily Close'!G290)</f>
        <v>-5.2882157134796819E-2</v>
      </c>
      <c r="H291">
        <f>LN('Daily Close'!H291/'Daily Close'!H290)</f>
        <v>-3.842531934610581E-2</v>
      </c>
      <c r="I291">
        <f>LN('Daily Close'!I291/'Daily Close'!I290)</f>
        <v>-3.6154155941140666E-2</v>
      </c>
      <c r="J291">
        <f>LN('Daily Close'!J291/'Daily Close'!J290)</f>
        <v>-0.1124279814958863</v>
      </c>
      <c r="K291">
        <f>LN('Daily Close'!K291/'Daily Close'!K290)</f>
        <v>-5.8833072549092001E-2</v>
      </c>
      <c r="L291">
        <f>LN('Daily Close'!L291/'Daily Close'!L290)</f>
        <v>-0.13245244988363819</v>
      </c>
      <c r="M291">
        <f>LN('Daily Close'!M291/'Daily Close'!M290)</f>
        <v>-0.14335133573425574</v>
      </c>
    </row>
    <row r="292" spans="1:13" x14ac:dyDescent="0.3">
      <c r="A292" s="1">
        <v>43921</v>
      </c>
      <c r="B292">
        <f>LN('Daily Close'!B292/'Daily Close'!B291)</f>
        <v>2.281312209950603E-2</v>
      </c>
      <c r="C292">
        <f>LN('Daily Close'!C292/'Daily Close'!C291)</f>
        <v>1.6548999379117649E-2</v>
      </c>
      <c r="D292">
        <f>LN('Daily Close'!D292/'Daily Close'!D291)</f>
        <v>5.8173000906879234E-3</v>
      </c>
      <c r="E292">
        <f>LN('Daily Close'!E292/'Daily Close'!E291)</f>
        <v>3.2258077912321721E-2</v>
      </c>
      <c r="F292">
        <f>LN('Daily Close'!F292/'Daily Close'!F291)</f>
        <v>6.1934994947204997E-3</v>
      </c>
      <c r="G292">
        <f>LN('Daily Close'!G292/'Daily Close'!G291)</f>
        <v>1.3455974403785972E-2</v>
      </c>
      <c r="H292">
        <f>LN('Daily Close'!H292/'Daily Close'!H291)</f>
        <v>8.6676725514630345E-3</v>
      </c>
      <c r="I292">
        <f>LN('Daily Close'!I292/'Daily Close'!I291)</f>
        <v>2.0497262348730623E-2</v>
      </c>
      <c r="J292">
        <f>LN('Daily Close'!J292/'Daily Close'!J291)</f>
        <v>-2.0067562617776352E-2</v>
      </c>
      <c r="K292">
        <f>LN('Daily Close'!K292/'Daily Close'!K291)</f>
        <v>4.4115172783276146E-3</v>
      </c>
      <c r="L292">
        <f>LN('Daily Close'!L292/'Daily Close'!L291)</f>
        <v>5.750449448019132E-2</v>
      </c>
      <c r="M292">
        <f>LN('Daily Close'!M292/'Daily Close'!M291)</f>
        <v>6.625998133950993E-2</v>
      </c>
    </row>
    <row r="293" spans="1:13" x14ac:dyDescent="0.3">
      <c r="A293" s="1">
        <v>43922</v>
      </c>
      <c r="B293">
        <f>LN('Daily Close'!B293/'Daily Close'!B292)</f>
        <v>-1.4559594562927934E-2</v>
      </c>
      <c r="C293">
        <f>LN('Daily Close'!C293/'Daily Close'!C292)</f>
        <v>-1.4475768981760204E-2</v>
      </c>
      <c r="D293">
        <f>LN('Daily Close'!D293/'Daily Close'!D292)</f>
        <v>-6.3993140725754228E-3</v>
      </c>
      <c r="E293">
        <f>LN('Daily Close'!E293/'Daily Close'!E292)</f>
        <v>-9.853818851056486E-3</v>
      </c>
      <c r="F293">
        <f>LN('Daily Close'!F293/'Daily Close'!F292)</f>
        <v>-7.1880774198142131E-3</v>
      </c>
      <c r="G293">
        <f>LN('Daily Close'!G293/'Daily Close'!G292)</f>
        <v>-2.202175059102417E-2</v>
      </c>
      <c r="H293">
        <f>LN('Daily Close'!H293/'Daily Close'!H292)</f>
        <v>-7.5800547363724805E-3</v>
      </c>
      <c r="I293">
        <f>LN('Daily Close'!I293/'Daily Close'!I292)</f>
        <v>-9.2528206562925899E-3</v>
      </c>
      <c r="J293">
        <f>LN('Daily Close'!J293/'Daily Close'!J292)</f>
        <v>-4.8223627875994497E-2</v>
      </c>
      <c r="K293">
        <f>LN('Daily Close'!K293/'Daily Close'!K292)</f>
        <v>-2.5702891077807967E-2</v>
      </c>
      <c r="L293">
        <f>LN('Daily Close'!L293/'Daily Close'!L292)</f>
        <v>-4.1104887094689131E-2</v>
      </c>
      <c r="M293">
        <f>LN('Daily Close'!M293/'Daily Close'!M292)</f>
        <v>-4.3954345538021543E-2</v>
      </c>
    </row>
    <row r="294" spans="1:13" x14ac:dyDescent="0.3">
      <c r="A294" s="1">
        <v>43923</v>
      </c>
      <c r="B294">
        <f>LN('Daily Close'!B294/'Daily Close'!B293)</f>
        <v>6.5006643755883442E-2</v>
      </c>
      <c r="C294">
        <f>LN('Daily Close'!C294/'Daily Close'!C293)</f>
        <v>8.3639995381487545E-2</v>
      </c>
      <c r="D294">
        <f>LN('Daily Close'!D294/'Daily Close'!D293)</f>
        <v>4.6625148651111045E-2</v>
      </c>
      <c r="E294">
        <f>LN('Daily Close'!E294/'Daily Close'!E293)</f>
        <v>6.4978975515553761E-2</v>
      </c>
      <c r="F294">
        <f>LN('Daily Close'!F294/'Daily Close'!F293)</f>
        <v>9.4405161167230564E-2</v>
      </c>
      <c r="G294">
        <f>LN('Daily Close'!G294/'Daily Close'!G293)</f>
        <v>7.9562478105504458E-2</v>
      </c>
      <c r="H294">
        <f>LN('Daily Close'!H294/'Daily Close'!H293)</f>
        <v>6.521758589804412E-2</v>
      </c>
      <c r="I294">
        <f>LN('Daily Close'!I294/'Daily Close'!I293)</f>
        <v>7.1732307085110927E-2</v>
      </c>
      <c r="J294">
        <f>LN('Daily Close'!J294/'Daily Close'!J293)</f>
        <v>0.14258219591180935</v>
      </c>
      <c r="K294">
        <f>LN('Daily Close'!K294/'Daily Close'!K293)</f>
        <v>9.0128180160753843E-2</v>
      </c>
      <c r="L294">
        <f>LN('Daily Close'!L294/'Daily Close'!L293)</f>
        <v>0.19007085018776035</v>
      </c>
      <c r="M294">
        <f>LN('Daily Close'!M294/'Daily Close'!M293)</f>
        <v>0.1841581321034724</v>
      </c>
    </row>
    <row r="295" spans="1:13" x14ac:dyDescent="0.3">
      <c r="A295" s="1">
        <v>43924</v>
      </c>
      <c r="B295">
        <f>LN('Daily Close'!B295/'Daily Close'!B294)</f>
        <v>1.0190838053273448E-3</v>
      </c>
      <c r="C295">
        <f>LN('Daily Close'!C295/'Daily Close'!C294)</f>
        <v>-1.1649718191631063E-2</v>
      </c>
      <c r="D295">
        <f>LN('Daily Close'!D295/'Daily Close'!D294)</f>
        <v>6.9889764416933755E-3</v>
      </c>
      <c r="E295">
        <f>LN('Daily Close'!E295/'Daily Close'!E294)</f>
        <v>-9.7994456664531725E-3</v>
      </c>
      <c r="F295">
        <f>LN('Daily Close'!F295/'Daily Close'!F294)</f>
        <v>9.0502093469556387E-4</v>
      </c>
      <c r="G295">
        <f>LN('Daily Close'!G295/'Daily Close'!G294)</f>
        <v>-5.3250091081821348E-4</v>
      </c>
      <c r="H295">
        <f>LN('Daily Close'!H295/'Daily Close'!H294)</f>
        <v>1.9163583362310627E-2</v>
      </c>
      <c r="I295">
        <f>LN('Daily Close'!I295/'Daily Close'!I294)</f>
        <v>-1.0828643170979934E-2</v>
      </c>
      <c r="J295">
        <f>LN('Daily Close'!J295/'Daily Close'!J294)</f>
        <v>-2.1839977129830416E-3</v>
      </c>
      <c r="K295">
        <f>LN('Daily Close'!K295/'Daily Close'!K294)</f>
        <v>1.1345990782005193E-2</v>
      </c>
      <c r="L295">
        <f>LN('Daily Close'!L295/'Daily Close'!L294)</f>
        <v>-1.9512201312616936E-3</v>
      </c>
      <c r="M295">
        <f>LN('Daily Close'!M295/'Daily Close'!M294)</f>
        <v>0</v>
      </c>
    </row>
    <row r="296" spans="1:13" x14ac:dyDescent="0.3">
      <c r="A296" s="1">
        <v>43927</v>
      </c>
      <c r="B296">
        <f>LN('Daily Close'!B296/'Daily Close'!B295)</f>
        <v>3.3017293612782737E-2</v>
      </c>
      <c r="C296">
        <f>LN('Daily Close'!C296/'Daily Close'!C295)</f>
        <v>2.5272466784573084E-2</v>
      </c>
      <c r="D296">
        <f>LN('Daily Close'!D296/'Daily Close'!D295)</f>
        <v>1.5488902450613875E-2</v>
      </c>
      <c r="E296">
        <f>LN('Daily Close'!E296/'Daily Close'!E295)</f>
        <v>3.3732180710710921E-2</v>
      </c>
      <c r="F296">
        <f>LN('Daily Close'!F296/'Daily Close'!F295)</f>
        <v>3.9681536678758046E-2</v>
      </c>
      <c r="G296">
        <f>LN('Daily Close'!G296/'Daily Close'!G295)</f>
        <v>2.0456312169195922E-2</v>
      </c>
      <c r="H296">
        <f>LN('Daily Close'!H296/'Daily Close'!H295)</f>
        <v>2.8559150093605355E-2</v>
      </c>
      <c r="I296">
        <f>LN('Daily Close'!I296/'Daily Close'!I295)</f>
        <v>9.9811372110879849E-3</v>
      </c>
      <c r="J296">
        <f>LN('Daily Close'!J296/'Daily Close'!J295)</f>
        <v>0.12554890925760598</v>
      </c>
      <c r="K296">
        <f>LN('Daily Close'!K296/'Daily Close'!K295)</f>
        <v>3.4909166032357615E-2</v>
      </c>
      <c r="L296">
        <f>LN('Daily Close'!L296/'Daily Close'!L295)</f>
        <v>6.1910596067579468E-2</v>
      </c>
      <c r="M296">
        <f>LN('Daily Close'!M296/'Daily Close'!M295)</f>
        <v>9.6760935739265724E-2</v>
      </c>
    </row>
    <row r="297" spans="1:13" x14ac:dyDescent="0.3">
      <c r="A297" s="1">
        <v>43928</v>
      </c>
      <c r="B297">
        <f>LN('Daily Close'!B297/'Daily Close'!B296)</f>
        <v>1.5102768297273536E-2</v>
      </c>
      <c r="C297">
        <f>LN('Daily Close'!C297/'Daily Close'!C296)</f>
        <v>7.1900554686691442E-3</v>
      </c>
      <c r="D297">
        <f>LN('Daily Close'!D297/'Daily Close'!D296)</f>
        <v>-1.1747630780496363E-4</v>
      </c>
      <c r="E297">
        <f>LN('Daily Close'!E297/'Daily Close'!E296)</f>
        <v>2.2472789130795989E-2</v>
      </c>
      <c r="F297">
        <f>LN('Daily Close'!F297/'Daily Close'!F296)</f>
        <v>2.7440148177051597E-2</v>
      </c>
      <c r="G297">
        <f>LN('Daily Close'!G297/'Daily Close'!G296)</f>
        <v>-3.5636340704680767E-4</v>
      </c>
      <c r="H297">
        <f>LN('Daily Close'!H297/'Daily Close'!H296)</f>
        <v>2.0183327694079295E-2</v>
      </c>
      <c r="I297">
        <f>LN('Daily Close'!I297/'Daily Close'!I296)</f>
        <v>6.0644210840107083E-5</v>
      </c>
      <c r="J297">
        <f>LN('Daily Close'!J297/'Daily Close'!J296)</f>
        <v>3.7337636017048648E-2</v>
      </c>
      <c r="K297">
        <f>LN('Daily Close'!K297/'Daily Close'!K296)</f>
        <v>1.2439716619730748E-2</v>
      </c>
      <c r="L297">
        <f>LN('Daily Close'!L297/'Daily Close'!L296)</f>
        <v>3.6649482107305562E-3</v>
      </c>
      <c r="M297">
        <f>LN('Daily Close'!M297/'Daily Close'!M296)</f>
        <v>4.4344476005757291E-2</v>
      </c>
    </row>
    <row r="298" spans="1:13" x14ac:dyDescent="0.3">
      <c r="A298" s="1">
        <v>43929</v>
      </c>
      <c r="B298">
        <f>LN('Daily Close'!B298/'Daily Close'!B297)</f>
        <v>-9.1721783248538864E-3</v>
      </c>
      <c r="C298">
        <f>LN('Daily Close'!C298/'Daily Close'!C297)</f>
        <v>1.9437647212315258E-2</v>
      </c>
      <c r="D298">
        <f>LN('Daily Close'!D298/'Daily Close'!D297)</f>
        <v>5.9904509011870409E-2</v>
      </c>
      <c r="E298">
        <f>LN('Daily Close'!E298/'Daily Close'!E297)</f>
        <v>6.8831348240847596E-3</v>
      </c>
      <c r="F298">
        <f>LN('Daily Close'!F298/'Daily Close'!F297)</f>
        <v>1.1772186467442679E-2</v>
      </c>
      <c r="G298">
        <f>LN('Daily Close'!G298/'Daily Close'!G297)</f>
        <v>3.1775945708475764E-3</v>
      </c>
      <c r="H298">
        <f>LN('Daily Close'!H298/'Daily Close'!H297)</f>
        <v>-7.640828559065671E-3</v>
      </c>
      <c r="I298">
        <f>LN('Daily Close'!I298/'Daily Close'!I297)</f>
        <v>2.2379874539533349E-3</v>
      </c>
      <c r="J298">
        <f>LN('Daily Close'!J298/'Daily Close'!J297)</f>
        <v>3.5404067211145026E-3</v>
      </c>
      <c r="K298">
        <f>LN('Daily Close'!K298/'Daily Close'!K297)</f>
        <v>0</v>
      </c>
      <c r="L298">
        <f>LN('Daily Close'!L298/'Daily Close'!L297)</f>
        <v>3.4163733031292214E-2</v>
      </c>
      <c r="M298">
        <f>LN('Daily Close'!M298/'Daily Close'!M297)</f>
        <v>-2.9647241040987368E-2</v>
      </c>
    </row>
    <row r="299" spans="1:13" x14ac:dyDescent="0.3">
      <c r="A299" s="1">
        <v>43930</v>
      </c>
      <c r="B299">
        <f>LN('Daily Close'!B299/'Daily Close'!B298)</f>
        <v>2.9066300541296584E-2</v>
      </c>
      <c r="C299">
        <f>LN('Daily Close'!C299/'Daily Close'!C298)</f>
        <v>4.9269065474604502E-2</v>
      </c>
      <c r="D299">
        <f>LN('Daily Close'!D299/'Daily Close'!D298)</f>
        <v>5.1424205414561455E-2</v>
      </c>
      <c r="E299">
        <f>LN('Daily Close'!E299/'Daily Close'!E298)</f>
        <v>5.7655458193609455E-2</v>
      </c>
      <c r="F299">
        <f>LN('Daily Close'!F299/'Daily Close'!F298)</f>
        <v>5.1523209724113866E-2</v>
      </c>
      <c r="G299">
        <f>LN('Daily Close'!G299/'Daily Close'!G298)</f>
        <v>4.4294734747781256E-2</v>
      </c>
      <c r="H299">
        <f>LN('Daily Close'!H299/'Daily Close'!H298)</f>
        <v>1.6167715174566995E-2</v>
      </c>
      <c r="I299">
        <f>LN('Daily Close'!I299/'Daily Close'!I298)</f>
        <v>4.829802630596422E-2</v>
      </c>
      <c r="J299">
        <f>LN('Daily Close'!J299/'Daily Close'!J298)</f>
        <v>4.9094682570191409E-2</v>
      </c>
      <c r="K299">
        <f>LN('Daily Close'!K299/'Daily Close'!K298)</f>
        <v>3.8181090166392172E-2</v>
      </c>
      <c r="L299">
        <f>LN('Daily Close'!L299/'Daily Close'!L298)</f>
        <v>0.12199703430712593</v>
      </c>
      <c r="M299">
        <f>LN('Daily Close'!M299/'Daily Close'!M298)</f>
        <v>8.6985968808877503E-2</v>
      </c>
    </row>
    <row r="300" spans="1:13" x14ac:dyDescent="0.3">
      <c r="A300" s="1">
        <v>43935</v>
      </c>
      <c r="B300">
        <f>LN('Daily Close'!B300/'Daily Close'!B299)</f>
        <v>-2.1477072398823401E-2</v>
      </c>
      <c r="C300">
        <f>LN('Daily Close'!C300/'Daily Close'!C299)</f>
        <v>-9.1691279016791367E-3</v>
      </c>
      <c r="D300">
        <f>LN('Daily Close'!D300/'Daily Close'!D299)</f>
        <v>1.0612107432127137E-2</v>
      </c>
      <c r="E300">
        <f>LN('Daily Close'!E300/'Daily Close'!E299)</f>
        <v>-1.33203276499741E-2</v>
      </c>
      <c r="F300">
        <f>LN('Daily Close'!F300/'Daily Close'!F299)</f>
        <v>-1.6410209785114847E-2</v>
      </c>
      <c r="G300">
        <f>LN('Daily Close'!G300/'Daily Close'!G299)</f>
        <v>-6.2873044375778703E-3</v>
      </c>
      <c r="H300">
        <f>LN('Daily Close'!H300/'Daily Close'!H299)</f>
        <v>-3.260122556890787E-2</v>
      </c>
      <c r="I300">
        <f>LN('Daily Close'!I300/'Daily Close'!I299)</f>
        <v>-1.0532973930828726E-2</v>
      </c>
      <c r="J300">
        <f>LN('Daily Close'!J300/'Daily Close'!J299)</f>
        <v>-1.6641453462409788E-2</v>
      </c>
      <c r="K300">
        <f>LN('Daily Close'!K300/'Daily Close'!K299)</f>
        <v>-1.5545442258811588E-2</v>
      </c>
      <c r="L300">
        <f>LN('Daily Close'!L300/'Daily Close'!L299)</f>
        <v>-3.3734304589302148E-2</v>
      </c>
      <c r="M300">
        <f>LN('Daily Close'!M300/'Daily Close'!M299)</f>
        <v>-6.6527973698934498E-2</v>
      </c>
    </row>
    <row r="301" spans="1:13" x14ac:dyDescent="0.3">
      <c r="A301" s="1">
        <v>43936</v>
      </c>
      <c r="B301">
        <f>LN('Daily Close'!B301/'Daily Close'!B300)</f>
        <v>4.8128022253133649E-3</v>
      </c>
      <c r="C301">
        <f>LN('Daily Close'!C301/'Daily Close'!C300)</f>
        <v>7.9144562602425379E-3</v>
      </c>
      <c r="D301">
        <f>LN('Daily Close'!D301/'Daily Close'!D300)</f>
        <v>4.2632742102363085E-2</v>
      </c>
      <c r="E301">
        <f>LN('Daily Close'!E301/'Daily Close'!E300)</f>
        <v>3.2559707962309073E-2</v>
      </c>
      <c r="F301">
        <f>LN('Daily Close'!F301/'Daily Close'!F300)</f>
        <v>2.0767483150365539E-2</v>
      </c>
      <c r="G301">
        <f>LN('Daily Close'!G301/'Daily Close'!G300)</f>
        <v>1.0339479370832426E-4</v>
      </c>
      <c r="H301">
        <f>LN('Daily Close'!H301/'Daily Close'!H300)</f>
        <v>-1.9512472892170001E-3</v>
      </c>
      <c r="I301">
        <f>LN('Daily Close'!I301/'Daily Close'!I300)</f>
        <v>2.9578911297825191E-2</v>
      </c>
      <c r="J301">
        <f>LN('Daily Close'!J301/'Daily Close'!J300)</f>
        <v>-6.8434462523570688E-2</v>
      </c>
      <c r="K301">
        <f>LN('Daily Close'!K301/'Daily Close'!K300)</f>
        <v>4.9117992924210931E-3</v>
      </c>
      <c r="L301">
        <f>LN('Daily Close'!L301/'Daily Close'!L300)</f>
        <v>5.2182979419668596E-2</v>
      </c>
      <c r="M301">
        <f>LN('Daily Close'!M301/'Daily Close'!M300)</f>
        <v>1.4486610252568057E-2</v>
      </c>
    </row>
    <row r="302" spans="1:13" x14ac:dyDescent="0.3">
      <c r="A302" s="1">
        <v>43937</v>
      </c>
      <c r="B302">
        <f>LN('Daily Close'!B302/'Daily Close'!B301)</f>
        <v>2.6656807588226791E-2</v>
      </c>
      <c r="C302">
        <f>LN('Daily Close'!C302/'Daily Close'!C301)</f>
        <v>-1.3661586715637736E-2</v>
      </c>
      <c r="D302">
        <f>LN('Daily Close'!D302/'Daily Close'!D301)</f>
        <v>-1.3877966001997236E-2</v>
      </c>
      <c r="E302">
        <f>LN('Daily Close'!E302/'Daily Close'!E301)</f>
        <v>3.2602694450486767E-2</v>
      </c>
      <c r="F302">
        <f>LN('Daily Close'!F302/'Daily Close'!F301)</f>
        <v>3.2279636579113091E-2</v>
      </c>
      <c r="G302">
        <f>LN('Daily Close'!G302/'Daily Close'!G301)</f>
        <v>1.7008524213598643E-2</v>
      </c>
      <c r="H302">
        <f>LN('Daily Close'!H302/'Daily Close'!H301)</f>
        <v>2.6976669976192354E-2</v>
      </c>
      <c r="I302">
        <f>LN('Daily Close'!I302/'Daily Close'!I301)</f>
        <v>8.7731838099757674E-3</v>
      </c>
      <c r="J302">
        <f>LN('Daily Close'!J302/'Daily Close'!J301)</f>
        <v>6.3698583701704614E-2</v>
      </c>
      <c r="K302">
        <f>LN('Daily Close'!K302/'Daily Close'!K301)</f>
        <v>2.1155487829274344E-2</v>
      </c>
      <c r="L302">
        <f>LN('Daily Close'!L302/'Daily Close'!L301)</f>
        <v>2.4730168366010594E-2</v>
      </c>
      <c r="M302">
        <f>LN('Daily Close'!M302/'Daily Close'!M301)</f>
        <v>7.8438280554101056E-2</v>
      </c>
    </row>
    <row r="303" spans="1:13" x14ac:dyDescent="0.3">
      <c r="A303" s="1">
        <v>43938</v>
      </c>
      <c r="B303">
        <f>LN('Daily Close'!B303/'Daily Close'!B302)</f>
        <v>-1.7774907769922833E-2</v>
      </c>
      <c r="C303">
        <f>LN('Daily Close'!C303/'Daily Close'!C302)</f>
        <v>-2.0975181741092832E-2</v>
      </c>
      <c r="D303">
        <f>LN('Daily Close'!D303/'Daily Close'!D302)</f>
        <v>7.8052938125285657E-3</v>
      </c>
      <c r="E303">
        <f>LN('Daily Close'!E303/'Daily Close'!E302)</f>
        <v>3.0277531483815918E-2</v>
      </c>
      <c r="F303">
        <f>LN('Daily Close'!F303/'Daily Close'!F302)</f>
        <v>1.0279961107151698E-2</v>
      </c>
      <c r="G303">
        <f>LN('Daily Close'!G303/'Daily Close'!G302)</f>
        <v>-1.4054500446308668E-2</v>
      </c>
      <c r="H303">
        <f>LN('Daily Close'!H303/'Daily Close'!H302)</f>
        <v>-1.3397418893979451E-2</v>
      </c>
      <c r="I303">
        <f>LN('Daily Close'!I303/'Daily Close'!I302)</f>
        <v>-2.0020007520381598E-2</v>
      </c>
      <c r="J303">
        <f>LN('Daily Close'!J303/'Daily Close'!J302)</f>
        <v>-4.9118297761022969E-4</v>
      </c>
      <c r="K303">
        <f>LN('Daily Close'!K303/'Daily Close'!K302)</f>
        <v>4.3516180082144107E-3</v>
      </c>
      <c r="L303">
        <f>LN('Daily Close'!L303/'Daily Close'!L302)</f>
        <v>-3.2904780220191887E-2</v>
      </c>
      <c r="M303">
        <f>LN('Daily Close'!M303/'Daily Close'!M302)</f>
        <v>-5.5228794355746569E-2</v>
      </c>
    </row>
    <row r="304" spans="1:13" x14ac:dyDescent="0.3">
      <c r="A304" s="1">
        <v>43941</v>
      </c>
      <c r="B304">
        <f>LN('Daily Close'!B304/'Daily Close'!B303)</f>
        <v>-3.0833898199641798E-2</v>
      </c>
      <c r="C304">
        <f>LN('Daily Close'!C304/'Daily Close'!C303)</f>
        <v>-3.1398036489836724E-2</v>
      </c>
      <c r="D304">
        <f>LN('Daily Close'!D304/'Daily Close'!D303)</f>
        <v>-2.7741606111518435E-2</v>
      </c>
      <c r="E304">
        <f>LN('Daily Close'!E304/'Daily Close'!E303)</f>
        <v>-2.1230098989153578E-2</v>
      </c>
      <c r="F304">
        <f>LN('Daily Close'!F304/'Daily Close'!F303)</f>
        <v>-4.2361939101624724E-2</v>
      </c>
      <c r="G304">
        <f>LN('Daily Close'!G304/'Daily Close'!G303)</f>
        <v>-3.9620101965827874E-2</v>
      </c>
      <c r="H304">
        <f>LN('Daily Close'!H304/'Daily Close'!H303)</f>
        <v>-3.529767701702051E-2</v>
      </c>
      <c r="I304">
        <f>LN('Daily Close'!I304/'Daily Close'!I303)</f>
        <v>-4.2236805724048518E-2</v>
      </c>
      <c r="J304">
        <f>LN('Daily Close'!J304/'Daily Close'!J303)</f>
        <v>-6.1812665515339697E-2</v>
      </c>
      <c r="K304">
        <f>LN('Daily Close'!K304/'Daily Close'!K303)</f>
        <v>-3.1762713124455395E-2</v>
      </c>
      <c r="L304">
        <f>LN('Daily Close'!L304/'Daily Close'!L303)</f>
        <v>-0.11718309176217033</v>
      </c>
      <c r="M304">
        <f>LN('Daily Close'!M304/'Daily Close'!M303)</f>
        <v>-9.6888634762279532E-2</v>
      </c>
    </row>
    <row r="305" spans="1:13" x14ac:dyDescent="0.3">
      <c r="A305" s="1">
        <v>43942</v>
      </c>
      <c r="B305">
        <f>LN('Daily Close'!B305/'Daily Close'!B304)</f>
        <v>2.1951998381337795E-2</v>
      </c>
      <c r="C305">
        <f>LN('Daily Close'!C305/'Daily Close'!C304)</f>
        <v>2.8396407256831846E-2</v>
      </c>
      <c r="D305">
        <f>LN('Daily Close'!D305/'Daily Close'!D304)</f>
        <v>1.5078210810229746E-2</v>
      </c>
      <c r="E305">
        <f>LN('Daily Close'!E305/'Daily Close'!E304)</f>
        <v>3.0522773555865135E-2</v>
      </c>
      <c r="F305">
        <f>LN('Daily Close'!F305/'Daily Close'!F304)</f>
        <v>3.5138946431501818E-2</v>
      </c>
      <c r="G305">
        <f>LN('Daily Close'!G305/'Daily Close'!G304)</f>
        <v>3.744512616286471E-2</v>
      </c>
      <c r="H305">
        <f>LN('Daily Close'!H305/'Daily Close'!H304)</f>
        <v>2.4643821701130678E-2</v>
      </c>
      <c r="I305">
        <f>LN('Daily Close'!I305/'Daily Close'!I304)</f>
        <v>3.3400856307930063E-2</v>
      </c>
      <c r="J305">
        <f>LN('Daily Close'!J305/'Daily Close'!J304)</f>
        <v>6.0173556805465551E-2</v>
      </c>
      <c r="K305">
        <f>LN('Daily Close'!K305/'Daily Close'!K304)</f>
        <v>3.9117301353531968E-2</v>
      </c>
      <c r="L305">
        <f>LN('Daily Close'!L305/'Daily Close'!L304)</f>
        <v>8.4759697072634477E-2</v>
      </c>
      <c r="M305">
        <f>LN('Daily Close'!M305/'Daily Close'!M304)</f>
        <v>6.5426817373859122E-2</v>
      </c>
    </row>
    <row r="306" spans="1:13" x14ac:dyDescent="0.3">
      <c r="A306" s="1">
        <v>43943</v>
      </c>
      <c r="B306">
        <f>LN('Daily Close'!B306/'Daily Close'!B305)</f>
        <v>-7.1894711781505724E-5</v>
      </c>
      <c r="C306">
        <f>LN('Daily Close'!C306/'Daily Close'!C305)</f>
        <v>-3.8829234553848496E-3</v>
      </c>
      <c r="D306">
        <f>LN('Daily Close'!D306/'Daily Close'!D305)</f>
        <v>1.5100188005349171E-2</v>
      </c>
      <c r="E306">
        <f>LN('Daily Close'!E306/'Daily Close'!E305)</f>
        <v>-3.7324246535521046E-3</v>
      </c>
      <c r="F306">
        <f>LN('Daily Close'!F306/'Daily Close'!F305)</f>
        <v>-7.8522177092730204E-3</v>
      </c>
      <c r="G306">
        <f>LN('Daily Close'!G306/'Daily Close'!G305)</f>
        <v>1.0088724479968031E-2</v>
      </c>
      <c r="H306">
        <f>LN('Daily Close'!H306/'Daily Close'!H305)</f>
        <v>3.8874263119780066E-3</v>
      </c>
      <c r="I306">
        <f>LN('Daily Close'!I306/'Daily Close'!I305)</f>
        <v>-1.2176133672570885E-2</v>
      </c>
      <c r="J306">
        <f>LN('Daily Close'!J306/'Daily Close'!J305)</f>
        <v>1.4009041729778874E-2</v>
      </c>
      <c r="K306">
        <f>LN('Daily Close'!K306/'Daily Close'!K305)</f>
        <v>-3.8868335113495019E-3</v>
      </c>
      <c r="L306">
        <f>LN('Daily Close'!L306/'Daily Close'!L305)</f>
        <v>-6.5805552155263E-3</v>
      </c>
      <c r="M306">
        <f>LN('Daily Close'!M306/'Daily Close'!M305)</f>
        <v>-1.1845427435326376E-3</v>
      </c>
    </row>
    <row r="307" spans="1:13" x14ac:dyDescent="0.3">
      <c r="A307" s="1">
        <v>43944</v>
      </c>
      <c r="B307">
        <f>LN('Daily Close'!B307/'Daily Close'!B306)</f>
        <v>1.3842567894802324E-2</v>
      </c>
      <c r="C307">
        <f>LN('Daily Close'!C307/'Daily Close'!C306)</f>
        <v>2.8460562509564365E-2</v>
      </c>
      <c r="D307">
        <f>LN('Daily Close'!D307/'Daily Close'!D306)</f>
        <v>4.4784936079860001E-3</v>
      </c>
      <c r="E307">
        <f>LN('Daily Close'!E307/'Daily Close'!E306)</f>
        <v>3.2602584993421016E-2</v>
      </c>
      <c r="F307">
        <f>LN('Daily Close'!F307/'Daily Close'!F306)</f>
        <v>1.9987431768656878E-2</v>
      </c>
      <c r="G307">
        <f>LN('Daily Close'!G307/'Daily Close'!G306)</f>
        <v>4.2625042124804936E-3</v>
      </c>
      <c r="H307">
        <f>LN('Daily Close'!H307/'Daily Close'!H306)</f>
        <v>-1.1707613169539261E-2</v>
      </c>
      <c r="I307">
        <f>LN('Daily Close'!I307/'Daily Close'!I306)</f>
        <v>1.8094526537472521E-2</v>
      </c>
      <c r="J307">
        <f>LN('Daily Close'!J307/'Daily Close'!J306)</f>
        <v>3.0686934049534531E-3</v>
      </c>
      <c r="K307">
        <f>LN('Daily Close'!K307/'Daily Close'!K306)</f>
        <v>1.3324872181496916E-2</v>
      </c>
      <c r="L307">
        <f>LN('Daily Close'!L307/'Daily Close'!L306)</f>
        <v>4.7178561759243481E-2</v>
      </c>
      <c r="M307">
        <f>LN('Daily Close'!M307/'Daily Close'!M306)</f>
        <v>4.1497382496878371E-2</v>
      </c>
    </row>
    <row r="308" spans="1:13" x14ac:dyDescent="0.3">
      <c r="A308" s="1">
        <v>43945</v>
      </c>
      <c r="B308">
        <f>LN('Daily Close'!B308/'Daily Close'!B307)</f>
        <v>1.4315400279433996E-2</v>
      </c>
      <c r="C308">
        <f>LN('Daily Close'!C308/'Daily Close'!C307)</f>
        <v>7.0670804045281374E-4</v>
      </c>
      <c r="D308">
        <f>LN('Daily Close'!D308/'Daily Close'!D307)</f>
        <v>-1.4299616110780925E-2</v>
      </c>
      <c r="E308">
        <f>LN('Daily Close'!E308/'Daily Close'!E307)</f>
        <v>4.5265446990098102E-2</v>
      </c>
      <c r="F308">
        <f>LN('Daily Close'!F308/'Daily Close'!F307)</f>
        <v>4.7479018311234356E-2</v>
      </c>
      <c r="G308">
        <f>LN('Daily Close'!G308/'Daily Close'!G307)</f>
        <v>-4.5064501910884423E-3</v>
      </c>
      <c r="H308">
        <f>LN('Daily Close'!H308/'Daily Close'!H307)</f>
        <v>2.1360038635261421E-2</v>
      </c>
      <c r="I308">
        <f>LN('Daily Close'!I308/'Daily Close'!I307)</f>
        <v>-2.8685481607465505E-3</v>
      </c>
      <c r="J308">
        <f>LN('Daily Close'!J308/'Daily Close'!J307)</f>
        <v>2.4531351790898055E-2</v>
      </c>
      <c r="K308">
        <f>LN('Daily Close'!K308/'Daily Close'!K307)</f>
        <v>1.986958721925532E-2</v>
      </c>
      <c r="L308">
        <f>LN('Daily Close'!L308/'Daily Close'!L307)</f>
        <v>1.9320658799372909E-2</v>
      </c>
      <c r="M308">
        <f>LN('Daily Close'!M308/'Daily Close'!M307)</f>
        <v>4.3116039988222048E-2</v>
      </c>
    </row>
    <row r="309" spans="1:13" x14ac:dyDescent="0.3">
      <c r="A309" s="1">
        <v>43948</v>
      </c>
      <c r="B309">
        <f>LN('Daily Close'!B309/'Daily Close'!B308)</f>
        <v>-4.6090819143156546E-3</v>
      </c>
      <c r="C309">
        <f>LN('Daily Close'!C309/'Daily Close'!C308)</f>
        <v>-1.6342121352165444E-2</v>
      </c>
      <c r="D309">
        <f>LN('Daily Close'!D309/'Daily Close'!D308)</f>
        <v>-2.6406167450414436E-2</v>
      </c>
      <c r="E309">
        <f>LN('Daily Close'!E309/'Daily Close'!E308)</f>
        <v>-3.212206556012031E-2</v>
      </c>
      <c r="F309">
        <f>LN('Daily Close'!F309/'Daily Close'!F308)</f>
        <v>-2.8992882838582961E-2</v>
      </c>
      <c r="G309">
        <f>LN('Daily Close'!G309/'Daily Close'!G308)</f>
        <v>-3.0576205851904757E-2</v>
      </c>
      <c r="H309">
        <f>LN('Daily Close'!H309/'Daily Close'!H308)</f>
        <v>1.9972170801983994E-2</v>
      </c>
      <c r="I309">
        <f>LN('Daily Close'!I309/'Daily Close'!I308)</f>
        <v>-2.4662525098290429E-2</v>
      </c>
      <c r="J309">
        <f>LN('Daily Close'!J309/'Daily Close'!J308)</f>
        <v>-2.8733006391735108E-2</v>
      </c>
      <c r="K309">
        <f>LN('Daily Close'!K309/'Daily Close'!K308)</f>
        <v>-1.718322164547802E-2</v>
      </c>
      <c r="L309">
        <f>LN('Daily Close'!L309/'Daily Close'!L308)</f>
        <v>-5.5608657735402231E-2</v>
      </c>
      <c r="M309">
        <f>LN('Daily Close'!M309/'Daily Close'!M308)</f>
        <v>-1.4811079184633544E-2</v>
      </c>
    </row>
    <row r="310" spans="1:13" x14ac:dyDescent="0.3">
      <c r="A310" s="1">
        <v>43949</v>
      </c>
      <c r="B310">
        <f>LN('Daily Close'!B310/'Daily Close'!B309)</f>
        <v>2.5841622997238474E-2</v>
      </c>
      <c r="C310">
        <f>LN('Daily Close'!C310/'Daily Close'!C309)</f>
        <v>3.2317145186622022E-2</v>
      </c>
      <c r="D310">
        <f>LN('Daily Close'!D310/'Daily Close'!D309)</f>
        <v>2.5020511323407969E-2</v>
      </c>
      <c r="E310">
        <f>LN('Daily Close'!E310/'Daily Close'!E309)</f>
        <v>2.9613774027721366E-2</v>
      </c>
      <c r="F310">
        <f>LN('Daily Close'!F310/'Daily Close'!F309)</f>
        <v>4.662941049982653E-2</v>
      </c>
      <c r="G310">
        <f>LN('Daily Close'!G310/'Daily Close'!G309)</f>
        <v>8.5177578958190447E-2</v>
      </c>
      <c r="H310">
        <f>LN('Daily Close'!H310/'Daily Close'!H309)</f>
        <v>4.0596167725663865E-2</v>
      </c>
      <c r="I310">
        <f>LN('Daily Close'!I310/'Daily Close'!I309)</f>
        <v>4.3896064458205632E-2</v>
      </c>
      <c r="J310">
        <f>LN('Daily Close'!J310/'Daily Close'!J309)</f>
        <v>6.3069786191670557E-2</v>
      </c>
      <c r="K310">
        <f>LN('Daily Close'!K310/'Daily Close'!K309)</f>
        <v>4.1579704032338974E-2</v>
      </c>
      <c r="L310">
        <f>LN('Daily Close'!L310/'Daily Close'!L309)</f>
        <v>9.8952647517500297E-2</v>
      </c>
      <c r="M310">
        <f>LN('Daily Close'!M310/'Daily Close'!M309)</f>
        <v>7.4522454329952664E-2</v>
      </c>
    </row>
    <row r="311" spans="1:13" x14ac:dyDescent="0.3">
      <c r="A311" s="1">
        <v>43950</v>
      </c>
      <c r="B311">
        <f>LN('Daily Close'!B311/'Daily Close'!B310)</f>
        <v>-9.3540724440336499E-3</v>
      </c>
      <c r="C311">
        <f>LN('Daily Close'!C311/'Daily Close'!C310)</f>
        <v>2.0876680422031609E-2</v>
      </c>
      <c r="D311">
        <f>LN('Daily Close'!D311/'Daily Close'!D310)</f>
        <v>4.1803528596904144E-2</v>
      </c>
      <c r="E311">
        <f>LN('Daily Close'!E311/'Daily Close'!E310)</f>
        <v>-2.7153207181561202E-2</v>
      </c>
      <c r="F311">
        <f>LN('Daily Close'!F311/'Daily Close'!F310)</f>
        <v>-2.3223649901848897E-2</v>
      </c>
      <c r="G311">
        <f>LN('Daily Close'!G311/'Daily Close'!G310)</f>
        <v>3.3619211335408775E-3</v>
      </c>
      <c r="H311">
        <f>LN('Daily Close'!H311/'Daily Close'!H310)</f>
        <v>-2.7499541855744457E-2</v>
      </c>
      <c r="I311">
        <f>LN('Daily Close'!I311/'Daily Close'!I310)</f>
        <v>9.9821942648673084E-3</v>
      </c>
      <c r="J311">
        <f>LN('Daily Close'!J311/'Daily Close'!J310)</f>
        <v>-9.624977203220187E-3</v>
      </c>
      <c r="K311">
        <f>LN('Daily Close'!K311/'Daily Close'!K310)</f>
        <v>-1.067772260036314E-2</v>
      </c>
      <c r="L311">
        <f>LN('Daily Close'!L311/'Daily Close'!L310)</f>
        <v>6.6148935458846215E-3</v>
      </c>
      <c r="M311">
        <f>LN('Daily Close'!M311/'Daily Close'!M310)</f>
        <v>-2.8354119524251886E-2</v>
      </c>
    </row>
    <row r="312" spans="1:13" x14ac:dyDescent="0.3">
      <c r="A312" s="1">
        <v>43951</v>
      </c>
      <c r="B312">
        <f>LN('Daily Close'!B312/'Daily Close'!B311)</f>
        <v>-2.6830158522572315E-2</v>
      </c>
      <c r="C312">
        <f>LN('Daily Close'!C312/'Daily Close'!C311)</f>
        <v>-1.6230180211957459E-2</v>
      </c>
      <c r="D312">
        <f>LN('Daily Close'!D312/'Daily Close'!D311)</f>
        <v>-7.9015193877920026E-2</v>
      </c>
      <c r="E312">
        <f>LN('Daily Close'!E312/'Daily Close'!E311)</f>
        <v>-2.08599375902432E-2</v>
      </c>
      <c r="F312">
        <f>LN('Daily Close'!F312/'Daily Close'!F311)</f>
        <v>-5.4790408698262419E-2</v>
      </c>
      <c r="G312">
        <f>LN('Daily Close'!G312/'Daily Close'!G311)</f>
        <v>-2.2057790372139476E-2</v>
      </c>
      <c r="H312">
        <f>LN('Daily Close'!H312/'Daily Close'!H311)</f>
        <v>-3.4991803653347357E-2</v>
      </c>
      <c r="I312">
        <f>LN('Daily Close'!I312/'Daily Close'!I311)</f>
        <v>-2.6232620093827864E-2</v>
      </c>
      <c r="J312">
        <f>LN('Daily Close'!J312/'Daily Close'!J311)</f>
        <v>-3.3404058105004138E-2</v>
      </c>
      <c r="K312">
        <f>LN('Daily Close'!K312/'Daily Close'!K311)</f>
        <v>-2.5084849732294266E-2</v>
      </c>
      <c r="L312">
        <f>LN('Daily Close'!L312/'Daily Close'!L311)</f>
        <v>-9.400671829613319E-2</v>
      </c>
      <c r="M312">
        <f>LN('Daily Close'!M312/'Daily Close'!M311)</f>
        <v>-8.3611081206749982E-2</v>
      </c>
    </row>
    <row r="313" spans="1:13" x14ac:dyDescent="0.3">
      <c r="A313" s="1">
        <v>43952</v>
      </c>
      <c r="B313">
        <f>LN('Daily Close'!B313/'Daily Close'!B312)</f>
        <v>2.7542589888754536E-3</v>
      </c>
      <c r="C313">
        <f>LN('Daily Close'!C313/'Daily Close'!C312)</f>
        <v>1.4049547234611518E-2</v>
      </c>
      <c r="D313">
        <f>LN('Daily Close'!D313/'Daily Close'!D312)</f>
        <v>1.3016157501951188E-2</v>
      </c>
      <c r="E313">
        <f>LN('Daily Close'!E313/'Daily Close'!E312)</f>
        <v>3.2830284700702442E-2</v>
      </c>
      <c r="F313">
        <f>LN('Daily Close'!F313/'Daily Close'!F312)</f>
        <v>3.6183537977972843E-2</v>
      </c>
      <c r="G313">
        <f>LN('Daily Close'!G313/'Daily Close'!G312)</f>
        <v>4.2269859116770151E-3</v>
      </c>
      <c r="H313">
        <f>LN('Daily Close'!H313/'Daily Close'!H312)</f>
        <v>5.7581561529562912E-3</v>
      </c>
      <c r="I313">
        <f>LN('Daily Close'!I313/'Daily Close'!I312)</f>
        <v>2.4165720482104289E-2</v>
      </c>
      <c r="J313">
        <f>LN('Daily Close'!J313/'Daily Close'!J312)</f>
        <v>1.0892822290689592E-2</v>
      </c>
      <c r="K313">
        <f>LN('Daily Close'!K313/'Daily Close'!K312)</f>
        <v>1.0528568729990351E-2</v>
      </c>
      <c r="L313">
        <f>LN('Daily Close'!L313/'Daily Close'!L312)</f>
        <v>3.4662328734094583E-2</v>
      </c>
      <c r="M313">
        <f>LN('Daily Close'!M313/'Daily Close'!M312)</f>
        <v>1.0557925062425519E-2</v>
      </c>
    </row>
    <row r="314" spans="1:13" x14ac:dyDescent="0.3">
      <c r="A314" s="1">
        <v>43955</v>
      </c>
      <c r="B314">
        <f>LN('Daily Close'!B314/'Daily Close'!B313)</f>
        <v>9.197075545183897E-3</v>
      </c>
      <c r="C314">
        <f>LN('Daily Close'!C314/'Daily Close'!C313)</f>
        <v>1.4897352939400555E-2</v>
      </c>
      <c r="D314">
        <f>LN('Daily Close'!D314/'Daily Close'!D313)</f>
        <v>7.8124346456283887E-4</v>
      </c>
      <c r="E314">
        <f>LN('Daily Close'!E314/'Daily Close'!E313)</f>
        <v>9.4261218485191117E-3</v>
      </c>
      <c r="F314">
        <f>LN('Daily Close'!F314/'Daily Close'!F313)</f>
        <v>1.3715136212771931E-2</v>
      </c>
      <c r="G314">
        <f>LN('Daily Close'!G314/'Daily Close'!G313)</f>
        <v>1.9552103110023335E-2</v>
      </c>
      <c r="H314">
        <f>LN('Daily Close'!H314/'Daily Close'!H313)</f>
        <v>9.5238213983347055E-3</v>
      </c>
      <c r="I314">
        <f>LN('Daily Close'!I314/'Daily Close'!I313)</f>
        <v>1.0678644598453791E-2</v>
      </c>
      <c r="J314">
        <f>LN('Daily Close'!J314/'Daily Close'!J313)</f>
        <v>4.6027497951495841E-2</v>
      </c>
      <c r="K314">
        <f>LN('Daily Close'!K314/'Daily Close'!K313)</f>
        <v>1.579418131591611E-2</v>
      </c>
      <c r="L314">
        <f>LN('Daily Close'!L314/'Daily Close'!L313)</f>
        <v>3.1439685746216813E-2</v>
      </c>
      <c r="M314">
        <f>LN('Daily Close'!M314/'Daily Close'!M313)</f>
        <v>2.633205730183338E-2</v>
      </c>
    </row>
    <row r="315" spans="1:13" x14ac:dyDescent="0.3">
      <c r="A315" s="1">
        <v>43956</v>
      </c>
      <c r="B315">
        <f>LN('Daily Close'!B315/'Daily Close'!B314)</f>
        <v>-6.8018442225662315E-3</v>
      </c>
      <c r="C315">
        <f>LN('Daily Close'!C315/'Daily Close'!C314)</f>
        <v>1.0264217851073405E-2</v>
      </c>
      <c r="D315">
        <f>LN('Daily Close'!D315/'Daily Close'!D314)</f>
        <v>1.4332877875092137E-2</v>
      </c>
      <c r="E315">
        <f>LN('Daily Close'!E315/'Daily Close'!E314)</f>
        <v>5.517538636003321E-3</v>
      </c>
      <c r="F315">
        <f>LN('Daily Close'!F315/'Daily Close'!F314)</f>
        <v>4.8917345075174985E-3</v>
      </c>
      <c r="G315">
        <f>LN('Daily Close'!G315/'Daily Close'!G314)</f>
        <v>-2.6647130402692376E-3</v>
      </c>
      <c r="H315">
        <f>LN('Daily Close'!H315/'Daily Close'!H314)</f>
        <v>1.037265535074062E-2</v>
      </c>
      <c r="I315">
        <f>LN('Daily Close'!I315/'Daily Close'!I314)</f>
        <v>9.7991989409373422E-3</v>
      </c>
      <c r="J315">
        <f>LN('Daily Close'!J315/'Daily Close'!J314)</f>
        <v>2.0922137153172302E-2</v>
      </c>
      <c r="K315">
        <f>LN('Daily Close'!K315/'Daily Close'!K314)</f>
        <v>1.1072476178864614E-2</v>
      </c>
      <c r="L315">
        <f>LN('Daily Close'!L315/'Daily Close'!L314)</f>
        <v>1.9557015612540037E-2</v>
      </c>
      <c r="M315">
        <f>LN('Daily Close'!M315/'Daily Close'!M314)</f>
        <v>-2.010673933843771E-2</v>
      </c>
    </row>
    <row r="316" spans="1:13" x14ac:dyDescent="0.3">
      <c r="A316" s="1">
        <v>43957</v>
      </c>
      <c r="B316">
        <f>LN('Daily Close'!B316/'Daily Close'!B315)</f>
        <v>1.1994667486982193E-2</v>
      </c>
      <c r="C316">
        <f>LN('Daily Close'!C316/'Daily Close'!C315)</f>
        <v>1.0291893959828295E-2</v>
      </c>
      <c r="D316">
        <f>LN('Daily Close'!D316/'Daily Close'!D315)</f>
        <v>6.9296937712173866E-3</v>
      </c>
      <c r="E316">
        <f>LN('Daily Close'!E316/'Daily Close'!E315)</f>
        <v>5.0113349524869531E-3</v>
      </c>
      <c r="F316">
        <f>LN('Daily Close'!F316/'Daily Close'!F315)</f>
        <v>2.2693711578178465E-2</v>
      </c>
      <c r="G316">
        <f>LN('Daily Close'!G316/'Daily Close'!G315)</f>
        <v>1.7571370727416342E-2</v>
      </c>
      <c r="H316">
        <f>LN('Daily Close'!H316/'Daily Close'!H315)</f>
        <v>1.1194019425797858E-2</v>
      </c>
      <c r="I316">
        <f>LN('Daily Close'!I316/'Daily Close'!I315)</f>
        <v>5.7901633025710898E-3</v>
      </c>
      <c r="J316">
        <f>LN('Daily Close'!J316/'Daily Close'!J315)</f>
        <v>9.1431424209819076E-2</v>
      </c>
      <c r="K316">
        <f>LN('Daily Close'!K316/'Daily Close'!K315)</f>
        <v>4.4664494353343444E-2</v>
      </c>
      <c r="L316">
        <f>LN('Daily Close'!L316/'Daily Close'!L315)</f>
        <v>3.8280800579149503E-2</v>
      </c>
      <c r="M316">
        <f>LN('Daily Close'!M316/'Daily Close'!M315)</f>
        <v>3.4925838398796386E-2</v>
      </c>
    </row>
    <row r="317" spans="1:13" x14ac:dyDescent="0.3">
      <c r="A317" s="1">
        <v>43958</v>
      </c>
      <c r="B317">
        <f>LN('Daily Close'!B317/'Daily Close'!B316)</f>
        <v>1.6410742310411564E-2</v>
      </c>
      <c r="C317">
        <f>LN('Daily Close'!C317/'Daily Close'!C316)</f>
        <v>2.3522828999482555E-2</v>
      </c>
      <c r="D317">
        <f>LN('Daily Close'!D317/'Daily Close'!D316)</f>
        <v>5.0556009698902371E-3</v>
      </c>
      <c r="E317">
        <f>LN('Daily Close'!E317/'Daily Close'!E316)</f>
        <v>2.8627068859761764E-2</v>
      </c>
      <c r="F317">
        <f>LN('Daily Close'!F317/'Daily Close'!F316)</f>
        <v>2.9593098294538565E-2</v>
      </c>
      <c r="G317">
        <f>LN('Daily Close'!G317/'Daily Close'!G316)</f>
        <v>1.0938391778952001E-2</v>
      </c>
      <c r="H317">
        <f>LN('Daily Close'!H317/'Daily Close'!H316)</f>
        <v>3.1951721410253896E-2</v>
      </c>
      <c r="I317">
        <f>LN('Daily Close'!I317/'Daily Close'!I316)</f>
        <v>5.8650466550194576E-3</v>
      </c>
      <c r="J317">
        <f>LN('Daily Close'!J317/'Daily Close'!J316)</f>
        <v>1.8982450156323275E-2</v>
      </c>
      <c r="K317">
        <f>LN('Daily Close'!K317/'Daily Close'!K316)</f>
        <v>2.6935148801757829E-2</v>
      </c>
      <c r="L317">
        <f>LN('Daily Close'!L317/'Daily Close'!L316)</f>
        <v>3.9547013207796022E-2</v>
      </c>
      <c r="M317">
        <f>LN('Daily Close'!M317/'Daily Close'!M316)</f>
        <v>4.7868863178986067E-2</v>
      </c>
    </row>
    <row r="318" spans="1:13" x14ac:dyDescent="0.3">
      <c r="A318" s="1">
        <v>43959</v>
      </c>
      <c r="B318">
        <f>LN('Daily Close'!B318/'Daily Close'!B317)</f>
        <v>2.0517564522893702E-4</v>
      </c>
      <c r="C318">
        <f>LN('Daily Close'!C318/'Daily Close'!C317)</f>
        <v>1.5612824942776762E-2</v>
      </c>
      <c r="D318">
        <f>LN('Daily Close'!D318/'Daily Close'!D317)</f>
        <v>1.2275069957644442E-2</v>
      </c>
      <c r="E318">
        <f>LN('Daily Close'!E318/'Daily Close'!E317)</f>
        <v>6.3627241424554601E-2</v>
      </c>
      <c r="F318">
        <f>LN('Daily Close'!F318/'Daily Close'!F317)</f>
        <v>2.3394867771857342E-2</v>
      </c>
      <c r="G318">
        <f>LN('Daily Close'!G318/'Daily Close'!G317)</f>
        <v>1.3809748736759407E-2</v>
      </c>
      <c r="H318">
        <f>LN('Daily Close'!H318/'Daily Close'!H317)</f>
        <v>4.4823191899120629E-3</v>
      </c>
      <c r="I318">
        <f>LN('Daily Close'!I318/'Daily Close'!I317)</f>
        <v>1.1092649644698954E-2</v>
      </c>
      <c r="J318">
        <f>LN('Daily Close'!J318/'Daily Close'!J317)</f>
        <v>-1.5237140927589762E-2</v>
      </c>
      <c r="K318">
        <f>LN('Daily Close'!K318/'Daily Close'!K317)</f>
        <v>5.3009980560269621E-3</v>
      </c>
      <c r="L318">
        <f>LN('Daily Close'!L318/'Daily Close'!L317)</f>
        <v>2.4565445206875442E-2</v>
      </c>
      <c r="M318">
        <f>LN('Daily Close'!M318/'Daily Close'!M317)</f>
        <v>1.5568504596383871E-3</v>
      </c>
    </row>
    <row r="319" spans="1:13" x14ac:dyDescent="0.3">
      <c r="A319" s="1">
        <v>43962</v>
      </c>
      <c r="B319">
        <f>LN('Daily Close'!B319/'Daily Close'!B318)</f>
        <v>-2.0132929513561621E-2</v>
      </c>
      <c r="C319">
        <f>LN('Daily Close'!C319/'Daily Close'!C318)</f>
        <v>-1.1494013771149555E-2</v>
      </c>
      <c r="D319">
        <f>LN('Daily Close'!D319/'Daily Close'!D318)</f>
        <v>-2.1843334100200826E-2</v>
      </c>
      <c r="E319">
        <f>LN('Daily Close'!E319/'Daily Close'!E318)</f>
        <v>-2.0393227137459297E-2</v>
      </c>
      <c r="F319">
        <f>LN('Daily Close'!F319/'Daily Close'!F318)</f>
        <v>-2.5799103889854635E-2</v>
      </c>
      <c r="G319">
        <f>LN('Daily Close'!G319/'Daily Close'!G318)</f>
        <v>-2.044854503185756E-2</v>
      </c>
      <c r="H319">
        <f>LN('Daily Close'!H319/'Daily Close'!H318)</f>
        <v>-8.082733118357846E-3</v>
      </c>
      <c r="I319">
        <f>LN('Daily Close'!I319/'Daily Close'!I318)</f>
        <v>-2.2912297500922042E-2</v>
      </c>
      <c r="J319">
        <f>LN('Daily Close'!J319/'Daily Close'!J318)</f>
        <v>4.130270316764096E-3</v>
      </c>
      <c r="K319">
        <f>LN('Daily Close'!K319/'Daily Close'!K318)</f>
        <v>-1.5988202166027966E-2</v>
      </c>
      <c r="L319">
        <f>LN('Daily Close'!L319/'Daily Close'!L318)</f>
        <v>-6.1334348480163794E-2</v>
      </c>
      <c r="M319">
        <f>LN('Daily Close'!M319/'Daily Close'!M318)</f>
        <v>-6.3415712072960317E-2</v>
      </c>
    </row>
    <row r="320" spans="1:13" x14ac:dyDescent="0.3">
      <c r="A320" s="1">
        <v>43963</v>
      </c>
      <c r="B320">
        <f>LN('Daily Close'!B320/'Daily Close'!B319)</f>
        <v>-1.7844168942514567E-2</v>
      </c>
      <c r="C320">
        <f>LN('Daily Close'!C320/'Daily Close'!C319)</f>
        <v>-1.2147707079785637E-2</v>
      </c>
      <c r="D320">
        <f>LN('Daily Close'!D320/'Daily Close'!D319)</f>
        <v>4.6435101944544482E-3</v>
      </c>
      <c r="E320">
        <f>LN('Daily Close'!E320/'Daily Close'!E319)</f>
        <v>-4.5318134196103713E-2</v>
      </c>
      <c r="F320">
        <f>LN('Daily Close'!F320/'Daily Close'!F319)</f>
        <v>-3.1970572382680508E-2</v>
      </c>
      <c r="G320">
        <f>LN('Daily Close'!G320/'Daily Close'!G319)</f>
        <v>-1.9717913890740499E-2</v>
      </c>
      <c r="H320">
        <f>LN('Daily Close'!H320/'Daily Close'!H319)</f>
        <v>-2.8351307481807916E-2</v>
      </c>
      <c r="I320">
        <f>LN('Daily Close'!I320/'Daily Close'!I319)</f>
        <v>-1.5237982209710453E-2</v>
      </c>
      <c r="J320">
        <f>LN('Daily Close'!J320/'Daily Close'!J319)</f>
        <v>-1.9060952919960249E-2</v>
      </c>
      <c r="K320">
        <f>LN('Daily Close'!K320/'Daily Close'!K319)</f>
        <v>-1.0027043968811858E-2</v>
      </c>
      <c r="L320">
        <f>LN('Daily Close'!L320/'Daily Close'!L319)</f>
        <v>-3.8604950458001469E-2</v>
      </c>
      <c r="M320">
        <f>LN('Daily Close'!M320/'Daily Close'!M319)</f>
        <v>-5.3039517385270608E-2</v>
      </c>
    </row>
    <row r="321" spans="1:13" x14ac:dyDescent="0.3">
      <c r="A321" s="1">
        <v>43964</v>
      </c>
      <c r="B321">
        <f>LN('Daily Close'!B321/'Daily Close'!B320)</f>
        <v>1.1896309539031986E-2</v>
      </c>
      <c r="C321">
        <f>LN('Daily Close'!C321/'Daily Close'!C320)</f>
        <v>6.1247549501759939E-3</v>
      </c>
      <c r="D321">
        <f>LN('Daily Close'!D321/'Daily Close'!D320)</f>
        <v>8.8002198920594521E-3</v>
      </c>
      <c r="E321">
        <f>LN('Daily Close'!E321/'Daily Close'!E320)</f>
        <v>-1.4005770790508586E-2</v>
      </c>
      <c r="F321">
        <f>LN('Daily Close'!F321/'Daily Close'!F320)</f>
        <v>-1.4212620967915715E-3</v>
      </c>
      <c r="G321">
        <f>LN('Daily Close'!G321/'Daily Close'!G320)</f>
        <v>6.3064387024868241E-3</v>
      </c>
      <c r="H321">
        <f>LN('Daily Close'!H321/'Daily Close'!H320)</f>
        <v>7.3937588775546299E-3</v>
      </c>
      <c r="I321">
        <f>LN('Daily Close'!I321/'Daily Close'!I320)</f>
        <v>4.3299923645563447E-3</v>
      </c>
      <c r="J321">
        <f>LN('Daily Close'!J321/'Daily Close'!J320)</f>
        <v>5.8046374565846215E-2</v>
      </c>
      <c r="K321">
        <f>LN('Daily Close'!K321/'Daily Close'!K320)</f>
        <v>1.3857038409213155E-2</v>
      </c>
      <c r="L321">
        <f>LN('Daily Close'!L321/'Daily Close'!L320)</f>
        <v>3.2622435223665709E-2</v>
      </c>
      <c r="M321">
        <f>LN('Daily Close'!M321/'Daily Close'!M320)</f>
        <v>3.5764135115148539E-2</v>
      </c>
    </row>
    <row r="322" spans="1:13" x14ac:dyDescent="0.3">
      <c r="A322" s="1">
        <v>43965</v>
      </c>
      <c r="B322">
        <f>LN('Daily Close'!B322/'Daily Close'!B321)</f>
        <v>4.5864616956023986E-3</v>
      </c>
      <c r="C322">
        <f>LN('Daily Close'!C322/'Daily Close'!C321)</f>
        <v>-5.9296464040275451E-3</v>
      </c>
      <c r="D322">
        <f>LN('Daily Close'!D322/'Daily Close'!D321)</f>
        <v>8.7233494439071264E-3</v>
      </c>
      <c r="E322">
        <f>LN('Daily Close'!E322/'Daily Close'!E321)</f>
        <v>5.3770219615278343E-2</v>
      </c>
      <c r="F322">
        <f>LN('Daily Close'!F322/'Daily Close'!F321)</f>
        <v>3.2187545308646537E-2</v>
      </c>
      <c r="G322">
        <f>LN('Daily Close'!G322/'Daily Close'!G321)</f>
        <v>1.1868673006974452E-2</v>
      </c>
      <c r="H322">
        <f>LN('Daily Close'!H322/'Daily Close'!H321)</f>
        <v>-6.466579013351432E-3</v>
      </c>
      <c r="I322">
        <f>LN('Daily Close'!I322/'Daily Close'!I321)</f>
        <v>1.4463083680179371E-2</v>
      </c>
      <c r="J322">
        <f>LN('Daily Close'!J322/'Daily Close'!J321)</f>
        <v>2.6001780569690353E-2</v>
      </c>
      <c r="K322">
        <f>LN('Daily Close'!K322/'Daily Close'!K321)</f>
        <v>3.8153433084678083E-3</v>
      </c>
      <c r="L322">
        <f>LN('Daily Close'!L322/'Daily Close'!L321)</f>
        <v>1.7018687698169437E-2</v>
      </c>
      <c r="M322">
        <f>LN('Daily Close'!M322/'Daily Close'!M321)</f>
        <v>1.1735201280203141E-2</v>
      </c>
    </row>
    <row r="323" spans="1:13" x14ac:dyDescent="0.3">
      <c r="A323" s="1">
        <v>43966</v>
      </c>
      <c r="B323">
        <f>LN('Daily Close'!B323/'Daily Close'!B322)</f>
        <v>3.0004900171594927E-2</v>
      </c>
      <c r="C323">
        <f>LN('Daily Close'!C323/'Daily Close'!C322)</f>
        <v>2.3287973983079358E-2</v>
      </c>
      <c r="D323">
        <f>LN('Daily Close'!D323/'Daily Close'!D322)</f>
        <v>6.8155121380153675E-3</v>
      </c>
      <c r="E323">
        <f>LN('Daily Close'!E323/'Daily Close'!E322)</f>
        <v>4.69958120159727E-2</v>
      </c>
      <c r="F323">
        <f>LN('Daily Close'!F323/'Daily Close'!F322)</f>
        <v>3.0349055487898756E-2</v>
      </c>
      <c r="G323">
        <f>LN('Daily Close'!G323/'Daily Close'!G322)</f>
        <v>8.7882653498423079E-3</v>
      </c>
      <c r="H323">
        <f>LN('Daily Close'!H323/'Daily Close'!H322)</f>
        <v>5.4993749362101621E-2</v>
      </c>
      <c r="I323">
        <f>LN('Daily Close'!I323/'Daily Close'!I322)</f>
        <v>9.5091949880843664E-3</v>
      </c>
      <c r="J323">
        <f>LN('Daily Close'!J323/'Daily Close'!J322)</f>
        <v>-4.6282783924629672E-2</v>
      </c>
      <c r="K323">
        <f>LN('Daily Close'!K323/'Daily Close'!K322)</f>
        <v>1.6616738535094294E-2</v>
      </c>
      <c r="L323">
        <f>LN('Daily Close'!L323/'Daily Close'!L322)</f>
        <v>5.6281518450747609E-2</v>
      </c>
      <c r="M323">
        <f>LN('Daily Close'!M323/'Daily Close'!M322)</f>
        <v>8.8468708289168238E-2</v>
      </c>
    </row>
    <row r="324" spans="1:13" x14ac:dyDescent="0.3">
      <c r="A324" s="1">
        <v>43969</v>
      </c>
      <c r="B324">
        <f>LN('Daily Close'!B324/'Daily Close'!B323)</f>
        <v>-1.032426695645532E-2</v>
      </c>
      <c r="C324">
        <f>LN('Daily Close'!C324/'Daily Close'!C323)</f>
        <v>-5.7952769281473656E-3</v>
      </c>
      <c r="D324">
        <f>LN('Daily Close'!D324/'Daily Close'!D323)</f>
        <v>9.4635684137818702E-3</v>
      </c>
      <c r="E324">
        <f>LN('Daily Close'!E324/'Daily Close'!E323)</f>
        <v>-9.395789843265898E-3</v>
      </c>
      <c r="F324">
        <f>LN('Daily Close'!F324/'Daily Close'!F323)</f>
        <v>-1.002571495716649E-3</v>
      </c>
      <c r="G324">
        <f>LN('Daily Close'!G324/'Daily Close'!G323)</f>
        <v>-7.812844367726255E-3</v>
      </c>
      <c r="H324">
        <f>LN('Daily Close'!H324/'Daily Close'!H323)</f>
        <v>-4.3956278945761649E-3</v>
      </c>
      <c r="I324">
        <f>LN('Daily Close'!I324/'Daily Close'!I323)</f>
        <v>-6.9463087610751031E-3</v>
      </c>
      <c r="J324">
        <f>LN('Daily Close'!J324/'Daily Close'!J323)</f>
        <v>3.3618806924236001E-2</v>
      </c>
      <c r="K324">
        <f>LN('Daily Close'!K324/'Daily Close'!K323)</f>
        <v>5.9745896623068298E-3</v>
      </c>
      <c r="L324">
        <f>LN('Daily Close'!L324/'Daily Close'!L323)</f>
        <v>-7.6808815467336823E-3</v>
      </c>
      <c r="M324">
        <f>LN('Daily Close'!M324/'Daily Close'!M323)</f>
        <v>-3.124869303227569E-2</v>
      </c>
    </row>
    <row r="325" spans="1:13" x14ac:dyDescent="0.3">
      <c r="A325" s="1">
        <v>43970</v>
      </c>
      <c r="B325">
        <f>LN('Daily Close'!B325/'Daily Close'!B324)</f>
        <v>1.6845322809966111E-2</v>
      </c>
      <c r="C325">
        <f>LN('Daily Close'!C325/'Daily Close'!C324)</f>
        <v>1.9261476178961432E-2</v>
      </c>
      <c r="D325">
        <f>LN('Daily Close'!D325/'Daily Close'!D324)</f>
        <v>1.9651818965333048E-2</v>
      </c>
      <c r="E325">
        <f>LN('Daily Close'!E325/'Daily Close'!E324)</f>
        <v>3.2090627497073941E-2</v>
      </c>
      <c r="F325">
        <f>LN('Daily Close'!F325/'Daily Close'!F324)</f>
        <v>3.2886877760153879E-2</v>
      </c>
      <c r="G325">
        <f>LN('Daily Close'!G325/'Daily Close'!G324)</f>
        <v>2.4976516600682987E-2</v>
      </c>
      <c r="H325">
        <f>LN('Daily Close'!H325/'Daily Close'!H324)</f>
        <v>1.6601438512926798E-2</v>
      </c>
      <c r="I325">
        <f>LN('Daily Close'!I325/'Daily Close'!I324)</f>
        <v>1.3775360554849441E-2</v>
      </c>
      <c r="J325">
        <f>LN('Daily Close'!J325/'Daily Close'!J324)</f>
        <v>3.4599532635965768E-2</v>
      </c>
      <c r="K325">
        <f>LN('Daily Close'!K325/'Daily Close'!K324)</f>
        <v>2.4638152656175701E-2</v>
      </c>
      <c r="L325">
        <f>LN('Daily Close'!L325/'Daily Close'!L324)</f>
        <v>5.6897062374303198E-2</v>
      </c>
      <c r="M325">
        <f>LN('Daily Close'!M325/'Daily Close'!M324)</f>
        <v>4.9139986960360343E-2</v>
      </c>
    </row>
    <row r="326" spans="1:13" x14ac:dyDescent="0.3">
      <c r="A326" s="1">
        <v>43971</v>
      </c>
      <c r="B326">
        <f>LN('Daily Close'!B326/'Daily Close'!B325)</f>
        <v>-6.9278669733296066E-3</v>
      </c>
      <c r="C326">
        <f>LN('Daily Close'!C326/'Daily Close'!C325)</f>
        <v>-7.4834651629274484E-3</v>
      </c>
      <c r="D326">
        <f>LN('Daily Close'!D326/'Daily Close'!D325)</f>
        <v>-2.0709846405971774E-2</v>
      </c>
      <c r="E326">
        <f>LN('Daily Close'!E326/'Daily Close'!E325)</f>
        <v>1.038307626260321E-3</v>
      </c>
      <c r="F326">
        <f>LN('Daily Close'!F326/'Daily Close'!F325)</f>
        <v>2.5848578324483835E-3</v>
      </c>
      <c r="G326">
        <f>LN('Daily Close'!G326/'Daily Close'!G325)</f>
        <v>-1.7117269794505981E-3</v>
      </c>
      <c r="H326">
        <f>LN('Daily Close'!H326/'Daily Close'!H325)</f>
        <v>-6.0842826981698812E-3</v>
      </c>
      <c r="I326">
        <f>LN('Daily Close'!I326/'Daily Close'!I325)</f>
        <v>-1.2083987568978207E-2</v>
      </c>
      <c r="J326">
        <f>LN('Daily Close'!J326/'Daily Close'!J325)</f>
        <v>-6.7266566041164046E-3</v>
      </c>
      <c r="K326">
        <f>LN('Daily Close'!K326/'Daily Close'!K325)</f>
        <v>-6.9254711486484112E-3</v>
      </c>
      <c r="L326">
        <f>LN('Daily Close'!L326/'Daily Close'!L325)</f>
        <v>-3.1223123987813007E-2</v>
      </c>
      <c r="M326">
        <f>LN('Daily Close'!M326/'Daily Close'!M325)</f>
        <v>-2.1967860640067709E-2</v>
      </c>
    </row>
    <row r="327" spans="1:13" x14ac:dyDescent="0.3">
      <c r="A327" s="1">
        <v>43972</v>
      </c>
      <c r="B327">
        <f>LN('Daily Close'!B327/'Daily Close'!B326)</f>
        <v>1.8973216622109644E-3</v>
      </c>
      <c r="C327">
        <f>LN('Daily Close'!C327/'Daily Close'!C326)</f>
        <v>6.4178321556143322E-3</v>
      </c>
      <c r="D327">
        <f>LN('Daily Close'!D327/'Daily Close'!D326)</f>
        <v>-4.0380376255509864E-3</v>
      </c>
      <c r="E327">
        <f>LN('Daily Close'!E327/'Daily Close'!E326)</f>
        <v>2.8240103664341487E-2</v>
      </c>
      <c r="F327">
        <f>LN('Daily Close'!F327/'Daily Close'!F326)</f>
        <v>1.2506141278708105E-2</v>
      </c>
      <c r="G327">
        <f>LN('Daily Close'!G327/'Daily Close'!G326)</f>
        <v>4.6028542521300416E-3</v>
      </c>
      <c r="H327">
        <f>LN('Daily Close'!H327/'Daily Close'!H326)</f>
        <v>-1.228084917202305E-2</v>
      </c>
      <c r="I327">
        <f>LN('Daily Close'!I327/'Daily Close'!I326)</f>
        <v>4.3606381726082351E-4</v>
      </c>
      <c r="J327">
        <f>LN('Daily Close'!J327/'Daily Close'!J326)</f>
        <v>0</v>
      </c>
      <c r="K327">
        <f>LN('Daily Close'!K327/'Daily Close'!K326)</f>
        <v>8.7400065916146703E-3</v>
      </c>
      <c r="L327">
        <f>LN('Daily Close'!L327/'Daily Close'!L326)</f>
        <v>9.0027867552945322E-3</v>
      </c>
      <c r="M327">
        <f>LN('Daily Close'!M327/'Daily Close'!M326)</f>
        <v>5.3470535438549871E-3</v>
      </c>
    </row>
    <row r="328" spans="1:13" x14ac:dyDescent="0.3">
      <c r="A328" s="1">
        <v>43973</v>
      </c>
      <c r="B328">
        <f>LN('Daily Close'!B328/'Daily Close'!B327)</f>
        <v>1.224521034637541E-2</v>
      </c>
      <c r="C328">
        <f>LN('Daily Close'!C328/'Daily Close'!C327)</f>
        <v>-6.7965348415207037E-3</v>
      </c>
      <c r="D328">
        <f>LN('Daily Close'!D328/'Daily Close'!D327)</f>
        <v>-6.1826003756368193E-3</v>
      </c>
      <c r="E328">
        <f>LN('Daily Close'!E328/'Daily Close'!E327)</f>
        <v>-3.1774853584690378E-2</v>
      </c>
      <c r="F328">
        <f>LN('Daily Close'!F328/'Daily Close'!F327)</f>
        <v>2.2282782460280744E-3</v>
      </c>
      <c r="G328">
        <f>LN('Daily Close'!G328/'Daily Close'!G327)</f>
        <v>5.73625813493139E-3</v>
      </c>
      <c r="H328">
        <f>LN('Daily Close'!H328/'Daily Close'!H327)</f>
        <v>3.6399145257603502E-2</v>
      </c>
      <c r="I328">
        <f>LN('Daily Close'!I328/'Daily Close'!I327)</f>
        <v>-1.0627904291830517E-2</v>
      </c>
      <c r="J328">
        <f>LN('Daily Close'!J328/'Daily Close'!J327)</f>
        <v>-8.6270809198526616E-3</v>
      </c>
      <c r="K328">
        <f>LN('Daily Close'!K328/'Daily Close'!K327)</f>
        <v>7.9451142409092436E-3</v>
      </c>
      <c r="L328">
        <f>LN('Daily Close'!L328/'Daily Close'!L327)</f>
        <v>-4.1743403329218831E-3</v>
      </c>
      <c r="M328">
        <f>LN('Daily Close'!M328/'Daily Close'!M327)</f>
        <v>3.7627340677417735E-2</v>
      </c>
    </row>
    <row r="329" spans="1:13" x14ac:dyDescent="0.3">
      <c r="A329" s="1">
        <v>43976</v>
      </c>
      <c r="B329">
        <f>LN('Daily Close'!B329/'Daily Close'!B328)</f>
        <v>1.4769450128204483E-2</v>
      </c>
      <c r="C329">
        <f>LN('Daily Close'!C329/'Daily Close'!C328)</f>
        <v>4.347365287938376E-3</v>
      </c>
      <c r="D329">
        <f>LN('Daily Close'!D329/'Daily Close'!D328)</f>
        <v>-4.747368427748617E-3</v>
      </c>
      <c r="E329">
        <f>LN('Daily Close'!E329/'Daily Close'!E328)</f>
        <v>-3.951227082949562E-2</v>
      </c>
      <c r="F329">
        <f>LN('Daily Close'!F329/'Daily Close'!F328)</f>
        <v>-6.2196594168046244E-3</v>
      </c>
      <c r="G329">
        <f>LN('Daily Close'!G329/'Daily Close'!G328)</f>
        <v>-7.6713602607494697E-4</v>
      </c>
      <c r="H329">
        <f>LN('Daily Close'!H329/'Daily Close'!H328)</f>
        <v>8.4745735805013354E-3</v>
      </c>
      <c r="I329">
        <f>LN('Daily Close'!I329/'Daily Close'!I328)</f>
        <v>1.3209243191451489E-3</v>
      </c>
      <c r="J329">
        <f>LN('Daily Close'!J329/'Daily Close'!J328)</f>
        <v>2.8427928772628E-3</v>
      </c>
      <c r="K329">
        <f>LN('Daily Close'!K329/'Daily Close'!K328)</f>
        <v>-2.5211436991793303E-3</v>
      </c>
      <c r="L329">
        <f>LN('Daily Close'!L329/'Daily Close'!L328)</f>
        <v>1.39721575668833E-2</v>
      </c>
      <c r="M329">
        <f>LN('Daily Close'!M329/'Daily Close'!M328)</f>
        <v>4.2844969581567187E-2</v>
      </c>
    </row>
    <row r="330" spans="1:13" x14ac:dyDescent="0.3">
      <c r="A330" s="1">
        <v>43977</v>
      </c>
      <c r="B330">
        <f>LN('Daily Close'!B330/'Daily Close'!B329)</f>
        <v>-1.8467089362797728E-3</v>
      </c>
      <c r="C330">
        <f>LN('Daily Close'!C330/'Daily Close'!C329)</f>
        <v>4.4000592184115689E-4</v>
      </c>
      <c r="D330">
        <f>LN('Daily Close'!D330/'Daily Close'!D329)</f>
        <v>-3.8615092459570529E-3</v>
      </c>
      <c r="E330">
        <f>LN('Daily Close'!E330/'Daily Close'!E329)</f>
        <v>-1.8810673489975106E-2</v>
      </c>
      <c r="F330">
        <f>LN('Daily Close'!F330/'Daily Close'!F329)</f>
        <v>-1.223256783550938E-2</v>
      </c>
      <c r="G330">
        <f>LN('Daily Close'!G330/'Daily Close'!G329)</f>
        <v>-1.4373964866127042E-3</v>
      </c>
      <c r="H330">
        <f>LN('Daily Close'!H330/'Daily Close'!H329)</f>
        <v>-1.2739075037481921E-2</v>
      </c>
      <c r="I330">
        <f>LN('Daily Close'!I330/'Daily Close'!I329)</f>
        <v>-2.2576240087230546E-3</v>
      </c>
      <c r="J330">
        <f>LN('Daily Close'!J330/'Daily Close'!J329)</f>
        <v>-1.7430645495504011E-2</v>
      </c>
      <c r="K330">
        <f>LN('Daily Close'!K330/'Daily Close'!K329)</f>
        <v>-1.443522836991368E-3</v>
      </c>
      <c r="L330">
        <f>LN('Daily Close'!L330/'Daily Close'!L329)</f>
        <v>-6.39543224925817E-3</v>
      </c>
      <c r="M330">
        <f>LN('Daily Close'!M330/'Daily Close'!M329)</f>
        <v>-4.9325061346439094E-3</v>
      </c>
    </row>
    <row r="331" spans="1:13" x14ac:dyDescent="0.3">
      <c r="A331" s="1">
        <v>43978</v>
      </c>
      <c r="B331">
        <f>LN('Daily Close'!B331/'Daily Close'!B330)</f>
        <v>4.4461310697638855E-3</v>
      </c>
      <c r="C331">
        <f>LN('Daily Close'!C331/'Daily Close'!C330)</f>
        <v>-9.7435990676013849E-4</v>
      </c>
      <c r="D331">
        <f>LN('Daily Close'!D331/'Daily Close'!D330)</f>
        <v>1.7041920767835578E-2</v>
      </c>
      <c r="E331">
        <f>LN('Daily Close'!E331/'Daily Close'!E330)</f>
        <v>2.2919232930851952E-2</v>
      </c>
      <c r="F331">
        <f>LN('Daily Close'!F331/'Daily Close'!F330)</f>
        <v>1.7179512654349964E-2</v>
      </c>
      <c r="G331">
        <f>LN('Daily Close'!G331/'Daily Close'!G330)</f>
        <v>1.0716312856069336E-2</v>
      </c>
      <c r="H331">
        <f>LN('Daily Close'!H331/'Daily Close'!H330)</f>
        <v>1.8628908633827181E-2</v>
      </c>
      <c r="I331">
        <f>LN('Daily Close'!I331/'Daily Close'!I330)</f>
        <v>1.0146929874122588E-2</v>
      </c>
      <c r="J331">
        <f>LN('Daily Close'!J331/'Daily Close'!J330)</f>
        <v>1.8170990999648862E-2</v>
      </c>
      <c r="K331">
        <f>LN('Daily Close'!K331/'Daily Close'!K330)</f>
        <v>2.2496955412555055E-2</v>
      </c>
      <c r="L331">
        <f>LN('Daily Close'!L331/'Daily Close'!L330)</f>
        <v>4.043442614599143E-2</v>
      </c>
      <c r="M331">
        <f>LN('Daily Close'!M331/'Daily Close'!M330)</f>
        <v>1.1704324697656978E-2</v>
      </c>
    </row>
    <row r="332" spans="1:13" x14ac:dyDescent="0.3">
      <c r="A332" s="1">
        <v>43979</v>
      </c>
      <c r="B332">
        <f>LN('Daily Close'!B332/'Daily Close'!B331)</f>
        <v>4.0335358487845075E-3</v>
      </c>
      <c r="C332">
        <f>LN('Daily Close'!C332/'Daily Close'!C331)</f>
        <v>1.2222823502549137E-2</v>
      </c>
      <c r="D332">
        <f>LN('Daily Close'!D332/'Daily Close'!D331)</f>
        <v>1.1670203169452583E-2</v>
      </c>
      <c r="E332">
        <f>LN('Daily Close'!E332/'Daily Close'!E331)</f>
        <v>2.2827598374955287E-2</v>
      </c>
      <c r="F332">
        <f>LN('Daily Close'!F332/'Daily Close'!F331)</f>
        <v>3.1032198694404156E-2</v>
      </c>
      <c r="G332">
        <f>LN('Daily Close'!G332/'Daily Close'!G331)</f>
        <v>9.4127722702560905E-4</v>
      </c>
      <c r="H332">
        <f>LN('Daily Close'!H332/'Daily Close'!H331)</f>
        <v>1.8288209576011457E-2</v>
      </c>
      <c r="I332">
        <f>LN('Daily Close'!I332/'Daily Close'!I331)</f>
        <v>-2.294744365002965E-3</v>
      </c>
      <c r="J332">
        <f>LN('Daily Close'!J332/'Daily Close'!J331)</f>
        <v>2.0025076598299284E-2</v>
      </c>
      <c r="K332">
        <f>LN('Daily Close'!K332/'Daily Close'!K331)</f>
        <v>1.5069449758321352E-2</v>
      </c>
      <c r="L332">
        <f>LN('Daily Close'!L332/'Daily Close'!L331)</f>
        <v>1.2248040054580252E-2</v>
      </c>
      <c r="M332">
        <f>LN('Daily Close'!M332/'Daily Close'!M331)</f>
        <v>1.3177812662299667E-2</v>
      </c>
    </row>
    <row r="333" spans="1:13" x14ac:dyDescent="0.3">
      <c r="A333" s="1">
        <v>43980</v>
      </c>
      <c r="B333">
        <f>LN('Daily Close'!B333/'Daily Close'!B332)</f>
        <v>8.2460123876581509E-3</v>
      </c>
      <c r="C333">
        <f>LN('Daily Close'!C333/'Daily Close'!C332)</f>
        <v>4.6186988236917043E-3</v>
      </c>
      <c r="D333">
        <f>LN('Daily Close'!D333/'Daily Close'!D332)</f>
        <v>5.5421741845973753E-4</v>
      </c>
      <c r="E333">
        <f>LN('Daily Close'!E333/'Daily Close'!E332)</f>
        <v>1.4656938585331743E-2</v>
      </c>
      <c r="F333">
        <f>LN('Daily Close'!F333/'Daily Close'!F332)</f>
        <v>1.2270042877911658E-2</v>
      </c>
      <c r="G333">
        <f>LN('Daily Close'!G333/'Daily Close'!G332)</f>
        <v>5.1717865714833409E-3</v>
      </c>
      <c r="H333">
        <f>LN('Daily Close'!H333/'Daily Close'!H332)</f>
        <v>8.2034391582853586E-3</v>
      </c>
      <c r="I333">
        <f>LN('Daily Close'!I333/'Daily Close'!I332)</f>
        <v>1.1312487875765826E-2</v>
      </c>
      <c r="J333">
        <f>LN('Daily Close'!J333/'Daily Close'!J332)</f>
        <v>6.1875391629112812E-2</v>
      </c>
      <c r="K333">
        <f>LN('Daily Close'!K333/'Daily Close'!K332)</f>
        <v>1.724184582414575E-2</v>
      </c>
      <c r="L333">
        <f>LN('Daily Close'!L333/'Daily Close'!L332)</f>
        <v>1.9734761590683578E-2</v>
      </c>
      <c r="M333">
        <f>LN('Daily Close'!M333/'Daily Close'!M332)</f>
        <v>2.4950219697794065E-2</v>
      </c>
    </row>
    <row r="334" spans="1:13" x14ac:dyDescent="0.3">
      <c r="A334" s="1">
        <v>43983</v>
      </c>
      <c r="B334">
        <f>LN('Daily Close'!B334/'Daily Close'!B333)</f>
        <v>1.3220442879435664E-2</v>
      </c>
      <c r="C334">
        <f>LN('Daily Close'!C334/'Daily Close'!C333)</f>
        <v>5.4900392484212128E-3</v>
      </c>
      <c r="D334">
        <f>LN('Daily Close'!D334/'Daily Close'!D333)</f>
        <v>2.4198032838591141E-3</v>
      </c>
      <c r="E334">
        <f>LN('Daily Close'!E334/'Daily Close'!E333)</f>
        <v>-2.5472413817015187E-2</v>
      </c>
      <c r="F334">
        <f>LN('Daily Close'!F334/'Daily Close'!F333)</f>
        <v>4.1074031145251124E-3</v>
      </c>
      <c r="G334">
        <f>LN('Daily Close'!G334/'Daily Close'!G333)</f>
        <v>-2.12389128642148E-3</v>
      </c>
      <c r="H334">
        <f>LN('Daily Close'!H334/'Daily Close'!H333)</f>
        <v>1.137298376217534E-2</v>
      </c>
      <c r="I334">
        <f>LN('Daily Close'!I334/'Daily Close'!I333)</f>
        <v>2.4306924818324094E-3</v>
      </c>
      <c r="J334">
        <f>LN('Daily Close'!J334/'Daily Close'!J333)</f>
        <v>4.4125633309510442E-2</v>
      </c>
      <c r="K334">
        <f>LN('Daily Close'!K334/'Daily Close'!K333)</f>
        <v>1.5940599580840938E-2</v>
      </c>
      <c r="L334">
        <f>LN('Daily Close'!L334/'Daily Close'!L333)</f>
        <v>1.3482328659957401E-2</v>
      </c>
      <c r="M334">
        <f>LN('Daily Close'!M334/'Daily Close'!M333)</f>
        <v>3.9530843969921049E-2</v>
      </c>
    </row>
    <row r="335" spans="1:13" x14ac:dyDescent="0.3">
      <c r="A335" s="1">
        <v>43984</v>
      </c>
      <c r="B335">
        <f>LN('Daily Close'!B335/'Daily Close'!B334)</f>
        <v>-2.6300023517954645E-3</v>
      </c>
      <c r="C335">
        <f>LN('Daily Close'!C335/'Daily Close'!C334)</f>
        <v>-8.6494077088264121E-3</v>
      </c>
      <c r="D335">
        <f>LN('Daily Close'!D335/'Daily Close'!D334)</f>
        <v>-7.2078886672116245E-3</v>
      </c>
      <c r="E335">
        <f>LN('Daily Close'!E335/'Daily Close'!E334)</f>
        <v>-3.7805977435779271E-2</v>
      </c>
      <c r="F335">
        <f>LN('Daily Close'!F335/'Daily Close'!F334)</f>
        <v>-2.9581603177796435E-2</v>
      </c>
      <c r="G335">
        <f>LN('Daily Close'!G335/'Daily Close'!G334)</f>
        <v>-1.7487400883350799E-2</v>
      </c>
      <c r="H335">
        <f>LN('Daily Close'!H335/'Daily Close'!H334)</f>
        <v>-8.0813298135880252E-4</v>
      </c>
      <c r="I335">
        <f>LN('Daily Close'!I335/'Daily Close'!I334)</f>
        <v>-1.3251082959913544E-2</v>
      </c>
      <c r="J335">
        <f>LN('Daily Close'!J335/'Daily Close'!J334)</f>
        <v>-4.7312512838120803E-2</v>
      </c>
      <c r="K335">
        <f>LN('Daily Close'!K335/'Daily Close'!K334)</f>
        <v>-1.2868416860108053E-2</v>
      </c>
      <c r="L335">
        <f>LN('Daily Close'!L335/'Daily Close'!L334)</f>
        <v>-2.0527919101657407E-2</v>
      </c>
      <c r="M335">
        <f>LN('Daily Close'!M335/'Daily Close'!M334)</f>
        <v>-9.7371547838304342E-3</v>
      </c>
    </row>
    <row r="336" spans="1:13" x14ac:dyDescent="0.3">
      <c r="A336" s="1">
        <v>43985</v>
      </c>
      <c r="B336">
        <f>LN('Daily Close'!B336/'Daily Close'!B335)</f>
        <v>2.530635009751311E-2</v>
      </c>
      <c r="C336">
        <f>LN('Daily Close'!C336/'Daily Close'!C335)</f>
        <v>2.8082975826748693E-2</v>
      </c>
      <c r="D336">
        <f>LN('Daily Close'!D336/'Daily Close'!D335)</f>
        <v>9.0622440544146261E-3</v>
      </c>
      <c r="E336">
        <f>LN('Daily Close'!E336/'Daily Close'!E335)</f>
        <v>-6.3308838545596503E-3</v>
      </c>
      <c r="F336">
        <f>LN('Daily Close'!F336/'Daily Close'!F335)</f>
        <v>4.6801988414115446E-3</v>
      </c>
      <c r="G336">
        <f>LN('Daily Close'!G336/'Daily Close'!G335)</f>
        <v>1.802227257861307E-2</v>
      </c>
      <c r="H336">
        <f>LN('Daily Close'!H336/'Daily Close'!H335)</f>
        <v>1.7628664250581405E-2</v>
      </c>
      <c r="I336">
        <f>LN('Daily Close'!I336/'Daily Close'!I335)</f>
        <v>2.3128713397412504E-2</v>
      </c>
      <c r="J336">
        <f>LN('Daily Close'!J336/'Daily Close'!J335)</f>
        <v>2.4881654976828125E-2</v>
      </c>
      <c r="K336">
        <f>LN('Daily Close'!K336/'Daily Close'!K335)</f>
        <v>1.1521682539180842E-2</v>
      </c>
      <c r="L336">
        <f>LN('Daily Close'!L336/'Daily Close'!L335)</f>
        <v>5.7583860811129213E-2</v>
      </c>
      <c r="M336">
        <f>LN('Daily Close'!M336/'Daily Close'!M335)</f>
        <v>7.4154552620195754E-2</v>
      </c>
    </row>
    <row r="337" spans="1:13" x14ac:dyDescent="0.3">
      <c r="A337" s="1">
        <v>43986</v>
      </c>
      <c r="B337">
        <f>LN('Daily Close'!B337/'Daily Close'!B336)</f>
        <v>1.2015138261780382E-2</v>
      </c>
      <c r="C337">
        <f>LN('Daily Close'!C337/'Daily Close'!C336)</f>
        <v>5.8949229668525003E-3</v>
      </c>
      <c r="D337">
        <f>LN('Daily Close'!D337/'Daily Close'!D336)</f>
        <v>1.6401233036239287E-2</v>
      </c>
      <c r="E337">
        <f>LN('Daily Close'!E337/'Daily Close'!E336)</f>
        <v>-1.1146883242041414E-4</v>
      </c>
      <c r="F337">
        <f>LN('Daily Close'!F337/'Daily Close'!F336)</f>
        <v>1.7281729282738682E-2</v>
      </c>
      <c r="G337">
        <f>LN('Daily Close'!G337/'Daily Close'!G336)</f>
        <v>5.5539285552857016E-3</v>
      </c>
      <c r="H337">
        <f>LN('Daily Close'!H337/'Daily Close'!H336)</f>
        <v>2.8964967694807376E-2</v>
      </c>
      <c r="I337">
        <f>LN('Daily Close'!I337/'Daily Close'!I336)</f>
        <v>6.1774738025561649E-3</v>
      </c>
      <c r="J337">
        <f>LN('Daily Close'!J337/'Daily Close'!J336)</f>
        <v>-3.4530470937569227E-3</v>
      </c>
      <c r="K337">
        <f>LN('Daily Close'!K337/'Daily Close'!K336)</f>
        <v>6.3811986324821121E-3</v>
      </c>
      <c r="L337">
        <f>LN('Daily Close'!L337/'Daily Close'!L336)</f>
        <v>2.2005508927485665E-2</v>
      </c>
      <c r="M337">
        <f>LN('Daily Close'!M337/'Daily Close'!M336)</f>
        <v>3.6865019846190707E-2</v>
      </c>
    </row>
    <row r="338" spans="1:13" x14ac:dyDescent="0.3">
      <c r="A338" s="1">
        <v>43987</v>
      </c>
      <c r="B338">
        <f>LN('Daily Close'!B338/'Daily Close'!B337)</f>
        <v>-7.4846228983003957E-3</v>
      </c>
      <c r="C338">
        <f>LN('Daily Close'!C338/'Daily Close'!C337)</f>
        <v>3.1089767861754679E-2</v>
      </c>
      <c r="D338">
        <f>LN('Daily Close'!D338/'Daily Close'!D337)</f>
        <v>2.9973461144092186E-2</v>
      </c>
      <c r="E338">
        <f>LN('Daily Close'!E338/'Daily Close'!E337)</f>
        <v>9.7363092145473021E-3</v>
      </c>
      <c r="F338">
        <f>LN('Daily Close'!F338/'Daily Close'!F337)</f>
        <v>3.6646911829633956E-3</v>
      </c>
      <c r="G338">
        <f>LN('Daily Close'!G338/'Daily Close'!G337)</f>
        <v>2.7860361778939747E-3</v>
      </c>
      <c r="H338">
        <f>LN('Daily Close'!H338/'Daily Close'!H337)</f>
        <v>-1.7906408800387467E-2</v>
      </c>
      <c r="I338">
        <f>LN('Daily Close'!I338/'Daily Close'!I337)</f>
        <v>7.6159210977551359E-3</v>
      </c>
      <c r="J338">
        <f>LN('Daily Close'!J338/'Daily Close'!J337)</f>
        <v>-1.0047893560430443E-3</v>
      </c>
      <c r="K338">
        <f>LN('Daily Close'!K338/'Daily Close'!K337)</f>
        <v>8.0312576049272947E-4</v>
      </c>
      <c r="L338">
        <f>LN('Daily Close'!L338/'Daily Close'!L337)</f>
        <v>2.2064092376240425E-2</v>
      </c>
      <c r="M338">
        <f>LN('Daily Close'!M338/'Daily Close'!M337)</f>
        <v>-2.2035067050863583E-2</v>
      </c>
    </row>
    <row r="339" spans="1:13" x14ac:dyDescent="0.3">
      <c r="A339" s="1">
        <v>43991</v>
      </c>
      <c r="B339">
        <f>LN('Daily Close'!B339/'Daily Close'!B338)</f>
        <v>-5.5955345051647192E-3</v>
      </c>
      <c r="C339">
        <f>LN('Daily Close'!C339/'Daily Close'!C338)</f>
        <v>2.5402120609301686E-2</v>
      </c>
      <c r="D339">
        <f>LN('Daily Close'!D339/'Daily Close'!D338)</f>
        <v>1.7754693359084261E-2</v>
      </c>
      <c r="E339">
        <f>LN('Daily Close'!E339/'Daily Close'!E338)</f>
        <v>1.2087644571557853E-2</v>
      </c>
      <c r="F339">
        <f>LN('Daily Close'!F339/'Daily Close'!F338)</f>
        <v>1.3624167021055563E-2</v>
      </c>
      <c r="G339">
        <f>LN('Daily Close'!G339/'Daily Close'!G338)</f>
        <v>8.6534288859503195E-3</v>
      </c>
      <c r="H339">
        <f>LN('Daily Close'!H339/'Daily Close'!H338)</f>
        <v>-5.5139530989372345E-3</v>
      </c>
      <c r="I339">
        <f>LN('Daily Close'!I339/'Daily Close'!I338)</f>
        <v>3.6420180780712005E-2</v>
      </c>
      <c r="J339">
        <f>LN('Daily Close'!J339/'Daily Close'!J338)</f>
        <v>2.6236127414228635E-2</v>
      </c>
      <c r="K339">
        <f>LN('Daily Close'!K339/'Daily Close'!K338)</f>
        <v>1.1507813003194084E-2</v>
      </c>
      <c r="L339">
        <f>LN('Daily Close'!L339/'Daily Close'!L338)</f>
        <v>3.545098509801678E-2</v>
      </c>
      <c r="M339">
        <f>LN('Daily Close'!M339/'Daily Close'!M338)</f>
        <v>-1.7458075520605999E-2</v>
      </c>
    </row>
    <row r="340" spans="1:13" x14ac:dyDescent="0.3">
      <c r="A340" s="1">
        <v>43992</v>
      </c>
      <c r="B340">
        <f>LN('Daily Close'!B340/'Daily Close'!B339)</f>
        <v>-5.9377526495983553E-2</v>
      </c>
      <c r="C340">
        <f>LN('Daily Close'!C340/'Daily Close'!C339)</f>
        <v>-4.9201211066275924E-2</v>
      </c>
      <c r="D340">
        <f>LN('Daily Close'!D340/'Daily Close'!D339)</f>
        <v>-3.4386843494156827E-2</v>
      </c>
      <c r="E340">
        <f>LN('Daily Close'!E340/'Daily Close'!E339)</f>
        <v>-7.3739032119567283E-2</v>
      </c>
      <c r="F340">
        <f>LN('Daily Close'!F340/'Daily Close'!F339)</f>
        <v>-7.7177585617242972E-2</v>
      </c>
      <c r="G340">
        <f>LN('Daily Close'!G340/'Daily Close'!G339)</f>
        <v>-4.3821933376197948E-2</v>
      </c>
      <c r="H340">
        <f>LN('Daily Close'!H340/'Daily Close'!H339)</f>
        <v>-6.9500716465813073E-2</v>
      </c>
      <c r="I340">
        <f>LN('Daily Close'!I340/'Daily Close'!I339)</f>
        <v>-5.5193766767562165E-2</v>
      </c>
      <c r="J340">
        <f>LN('Daily Close'!J340/'Daily Close'!J339)</f>
        <v>-6.5416666683994415E-2</v>
      </c>
      <c r="K340">
        <f>LN('Daily Close'!K340/'Daily Close'!K339)</f>
        <v>-5.2965548218352712E-2</v>
      </c>
      <c r="L340">
        <f>LN('Daily Close'!L340/'Daily Close'!L339)</f>
        <v>-0.15926667919045293</v>
      </c>
      <c r="M340">
        <f>LN('Daily Close'!M340/'Daily Close'!M339)</f>
        <v>-0.19200393309027217</v>
      </c>
    </row>
    <row r="341" spans="1:13" x14ac:dyDescent="0.3">
      <c r="A341" s="1">
        <v>43993</v>
      </c>
      <c r="B341">
        <f>LN('Daily Close'!B341/'Daily Close'!B340)</f>
        <v>1.1904578577947841E-2</v>
      </c>
      <c r="C341">
        <f>LN('Daily Close'!C341/'Daily Close'!C340)</f>
        <v>8.5963799984308427E-3</v>
      </c>
      <c r="D341">
        <f>LN('Daily Close'!D341/'Daily Close'!D340)</f>
        <v>-5.0715341950270916E-3</v>
      </c>
      <c r="E341">
        <f>LN('Daily Close'!E341/'Daily Close'!E340)</f>
        <v>2.2055457791517619E-2</v>
      </c>
      <c r="F341">
        <f>LN('Daily Close'!F341/'Daily Close'!F340)</f>
        <v>1.371096909338539E-2</v>
      </c>
      <c r="G341">
        <f>LN('Daily Close'!G341/'Daily Close'!G340)</f>
        <v>7.8300396021054545E-3</v>
      </c>
      <c r="H341">
        <f>LN('Daily Close'!H341/'Daily Close'!H340)</f>
        <v>2.2604494638207101E-2</v>
      </c>
      <c r="I341">
        <f>LN('Daily Close'!I341/'Daily Close'!I340)</f>
        <v>7.8608122305313492E-3</v>
      </c>
      <c r="J341">
        <f>LN('Daily Close'!J341/'Daily Close'!J340)</f>
        <v>7.2913350158429766E-3</v>
      </c>
      <c r="K341">
        <f>LN('Daily Close'!K341/'Daily Close'!K340)</f>
        <v>2.1387471217548575E-2</v>
      </c>
      <c r="L341">
        <f>LN('Daily Close'!L341/'Daily Close'!L340)</f>
        <v>2.1454982171069698E-2</v>
      </c>
      <c r="M341">
        <f>LN('Daily Close'!M341/'Daily Close'!M340)</f>
        <v>3.589450054918867E-2</v>
      </c>
    </row>
    <row r="342" spans="1:13" x14ac:dyDescent="0.3">
      <c r="A342" s="1">
        <v>43994</v>
      </c>
      <c r="B342">
        <f>LN('Daily Close'!B342/'Daily Close'!B341)</f>
        <v>9.2921855010408717E-3</v>
      </c>
      <c r="C342">
        <f>LN('Daily Close'!C342/'Daily Close'!C341)</f>
        <v>1.2291418489756421E-2</v>
      </c>
      <c r="D342">
        <f>LN('Daily Close'!D342/'Daily Close'!D341)</f>
        <v>1.0809614315860604E-2</v>
      </c>
      <c r="E342">
        <f>LN('Daily Close'!E342/'Daily Close'!E341)</f>
        <v>5.0592733364744041E-2</v>
      </c>
      <c r="F342">
        <f>LN('Daily Close'!F342/'Daily Close'!F341)</f>
        <v>3.4947710875684004E-2</v>
      </c>
      <c r="G342">
        <f>LN('Daily Close'!G342/'Daily Close'!G341)</f>
        <v>5.5193394816712696E-3</v>
      </c>
      <c r="H342">
        <f>LN('Daily Close'!H342/'Daily Close'!H341)</f>
        <v>1.9187878410927704E-2</v>
      </c>
      <c r="I342">
        <f>LN('Daily Close'!I342/'Daily Close'!I341)</f>
        <v>6.3714582707787432E-3</v>
      </c>
      <c r="J342">
        <f>LN('Daily Close'!J342/'Daily Close'!J341)</f>
        <v>4.8174957294148675E-2</v>
      </c>
      <c r="K342">
        <f>LN('Daily Close'!K342/'Daily Close'!K341)</f>
        <v>2.0939676310691054E-2</v>
      </c>
      <c r="L342">
        <f>LN('Daily Close'!L342/'Daily Close'!L341)</f>
        <v>3.4652008970449892E-2</v>
      </c>
      <c r="M342">
        <f>LN('Daily Close'!M342/'Daily Close'!M341)</f>
        <v>2.7769912507937939E-2</v>
      </c>
    </row>
    <row r="343" spans="1:13" x14ac:dyDescent="0.3">
      <c r="A343" s="1">
        <v>43997</v>
      </c>
      <c r="B343">
        <f>LN('Daily Close'!B343/'Daily Close'!B342)</f>
        <v>1.9064916992322396E-2</v>
      </c>
      <c r="C343">
        <f>LN('Daily Close'!C343/'Daily Close'!C342)</f>
        <v>2.6157138639713827E-2</v>
      </c>
      <c r="D343">
        <f>LN('Daily Close'!D343/'Daily Close'!D342)</f>
        <v>1.6419219620206E-2</v>
      </c>
      <c r="E343">
        <f>LN('Daily Close'!E343/'Daily Close'!E342)</f>
        <v>1.3874065190376136E-2</v>
      </c>
      <c r="F343">
        <f>LN('Daily Close'!F343/'Daily Close'!F342)</f>
        <v>3.12216788097022E-2</v>
      </c>
      <c r="G343">
        <f>LN('Daily Close'!G343/'Daily Close'!G342)</f>
        <v>1.7948229857862714E-2</v>
      </c>
      <c r="H343">
        <f>LN('Daily Close'!H343/'Daily Close'!H342)</f>
        <v>1.4575035138315526E-2</v>
      </c>
      <c r="I343">
        <f>LN('Daily Close'!I343/'Daily Close'!I342)</f>
        <v>2.4209725056291032E-2</v>
      </c>
      <c r="J343">
        <f>LN('Daily Close'!J343/'Daily Close'!J342)</f>
        <v>4.0276769868347974E-2</v>
      </c>
      <c r="K343">
        <f>LN('Daily Close'!K343/'Daily Close'!K342)</f>
        <v>2.1164750418728655E-2</v>
      </c>
      <c r="L343">
        <f>LN('Daily Close'!L343/'Daily Close'!L342)</f>
        <v>5.1504002338568784E-2</v>
      </c>
      <c r="M343">
        <f>LN('Daily Close'!M343/'Daily Close'!M342)</f>
        <v>5.5725218597841554E-2</v>
      </c>
    </row>
    <row r="344" spans="1:13" x14ac:dyDescent="0.3">
      <c r="A344" s="1">
        <v>43998</v>
      </c>
      <c r="B344">
        <f>LN('Daily Close'!B344/'Daily Close'!B343)</f>
        <v>-4.1624055324126488E-3</v>
      </c>
      <c r="C344">
        <f>LN('Daily Close'!C344/'Daily Close'!C343)</f>
        <v>-1.3926976341589504E-3</v>
      </c>
      <c r="D344">
        <f>LN('Daily Close'!D344/'Daily Close'!D343)</f>
        <v>9.7827025119892295E-3</v>
      </c>
      <c r="E344">
        <f>LN('Daily Close'!E344/'Daily Close'!E343)</f>
        <v>3.0093818088135038E-3</v>
      </c>
      <c r="F344">
        <f>LN('Daily Close'!F344/'Daily Close'!F343)</f>
        <v>-2.8531144687367026E-3</v>
      </c>
      <c r="G344">
        <f>LN('Daily Close'!G344/'Daily Close'!G343)</f>
        <v>4.1876894869819371E-3</v>
      </c>
      <c r="H344">
        <f>LN('Daily Close'!H344/'Daily Close'!H343)</f>
        <v>-2.0301152918707363E-2</v>
      </c>
      <c r="I344">
        <f>LN('Daily Close'!I344/'Daily Close'!I343)</f>
        <v>3.4552305289621385E-3</v>
      </c>
      <c r="J344">
        <f>LN('Daily Close'!J344/'Daily Close'!J343)</f>
        <v>2.3883922345919028E-2</v>
      </c>
      <c r="K344">
        <f>LN('Daily Close'!K344/'Daily Close'!K343)</f>
        <v>1.2357916919537099E-2</v>
      </c>
      <c r="L344">
        <f>LN('Daily Close'!L344/'Daily Close'!L343)</f>
        <v>9.6900197303054752E-3</v>
      </c>
      <c r="M344">
        <f>LN('Daily Close'!M344/'Daily Close'!M343)</f>
        <v>-1.3146532704866685E-2</v>
      </c>
    </row>
    <row r="345" spans="1:13" x14ac:dyDescent="0.3">
      <c r="A345" s="1">
        <v>43999</v>
      </c>
      <c r="B345">
        <f>LN('Daily Close'!B345/'Daily Close'!B344)</f>
        <v>3.8481419985210018E-4</v>
      </c>
      <c r="C345">
        <f>LN('Daily Close'!C345/'Daily Close'!C344)</f>
        <v>3.9811484422091478E-4</v>
      </c>
      <c r="D345">
        <f>LN('Daily Close'!D345/'Daily Close'!D344)</f>
        <v>4.9103397264263215E-3</v>
      </c>
      <c r="E345">
        <f>LN('Daily Close'!E345/'Daily Close'!E344)</f>
        <v>1.2796025300129221E-2</v>
      </c>
      <c r="F345">
        <f>LN('Daily Close'!F345/'Daily Close'!F344)</f>
        <v>1.6849715532543736E-2</v>
      </c>
      <c r="G345">
        <f>LN('Daily Close'!G345/'Daily Close'!G344)</f>
        <v>-1.2762357742403448E-2</v>
      </c>
      <c r="H345">
        <f>LN('Daily Close'!H345/'Daily Close'!H344)</f>
        <v>7.3559595756394489E-3</v>
      </c>
      <c r="I345">
        <f>LN('Daily Close'!I345/'Daily Close'!I344)</f>
        <v>1.0651415042924267E-2</v>
      </c>
      <c r="J345">
        <f>LN('Daily Close'!J345/'Daily Close'!J344)</f>
        <v>1.2698563115081191E-2</v>
      </c>
      <c r="K345">
        <f>LN('Daily Close'!K345/'Daily Close'!K344)</f>
        <v>-9.7010548967999108E-4</v>
      </c>
      <c r="L345">
        <f>LN('Daily Close'!L345/'Daily Close'!L344)</f>
        <v>7.6849772706155074E-3</v>
      </c>
      <c r="M345">
        <f>LN('Daily Close'!M345/'Daily Close'!M344)</f>
        <v>1.3225704105881114E-3</v>
      </c>
    </row>
    <row r="346" spans="1:13" x14ac:dyDescent="0.3">
      <c r="A346" s="1">
        <v>44000</v>
      </c>
      <c r="B346">
        <f>LN('Daily Close'!B346/'Daily Close'!B345)</f>
        <v>-5.7313090084809924E-3</v>
      </c>
      <c r="C346">
        <f>LN('Daily Close'!C346/'Daily Close'!C345)</f>
        <v>-5.731092959617233E-3</v>
      </c>
      <c r="D346">
        <f>LN('Daily Close'!D346/'Daily Close'!D345)</f>
        <v>7.8927298462998785E-3</v>
      </c>
      <c r="E346">
        <f>LN('Daily Close'!E346/'Daily Close'!E345)</f>
        <v>1.6185347051559339E-2</v>
      </c>
      <c r="F346">
        <f>LN('Daily Close'!F346/'Daily Close'!F345)</f>
        <v>5.8970966496992771E-3</v>
      </c>
      <c r="G346">
        <f>LN('Daily Close'!G346/'Daily Close'!G345)</f>
        <v>-6.6322564442850389E-3</v>
      </c>
      <c r="H346">
        <f>LN('Daily Close'!H346/'Daily Close'!H345)</f>
        <v>8.1408976670110586E-4</v>
      </c>
      <c r="I346">
        <f>LN('Daily Close'!I346/'Daily Close'!I345)</f>
        <v>-5.9775086176935745E-3</v>
      </c>
      <c r="J346">
        <f>LN('Daily Close'!J346/'Daily Close'!J345)</f>
        <v>-2.9553550172764353E-3</v>
      </c>
      <c r="K346">
        <f>LN('Daily Close'!K346/'Daily Close'!K345)</f>
        <v>3.8747557319142403E-3</v>
      </c>
      <c r="L346">
        <f>LN('Daily Close'!L346/'Daily Close'!L345)</f>
        <v>-1.3832634925401081E-3</v>
      </c>
      <c r="M346">
        <f>LN('Daily Close'!M346/'Daily Close'!M345)</f>
        <v>-1.7778381830795647E-2</v>
      </c>
    </row>
    <row r="347" spans="1:13" x14ac:dyDescent="0.3">
      <c r="A347" s="1">
        <v>44001</v>
      </c>
      <c r="B347">
        <f>LN('Daily Close'!B347/'Daily Close'!B346)</f>
        <v>6.3948045439544106E-3</v>
      </c>
      <c r="C347">
        <f>LN('Daily Close'!C347/'Daily Close'!C346)</f>
        <v>2.5827468184408432E-2</v>
      </c>
      <c r="D347">
        <f>LN('Daily Close'!D347/'Daily Close'!D346)</f>
        <v>1.4404139102294631E-2</v>
      </c>
      <c r="E347">
        <f>LN('Daily Close'!E347/'Daily Close'!E346)</f>
        <v>6.5762840674725362E-2</v>
      </c>
      <c r="F347">
        <f>LN('Daily Close'!F347/'Daily Close'!F346)</f>
        <v>4.6807284400943006E-2</v>
      </c>
      <c r="G347">
        <f>LN('Daily Close'!G347/'Daily Close'!G346)</f>
        <v>1.809948797043489E-2</v>
      </c>
      <c r="H347">
        <f>LN('Daily Close'!H347/'Daily Close'!H346)</f>
        <v>8.9105426872925341E-3</v>
      </c>
      <c r="I347">
        <f>LN('Daily Close'!I347/'Daily Close'!I346)</f>
        <v>2.7394851249653934E-2</v>
      </c>
      <c r="J347">
        <f>LN('Daily Close'!J347/'Daily Close'!J346)</f>
        <v>6.1740652247233893E-2</v>
      </c>
      <c r="K347">
        <f>LN('Daily Close'!K347/'Daily Close'!K346)</f>
        <v>2.0731077621518591E-2</v>
      </c>
      <c r="L347">
        <f>LN('Daily Close'!L347/'Daily Close'!L346)</f>
        <v>3.4944490754010474E-2</v>
      </c>
      <c r="M347">
        <f>LN('Daily Close'!M347/'Daily Close'!M346)</f>
        <v>2.1076812830106817E-2</v>
      </c>
    </row>
    <row r="348" spans="1:13" x14ac:dyDescent="0.3">
      <c r="A348" s="1">
        <v>44004</v>
      </c>
      <c r="B348">
        <f>LN('Daily Close'!B348/'Daily Close'!B347)</f>
        <v>4.5929768861928269E-3</v>
      </c>
      <c r="C348">
        <f>LN('Daily Close'!C348/'Daily Close'!C347)</f>
        <v>2.112008725519653E-2</v>
      </c>
      <c r="D348">
        <f>LN('Daily Close'!D348/'Daily Close'!D347)</f>
        <v>1.8469937317529168E-2</v>
      </c>
      <c r="E348">
        <f>LN('Daily Close'!E348/'Daily Close'!E347)</f>
        <v>3.5670122353711156E-2</v>
      </c>
      <c r="F348">
        <f>LN('Daily Close'!F348/'Daily Close'!F347)</f>
        <v>1.5450241535586945E-2</v>
      </c>
      <c r="G348">
        <f>LN('Daily Close'!G348/'Daily Close'!G347)</f>
        <v>9.1400918578858278E-3</v>
      </c>
      <c r="H348">
        <f>LN('Daily Close'!H348/'Daily Close'!H347)</f>
        <v>1.2024293948998168E-2</v>
      </c>
      <c r="I348">
        <f>LN('Daily Close'!I348/'Daily Close'!I347)</f>
        <v>6.6586706988846093E-3</v>
      </c>
      <c r="J348">
        <f>LN('Daily Close'!J348/'Daily Close'!J347)</f>
        <v>5.0724997260913071E-3</v>
      </c>
      <c r="K348">
        <f>LN('Daily Close'!K348/'Daily Close'!K347)</f>
        <v>1.1923614548506111E-2</v>
      </c>
      <c r="L348">
        <f>LN('Daily Close'!L348/'Daily Close'!L347)</f>
        <v>2.5780397858500007E-2</v>
      </c>
      <c r="M348">
        <f>LN('Daily Close'!M348/'Daily Close'!M347)</f>
        <v>1.2652962569542688E-2</v>
      </c>
    </row>
    <row r="349" spans="1:13" x14ac:dyDescent="0.3">
      <c r="A349" s="1">
        <v>44005</v>
      </c>
      <c r="B349">
        <f>LN('Daily Close'!B349/'Daily Close'!B348)</f>
        <v>-2.5839692450675321E-2</v>
      </c>
      <c r="C349">
        <f>LN('Daily Close'!C349/'Daily Close'!C348)</f>
        <v>-1.7809617442305421E-2</v>
      </c>
      <c r="D349">
        <f>LN('Daily Close'!D349/'Daily Close'!D348)</f>
        <v>-1.0915201277350342E-2</v>
      </c>
      <c r="E349">
        <f>LN('Daily Close'!E349/'Daily Close'!E348)</f>
        <v>-3.3914564466749411E-2</v>
      </c>
      <c r="F349">
        <f>LN('Daily Close'!F349/'Daily Close'!F348)</f>
        <v>-4.3761314768187586E-2</v>
      </c>
      <c r="G349">
        <f>LN('Daily Close'!G349/'Daily Close'!G348)</f>
        <v>-2.1597998866199706E-2</v>
      </c>
      <c r="H349">
        <f>LN('Daily Close'!H349/'Daily Close'!H348)</f>
        <v>-1.6064656124062372E-2</v>
      </c>
      <c r="I349">
        <f>LN('Daily Close'!I349/'Daily Close'!I348)</f>
        <v>-2.0363361595466038E-2</v>
      </c>
      <c r="J349">
        <f>LN('Daily Close'!J349/'Daily Close'!J348)</f>
        <v>-3.7644896883886378E-2</v>
      </c>
      <c r="K349">
        <f>LN('Daily Close'!K349/'Daily Close'!K348)</f>
        <v>-2.6550270142194996E-2</v>
      </c>
      <c r="L349">
        <f>LN('Daily Close'!L349/'Daily Close'!L348)</f>
        <v>-6.0724888612510602E-2</v>
      </c>
      <c r="M349">
        <f>LN('Daily Close'!M349/'Daily Close'!M348)</f>
        <v>-7.8670723038741217E-2</v>
      </c>
    </row>
    <row r="350" spans="1:13" x14ac:dyDescent="0.3">
      <c r="A350" s="1">
        <v>44006</v>
      </c>
      <c r="B350">
        <f>LN('Daily Close'!B350/'Daily Close'!B349)</f>
        <v>1.0663558293104456E-2</v>
      </c>
      <c r="C350">
        <f>LN('Daily Close'!C350/'Daily Close'!C349)</f>
        <v>1.3188226692438328E-2</v>
      </c>
      <c r="D350">
        <f>LN('Daily Close'!D350/'Daily Close'!D349)</f>
        <v>7.3530116693971363E-3</v>
      </c>
      <c r="E350">
        <f>LN('Daily Close'!E350/'Daily Close'!E349)</f>
        <v>2.1974677685344824E-2</v>
      </c>
      <c r="F350">
        <f>LN('Daily Close'!F350/'Daily Close'!F349)</f>
        <v>1.8301889791983439E-2</v>
      </c>
      <c r="G350">
        <f>LN('Daily Close'!G350/'Daily Close'!G349)</f>
        <v>5.8459524922034453E-3</v>
      </c>
      <c r="H350">
        <f>LN('Daily Close'!H350/'Daily Close'!H349)</f>
        <v>-8.0996977119407671E-4</v>
      </c>
      <c r="I350">
        <f>LN('Daily Close'!I350/'Daily Close'!I349)</f>
        <v>1.255731678559689E-2</v>
      </c>
      <c r="J350">
        <f>LN('Daily Close'!J350/'Daily Close'!J349)</f>
        <v>3.793124251790677E-2</v>
      </c>
      <c r="K350">
        <f>LN('Daily Close'!K350/'Daily Close'!K349)</f>
        <v>1.4942309942002751E-2</v>
      </c>
      <c r="L350">
        <f>LN('Daily Close'!L350/'Daily Close'!L349)</f>
        <v>2.6166637380692991E-2</v>
      </c>
      <c r="M350">
        <f>LN('Daily Close'!M350/'Daily Close'!M349)</f>
        <v>3.0032152536374639E-2</v>
      </c>
    </row>
    <row r="351" spans="1:13" x14ac:dyDescent="0.3">
      <c r="A351" s="1">
        <v>44007</v>
      </c>
      <c r="B351">
        <f>LN('Daily Close'!B351/'Daily Close'!B350)</f>
        <v>-2.403815511210837E-2</v>
      </c>
      <c r="C351">
        <f>LN('Daily Close'!C351/'Daily Close'!C350)</f>
        <v>-3.1207738644809697E-2</v>
      </c>
      <c r="D351">
        <f>LN('Daily Close'!D351/'Daily Close'!D350)</f>
        <v>-2.2657426397728692E-2</v>
      </c>
      <c r="E351">
        <f>LN('Daily Close'!E351/'Daily Close'!E350)</f>
        <v>-3.7491074915529513E-2</v>
      </c>
      <c r="F351">
        <f>LN('Daily Close'!F351/'Daily Close'!F350)</f>
        <v>-2.3075206634877568E-2</v>
      </c>
      <c r="G351">
        <f>LN('Daily Close'!G351/'Daily Close'!G350)</f>
        <v>-5.6056060662725768E-2</v>
      </c>
      <c r="H351">
        <f>LN('Daily Close'!H351/'Daily Close'!H350)</f>
        <v>-2.7106443423839027E-2</v>
      </c>
      <c r="I351">
        <f>LN('Daily Close'!I351/'Daily Close'!I350)</f>
        <v>-2.0219095324648169E-2</v>
      </c>
      <c r="J351">
        <f>LN('Daily Close'!J351/'Daily Close'!J350)</f>
        <v>-4.5915136663581138E-3</v>
      </c>
      <c r="K351">
        <f>LN('Daily Close'!K351/'Daily Close'!K350)</f>
        <v>-1.622439392219896E-2</v>
      </c>
      <c r="L351">
        <f>LN('Daily Close'!L351/'Daily Close'!L350)</f>
        <v>-7.459479084110554E-2</v>
      </c>
      <c r="M351">
        <f>LN('Daily Close'!M351/'Daily Close'!M350)</f>
        <v>-7.4142903212959951E-2</v>
      </c>
    </row>
    <row r="352" spans="1:13" x14ac:dyDescent="0.3">
      <c r="A352" s="1">
        <v>44008</v>
      </c>
      <c r="B352">
        <f>LN('Daily Close'!B352/'Daily Close'!B351)</f>
        <v>1.4590579326375452E-2</v>
      </c>
      <c r="C352">
        <f>LN('Daily Close'!C352/'Daily Close'!C351)</f>
        <v>2.2785130666592986E-2</v>
      </c>
      <c r="D352">
        <f>LN('Daily Close'!D352/'Daily Close'!D351)</f>
        <v>-4.6490509455716445E-3</v>
      </c>
      <c r="E352">
        <f>LN('Daily Close'!E352/'Daily Close'!E351)</f>
        <v>9.4563461789059656E-3</v>
      </c>
      <c r="F352">
        <f>LN('Daily Close'!F352/'Daily Close'!F351)</f>
        <v>5.6386967396958795E-3</v>
      </c>
      <c r="G352">
        <f>LN('Daily Close'!G352/'Daily Close'!G351)</f>
        <v>2.5098160152288277E-2</v>
      </c>
      <c r="H352">
        <f>LN('Daily Close'!H352/'Daily Close'!H351)</f>
        <v>3.1956775370097376E-2</v>
      </c>
      <c r="I352">
        <f>LN('Daily Close'!I352/'Daily Close'!I351)</f>
        <v>1.0690010454061455E-2</v>
      </c>
      <c r="J352">
        <f>LN('Daily Close'!J352/'Daily Close'!J351)</f>
        <v>-5.9621581659448928E-3</v>
      </c>
      <c r="K352">
        <f>LN('Daily Close'!K352/'Daily Close'!K351)</f>
        <v>3.8412029581241826E-3</v>
      </c>
      <c r="L352">
        <f>LN('Daily Close'!L352/'Daily Close'!L351)</f>
        <v>3.1462192436015342E-2</v>
      </c>
      <c r="M352">
        <f>LN('Daily Close'!M352/'Daily Close'!M351)</f>
        <v>4.3641527017625401E-2</v>
      </c>
    </row>
    <row r="353" spans="1:13" x14ac:dyDescent="0.3">
      <c r="A353" s="1">
        <v>44011</v>
      </c>
      <c r="B353">
        <f>LN('Daily Close'!B353/'Daily Close'!B352)</f>
        <v>1.2728349561154102E-2</v>
      </c>
      <c r="C353">
        <f>LN('Daily Close'!C353/'Daily Close'!C352)</f>
        <v>8.3129671924066471E-3</v>
      </c>
      <c r="D353">
        <f>LN('Daily Close'!D353/'Daily Close'!D352)</f>
        <v>2.8844544860107662E-2</v>
      </c>
      <c r="E353">
        <f>LN('Daily Close'!E353/'Daily Close'!E352)</f>
        <v>2.2490283120995082E-2</v>
      </c>
      <c r="F353">
        <f>LN('Daily Close'!F353/'Daily Close'!F352)</f>
        <v>2.7726168985748919E-2</v>
      </c>
      <c r="G353">
        <f>LN('Daily Close'!G353/'Daily Close'!G352)</f>
        <v>1.4833929275869125E-2</v>
      </c>
      <c r="H353">
        <f>LN('Daily Close'!H353/'Daily Close'!H352)</f>
        <v>9.6309740402952242E-3</v>
      </c>
      <c r="I353">
        <f>LN('Daily Close'!I353/'Daily Close'!I352)</f>
        <v>2.5228252252425216E-2</v>
      </c>
      <c r="J353">
        <f>LN('Daily Close'!J353/'Daily Close'!J352)</f>
        <v>1.2079544713110525E-2</v>
      </c>
      <c r="K353">
        <f>LN('Daily Close'!K353/'Daily Close'!K352)</f>
        <v>8.9059776943850016E-3</v>
      </c>
      <c r="L353">
        <f>LN('Daily Close'!L353/'Daily Close'!L352)</f>
        <v>5.5912304043328545E-2</v>
      </c>
      <c r="M353">
        <f>LN('Daily Close'!M353/'Daily Close'!M352)</f>
        <v>4.0014609013426954E-2</v>
      </c>
    </row>
    <row r="354" spans="1:13" x14ac:dyDescent="0.3">
      <c r="A354" s="1">
        <v>44012</v>
      </c>
      <c r="B354">
        <f>LN('Daily Close'!B354/'Daily Close'!B353)</f>
        <v>6.9803668152749196E-3</v>
      </c>
      <c r="C354">
        <f>LN('Daily Close'!C354/'Daily Close'!C353)</f>
        <v>-1.8933255876135131E-3</v>
      </c>
      <c r="D354">
        <f>LN('Daily Close'!D354/'Daily Close'!D353)</f>
        <v>4.2535709605040418E-2</v>
      </c>
      <c r="E354">
        <f>LN('Daily Close'!E354/'Daily Close'!E353)</f>
        <v>1.9554477538873107E-2</v>
      </c>
      <c r="F354">
        <f>LN('Daily Close'!F354/'Daily Close'!F353)</f>
        <v>3.0248900874498209E-2</v>
      </c>
      <c r="G354">
        <f>LN('Daily Close'!G354/'Daily Close'!G353)</f>
        <v>1.6748315889091807E-2</v>
      </c>
      <c r="H354">
        <f>LN('Daily Close'!H354/'Daily Close'!H353)</f>
        <v>1.2698530035394725E-2</v>
      </c>
      <c r="I354">
        <f>LN('Daily Close'!I354/'Daily Close'!I353)</f>
        <v>5.8303923323619559E-3</v>
      </c>
      <c r="J354">
        <f>LN('Daily Close'!J354/'Daily Close'!J353)</f>
        <v>9.9338990284886047E-2</v>
      </c>
      <c r="K354">
        <f>LN('Daily Close'!K354/'Daily Close'!K353)</f>
        <v>2.7176425673607889E-2</v>
      </c>
      <c r="L354">
        <f>LN('Daily Close'!L354/'Daily Close'!L353)</f>
        <v>3.5116017847838514E-2</v>
      </c>
      <c r="M354">
        <f>LN('Daily Close'!M354/'Daily Close'!M353)</f>
        <v>1.8316305487594997E-2</v>
      </c>
    </row>
    <row r="355" spans="1:13" x14ac:dyDescent="0.3">
      <c r="A355" s="1">
        <v>44013</v>
      </c>
      <c r="B355">
        <f>LN('Daily Close'!B355/'Daily Close'!B354)</f>
        <v>5.491689396959821E-3</v>
      </c>
      <c r="C355">
        <f>LN('Daily Close'!C355/'Daily Close'!C354)</f>
        <v>0</v>
      </c>
      <c r="D355">
        <f>LN('Daily Close'!D355/'Daily Close'!D354)</f>
        <v>4.0215335877167866E-3</v>
      </c>
      <c r="E355">
        <f>LN('Daily Close'!E355/'Daily Close'!E354)</f>
        <v>1.6224177665599044E-2</v>
      </c>
      <c r="F355">
        <f>LN('Daily Close'!F355/'Daily Close'!F354)</f>
        <v>1.9402334023474639E-2</v>
      </c>
      <c r="G355">
        <f>LN('Daily Close'!G355/'Daily Close'!G354)</f>
        <v>1.9183778482888176E-2</v>
      </c>
      <c r="H355">
        <f>LN('Daily Close'!H355/'Daily Close'!H354)</f>
        <v>1.4095809337545126E-2</v>
      </c>
      <c r="I355">
        <f>LN('Daily Close'!I355/'Daily Close'!I354)</f>
        <v>7.5919235984396056E-3</v>
      </c>
      <c r="J355">
        <f>LN('Daily Close'!J355/'Daily Close'!J354)</f>
        <v>-2.1894572437332744E-2</v>
      </c>
      <c r="K355">
        <f>LN('Daily Close'!K355/'Daily Close'!K354)</f>
        <v>9.8130833892932853E-3</v>
      </c>
      <c r="L355">
        <f>LN('Daily Close'!L355/'Daily Close'!L354)</f>
        <v>2.1034870366705274E-2</v>
      </c>
      <c r="M355">
        <f>LN('Daily Close'!M355/'Daily Close'!M354)</f>
        <v>1.5810651367344962E-2</v>
      </c>
    </row>
    <row r="356" spans="1:13" x14ac:dyDescent="0.3">
      <c r="A356" s="1">
        <v>44014</v>
      </c>
      <c r="B356">
        <f>LN('Daily Close'!B356/'Daily Close'!B355)</f>
        <v>1.5319511066646956E-2</v>
      </c>
      <c r="C356">
        <f>LN('Daily Close'!C356/'Daily Close'!C355)</f>
        <v>2.6398713681548933E-2</v>
      </c>
      <c r="D356">
        <f>LN('Daily Close'!D356/'Daily Close'!D355)</f>
        <v>5.6086820385638878E-2</v>
      </c>
      <c r="E356">
        <f>LN('Daily Close'!E356/'Daily Close'!E355)</f>
        <v>1.9055156836844663E-2</v>
      </c>
      <c r="F356">
        <f>LN('Daily Close'!F356/'Daily Close'!F355)</f>
        <v>3.6810823040092824E-2</v>
      </c>
      <c r="G356">
        <f>LN('Daily Close'!G356/'Daily Close'!G355)</f>
        <v>2.0016946206462133E-2</v>
      </c>
      <c r="H356">
        <f>LN('Daily Close'!H356/'Daily Close'!H355)</f>
        <v>3.8143385975956581E-2</v>
      </c>
      <c r="I356">
        <f>LN('Daily Close'!I356/'Daily Close'!I355)</f>
        <v>2.1297903345916136E-2</v>
      </c>
      <c r="J356">
        <f>LN('Daily Close'!J356/'Daily Close'!J355)</f>
        <v>4.8038173729286419E-2</v>
      </c>
      <c r="K356">
        <f>LN('Daily Close'!K356/'Daily Close'!K355)</f>
        <v>3.4491221798590516E-2</v>
      </c>
      <c r="L356">
        <f>LN('Daily Close'!L356/'Daily Close'!L355)</f>
        <v>7.0907951385532866E-2</v>
      </c>
      <c r="M356">
        <f>LN('Daily Close'!M356/'Daily Close'!M355)</f>
        <v>4.556884139770042E-2</v>
      </c>
    </row>
    <row r="357" spans="1:13" x14ac:dyDescent="0.3">
      <c r="A357" s="1">
        <v>44015</v>
      </c>
      <c r="B357">
        <f>LN('Daily Close'!B357/'Daily Close'!B356)</f>
        <v>-1.0367503901300899E-2</v>
      </c>
      <c r="C357">
        <f>LN('Daily Close'!C357/'Daily Close'!C356)</f>
        <v>-3.1077472001563868E-3</v>
      </c>
      <c r="D357">
        <f>LN('Daily Close'!D357/'Daily Close'!D356)</f>
        <v>-1.8794813437546562E-2</v>
      </c>
      <c r="E357">
        <f>LN('Daily Close'!E357/'Daily Close'!E356)</f>
        <v>1.8877014377120086E-2</v>
      </c>
      <c r="F357">
        <f>LN('Daily Close'!F357/'Daily Close'!F356)</f>
        <v>1.3921860616840654E-2</v>
      </c>
      <c r="G357">
        <f>LN('Daily Close'!G357/'Daily Close'!G356)</f>
        <v>-6.5093067795493021E-3</v>
      </c>
      <c r="H357">
        <f>LN('Daily Close'!H357/'Daily Close'!H356)</f>
        <v>-3.7494917409570312E-3</v>
      </c>
      <c r="I357">
        <f>LN('Daily Close'!I357/'Daily Close'!I356)</f>
        <v>-1.1696069926103904E-2</v>
      </c>
      <c r="J357">
        <f>LN('Daily Close'!J357/'Daily Close'!J356)</f>
        <v>5.4230869216616365E-2</v>
      </c>
      <c r="K357">
        <f>LN('Daily Close'!K357/'Daily Close'!K356)</f>
        <v>2.6497446860954811E-3</v>
      </c>
      <c r="L357">
        <f>LN('Daily Close'!L357/'Daily Close'!L356)</f>
        <v>-1.9856760075439839E-2</v>
      </c>
      <c r="M357">
        <f>LN('Daily Close'!M357/'Daily Close'!M356)</f>
        <v>-3.2151672964421618E-2</v>
      </c>
    </row>
    <row r="358" spans="1:13" x14ac:dyDescent="0.3">
      <c r="A358" s="1">
        <v>44018</v>
      </c>
      <c r="B358">
        <f>LN('Daily Close'!B358/'Daily Close'!B357)</f>
        <v>7.6196628227476592E-3</v>
      </c>
      <c r="C358">
        <f>LN('Daily Close'!C358/'Daily Close'!C357)</f>
        <v>2.3023062917905325E-2</v>
      </c>
      <c r="D358">
        <f>LN('Daily Close'!D358/'Daily Close'!D357)</f>
        <v>2.6637629532308606E-2</v>
      </c>
      <c r="E358">
        <f>LN('Daily Close'!E358/'Daily Close'!E357)</f>
        <v>2.6016575823775659E-2</v>
      </c>
      <c r="F358">
        <f>LN('Daily Close'!F358/'Daily Close'!F357)</f>
        <v>2.3565893665044954E-2</v>
      </c>
      <c r="G358">
        <f>LN('Daily Close'!G358/'Daily Close'!G357)</f>
        <v>9.1397599736354196E-3</v>
      </c>
      <c r="H358">
        <f>LN('Daily Close'!H358/'Daily Close'!H357)</f>
        <v>3.2523094223779012E-2</v>
      </c>
      <c r="I358">
        <f>LN('Daily Close'!I358/'Daily Close'!I357)</f>
        <v>2.1754411961630651E-2</v>
      </c>
      <c r="J358">
        <f>LN('Daily Close'!J358/'Daily Close'!J357)</f>
        <v>5.9875057511866732E-2</v>
      </c>
      <c r="K358">
        <f>LN('Daily Close'!K358/'Daily Close'!K357)</f>
        <v>3.5527314618404249E-2</v>
      </c>
      <c r="L358">
        <f>LN('Daily Close'!L358/'Daily Close'!L357)</f>
        <v>3.7733532497992758E-2</v>
      </c>
      <c r="M358">
        <f>LN('Daily Close'!M358/'Daily Close'!M357)</f>
        <v>2.2950393981011442E-2</v>
      </c>
    </row>
    <row r="359" spans="1:13" x14ac:dyDescent="0.3">
      <c r="A359" s="1">
        <v>44019</v>
      </c>
      <c r="B359">
        <f>LN('Daily Close'!B359/'Daily Close'!B358)</f>
        <v>-5.7092479215509508E-3</v>
      </c>
      <c r="C359">
        <f>LN('Daily Close'!C359/'Daily Close'!C358)</f>
        <v>4.2911439415714127E-3</v>
      </c>
      <c r="D359">
        <f>LN('Daily Close'!D359/'Daily Close'!D358)</f>
        <v>3.2417905843853956E-2</v>
      </c>
      <c r="E359">
        <f>LN('Daily Close'!E359/'Daily Close'!E358)</f>
        <v>-2.954274709454377E-3</v>
      </c>
      <c r="F359">
        <f>LN('Daily Close'!F359/'Daily Close'!F358)</f>
        <v>4.4499585846611992E-3</v>
      </c>
      <c r="G359">
        <f>LN('Daily Close'!G359/'Daily Close'!G358)</f>
        <v>9.9661727335268648E-3</v>
      </c>
      <c r="H359">
        <f>LN('Daily Close'!H359/'Daily Close'!H358)</f>
        <v>-1.2440660009728188E-2</v>
      </c>
      <c r="I359">
        <f>LN('Daily Close'!I359/'Daily Close'!I358)</f>
        <v>6.9766109937747407E-3</v>
      </c>
      <c r="J359">
        <f>LN('Daily Close'!J359/'Daily Close'!J358)</f>
        <v>-3.0146204023109167E-2</v>
      </c>
      <c r="K359">
        <f>LN('Daily Close'!K359/'Daily Close'!K358)</f>
        <v>-2.8416904738237875E-3</v>
      </c>
      <c r="L359">
        <f>LN('Daily Close'!L359/'Daily Close'!L358)</f>
        <v>2.4675309800833024E-2</v>
      </c>
      <c r="M359">
        <f>LN('Daily Close'!M359/'Daily Close'!M358)</f>
        <v>-1.7163173358580804E-2</v>
      </c>
    </row>
    <row r="360" spans="1:13" x14ac:dyDescent="0.3">
      <c r="A360" s="1">
        <v>44020</v>
      </c>
      <c r="B360">
        <f>LN('Daily Close'!B360/'Daily Close'!B359)</f>
        <v>1.0158838360709859E-2</v>
      </c>
      <c r="C360">
        <f>LN('Daily Close'!C360/'Daily Close'!C359)</f>
        <v>1.7477730684567604E-3</v>
      </c>
      <c r="D360">
        <f>LN('Daily Close'!D360/'Daily Close'!D359)</f>
        <v>5.4429475629478967E-3</v>
      </c>
      <c r="E360">
        <f>LN('Daily Close'!E360/'Daily Close'!E359)</f>
        <v>-3.0749866292548222E-2</v>
      </c>
      <c r="F360">
        <f>LN('Daily Close'!F360/'Daily Close'!F359)</f>
        <v>-2.3460642060181415E-3</v>
      </c>
      <c r="G360">
        <f>LN('Daily Close'!G360/'Daily Close'!G359)</f>
        <v>1.331096957939073E-2</v>
      </c>
      <c r="H360">
        <f>LN('Daily Close'!H360/'Daily Close'!H359)</f>
        <v>-1.4738520910167606E-3</v>
      </c>
      <c r="I360">
        <f>LN('Daily Close'!I360/'Daily Close'!I359)</f>
        <v>-3.0374344700762022E-3</v>
      </c>
      <c r="J360">
        <f>LN('Daily Close'!J360/'Daily Close'!J359)</f>
        <v>-1.0410255525406458E-2</v>
      </c>
      <c r="K360">
        <f>LN('Daily Close'!K360/'Daily Close'!K359)</f>
        <v>-4.2777630154075159E-3</v>
      </c>
      <c r="L360">
        <f>LN('Daily Close'!L360/'Daily Close'!L359)</f>
        <v>2.0954420933090169E-2</v>
      </c>
      <c r="M360">
        <f>LN('Daily Close'!M360/'Daily Close'!M359)</f>
        <v>3.0311648124375382E-2</v>
      </c>
    </row>
    <row r="361" spans="1:13" x14ac:dyDescent="0.3">
      <c r="A361" s="1">
        <v>44021</v>
      </c>
      <c r="B361">
        <f>LN('Daily Close'!B361/'Daily Close'!B360)</f>
        <v>-8.6968137384757609E-3</v>
      </c>
      <c r="C361">
        <f>LN('Daily Close'!C361/'Daily Close'!C360)</f>
        <v>-4.6238950485672798E-3</v>
      </c>
      <c r="D361">
        <f>LN('Daily Close'!D361/'Daily Close'!D360)</f>
        <v>-3.0459207484708574E-2</v>
      </c>
      <c r="E361">
        <f>LN('Daily Close'!E361/'Daily Close'!E360)</f>
        <v>-2.158819720811999E-2</v>
      </c>
      <c r="F361">
        <f>LN('Daily Close'!F361/'Daily Close'!F360)</f>
        <v>-3.4588117451158806E-2</v>
      </c>
      <c r="G361">
        <f>LN('Daily Close'!G361/'Daily Close'!G360)</f>
        <v>-1.7553989693682104E-2</v>
      </c>
      <c r="H361">
        <f>LN('Daily Close'!H361/'Daily Close'!H360)</f>
        <v>-1.1869526324897815E-2</v>
      </c>
      <c r="I361">
        <f>LN('Daily Close'!I361/'Daily Close'!I360)</f>
        <v>-3.1375929824482306E-2</v>
      </c>
      <c r="J361">
        <f>LN('Daily Close'!J361/'Daily Close'!J360)</f>
        <v>-7.6242836335809777E-2</v>
      </c>
      <c r="K361">
        <f>LN('Daily Close'!K361/'Daily Close'!K360)</f>
        <v>-3.4601556011322004E-2</v>
      </c>
      <c r="L361">
        <f>LN('Daily Close'!L361/'Daily Close'!L360)</f>
        <v>-6.3777102540630445E-2</v>
      </c>
      <c r="M361">
        <f>LN('Daily Close'!M361/'Daily Close'!M360)</f>
        <v>-2.6472116633018569E-2</v>
      </c>
    </row>
    <row r="362" spans="1:13" x14ac:dyDescent="0.3">
      <c r="A362" s="1">
        <v>44022</v>
      </c>
      <c r="B362">
        <f>LN('Daily Close'!B362/'Daily Close'!B361)</f>
        <v>1.2875874436578456E-2</v>
      </c>
      <c r="C362">
        <f>LN('Daily Close'!C362/'Daily Close'!C361)</f>
        <v>1.6412976497303784E-2</v>
      </c>
      <c r="D362">
        <f>LN('Daily Close'!D362/'Daily Close'!D361)</f>
        <v>-6.4641466198892376E-3</v>
      </c>
      <c r="E362">
        <f>LN('Daily Close'!E362/'Daily Close'!E361)</f>
        <v>2.266440234318844E-2</v>
      </c>
      <c r="F362">
        <f>LN('Daily Close'!F362/'Daily Close'!F361)</f>
        <v>8.6646324666173943E-3</v>
      </c>
      <c r="G362">
        <f>LN('Daily Close'!G362/'Daily Close'!G361)</f>
        <v>5.6905851050821467E-3</v>
      </c>
      <c r="H362">
        <f>LN('Daily Close'!H362/'Daily Close'!H361)</f>
        <v>2.7963498400332871E-2</v>
      </c>
      <c r="I362">
        <f>LN('Daily Close'!I362/'Daily Close'!I361)</f>
        <v>6.1623900753137034E-3</v>
      </c>
      <c r="J362">
        <f>LN('Daily Close'!J362/'Daily Close'!J361)</f>
        <v>2.1594035955323838E-2</v>
      </c>
      <c r="K362">
        <f>LN('Daily Close'!K362/'Daily Close'!K361)</f>
        <v>-8.8798319071001046E-4</v>
      </c>
      <c r="L362">
        <f>LN('Daily Close'!L362/'Daily Close'!L361)</f>
        <v>2.0978212413472221E-2</v>
      </c>
      <c r="M362">
        <f>LN('Daily Close'!M362/'Daily Close'!M361)</f>
        <v>3.7606274401021454E-2</v>
      </c>
    </row>
    <row r="363" spans="1:13" x14ac:dyDescent="0.3">
      <c r="A363" s="1">
        <v>44025</v>
      </c>
      <c r="B363">
        <f>LN('Daily Close'!B363/'Daily Close'!B362)</f>
        <v>9.1451953822139654E-3</v>
      </c>
      <c r="C363">
        <f>LN('Daily Close'!C363/'Daily Close'!C362)</f>
        <v>6.8537473622892857E-3</v>
      </c>
      <c r="D363">
        <f>LN('Daily Close'!D363/'Daily Close'!D362)</f>
        <v>-2.4662823823620259E-2</v>
      </c>
      <c r="E363">
        <f>LN('Daily Close'!E363/'Daily Close'!E362)</f>
        <v>3.1673106141062821E-2</v>
      </c>
      <c r="F363">
        <f>LN('Daily Close'!F363/'Daily Close'!F362)</f>
        <v>2.6417834985335887E-2</v>
      </c>
      <c r="G363">
        <f>LN('Daily Close'!G363/'Daily Close'!G362)</f>
        <v>-2.6203574304607849E-3</v>
      </c>
      <c r="H363">
        <f>LN('Daily Close'!H363/'Daily Close'!H362)</f>
        <v>2.2247103906832395E-2</v>
      </c>
      <c r="I363">
        <f>LN('Daily Close'!I363/'Daily Close'!I362)</f>
        <v>-1.4889232065677673E-3</v>
      </c>
      <c r="J363">
        <f>LN('Daily Close'!J363/'Daily Close'!J362)</f>
        <v>7.8869864941800392E-3</v>
      </c>
      <c r="K363">
        <f>LN('Daily Close'!K363/'Daily Close'!K362)</f>
        <v>1.0017794274985446E-2</v>
      </c>
      <c r="L363">
        <f>LN('Daily Close'!L363/'Daily Close'!L362)</f>
        <v>4.9348532024097473E-3</v>
      </c>
      <c r="M363">
        <f>LN('Daily Close'!M363/'Daily Close'!M362)</f>
        <v>2.750424493131989E-2</v>
      </c>
    </row>
    <row r="364" spans="1:13" x14ac:dyDescent="0.3">
      <c r="A364" s="1">
        <v>44026</v>
      </c>
      <c r="B364">
        <f>LN('Daily Close'!B364/'Daily Close'!B363)</f>
        <v>-3.298865231717284E-3</v>
      </c>
      <c r="C364">
        <f>LN('Daily Close'!C364/'Daily Close'!C363)</f>
        <v>-1.2381272761331968E-2</v>
      </c>
      <c r="D364">
        <f>LN('Daily Close'!D364/'Daily Close'!D363)</f>
        <v>-2.9857097660103867E-3</v>
      </c>
      <c r="E364">
        <f>LN('Daily Close'!E364/'Daily Close'!E363)</f>
        <v>-2.684437485837635E-2</v>
      </c>
      <c r="F364">
        <f>LN('Daily Close'!F364/'Daily Close'!F363)</f>
        <v>-1.4562423985166283E-2</v>
      </c>
      <c r="G364">
        <f>LN('Daily Close'!G364/'Daily Close'!G363)</f>
        <v>-1.2929357090568103E-3</v>
      </c>
      <c r="H364">
        <f>LN('Daily Close'!H364/'Daily Close'!H363)</f>
        <v>-7.8375834282963224E-3</v>
      </c>
      <c r="I364">
        <f>LN('Daily Close'!I364/'Daily Close'!I363)</f>
        <v>-2.0002600550178471E-2</v>
      </c>
      <c r="J364">
        <f>LN('Daily Close'!J364/'Daily Close'!J363)</f>
        <v>-1.8584057912294213E-2</v>
      </c>
      <c r="K364">
        <f>LN('Daily Close'!K364/'Daily Close'!K363)</f>
        <v>-1.4172044401210686E-2</v>
      </c>
      <c r="L364">
        <f>LN('Daily Close'!L364/'Daily Close'!L363)</f>
        <v>-2.1682046978112678E-2</v>
      </c>
      <c r="M364">
        <f>LN('Daily Close'!M364/'Daily Close'!M363)</f>
        <v>-1.0024122920607514E-2</v>
      </c>
    </row>
    <row r="365" spans="1:13" x14ac:dyDescent="0.3">
      <c r="A365" s="1">
        <v>44027</v>
      </c>
      <c r="B365">
        <f>LN('Daily Close'!B365/'Daily Close'!B364)</f>
        <v>2.8949006890757025E-3</v>
      </c>
      <c r="C365">
        <f>LN('Daily Close'!C365/'Daily Close'!C364)</f>
        <v>-2.0222968692604087E-3</v>
      </c>
      <c r="D365">
        <f>LN('Daily Close'!D365/'Daily Close'!D364)</f>
        <v>-1.27243443996128E-2</v>
      </c>
      <c r="E365">
        <f>LN('Daily Close'!E365/'Daily Close'!E364)</f>
        <v>1.9260260743459261E-2</v>
      </c>
      <c r="F365">
        <f>LN('Daily Close'!F365/'Daily Close'!F364)</f>
        <v>1.1344608267340786E-2</v>
      </c>
      <c r="G365">
        <f>LN('Daily Close'!G365/'Daily Close'!G364)</f>
        <v>1.2731389570787956E-3</v>
      </c>
      <c r="H365">
        <f>LN('Daily Close'!H365/'Daily Close'!H364)</f>
        <v>1.6318199978907974E-2</v>
      </c>
      <c r="I365">
        <f>LN('Daily Close'!I365/'Daily Close'!I364)</f>
        <v>-5.1130259672875818E-3</v>
      </c>
      <c r="J365">
        <f>LN('Daily Close'!J365/'Daily Close'!J364)</f>
        <v>6.4817079178497361E-3</v>
      </c>
      <c r="K365">
        <f>LN('Daily Close'!K365/'Daily Close'!K364)</f>
        <v>1.1530078534334793E-2</v>
      </c>
      <c r="L365">
        <f>LN('Daily Close'!L365/'Daily Close'!L364)</f>
        <v>4.660306062430339E-3</v>
      </c>
      <c r="M365">
        <f>LN('Daily Close'!M365/'Daily Close'!M364)</f>
        <v>8.6267974434537965E-3</v>
      </c>
    </row>
    <row r="366" spans="1:13" x14ac:dyDescent="0.3">
      <c r="A366" s="1">
        <v>44028</v>
      </c>
      <c r="B366">
        <f>LN('Daily Close'!B366/'Daily Close'!B365)</f>
        <v>8.0491324442537298E-3</v>
      </c>
      <c r="C366">
        <f>LN('Daily Close'!C366/'Daily Close'!C365)</f>
        <v>2.0854960517616573E-2</v>
      </c>
      <c r="D366">
        <f>LN('Daily Close'!D366/'Daily Close'!D365)</f>
        <v>7.6308271721672122E-2</v>
      </c>
      <c r="E366">
        <f>LN('Daily Close'!E366/'Daily Close'!E365)</f>
        <v>2.5400949150930472E-2</v>
      </c>
      <c r="F366">
        <f>LN('Daily Close'!F366/'Daily Close'!F365)</f>
        <v>4.0807045227242794E-2</v>
      </c>
      <c r="G366">
        <f>LN('Daily Close'!G366/'Daily Close'!G365)</f>
        <v>3.0508513070225222E-2</v>
      </c>
      <c r="H366">
        <f>LN('Daily Close'!H366/'Daily Close'!H365)</f>
        <v>1.8131610880306469E-2</v>
      </c>
      <c r="I366">
        <f>LN('Daily Close'!I366/'Daily Close'!I365)</f>
        <v>4.2082940113436072E-2</v>
      </c>
      <c r="J366">
        <f>LN('Daily Close'!J366/'Daily Close'!J365)</f>
        <v>6.151582662109159E-2</v>
      </c>
      <c r="K366">
        <f>LN('Daily Close'!K366/'Daily Close'!K365)</f>
        <v>3.2676052206957767E-2</v>
      </c>
      <c r="L366">
        <f>LN('Daily Close'!L366/'Daily Close'!L365)</f>
        <v>8.1692092320156479E-2</v>
      </c>
      <c r="M366">
        <f>LN('Daily Close'!M366/'Daily Close'!M365)</f>
        <v>2.3688398695990251E-2</v>
      </c>
    </row>
    <row r="367" spans="1:13" x14ac:dyDescent="0.3">
      <c r="A367" s="1">
        <v>44029</v>
      </c>
      <c r="B367">
        <f>LN('Daily Close'!B367/'Daily Close'!B366)</f>
        <v>2.1253539142113086E-3</v>
      </c>
      <c r="C367">
        <f>LN('Daily Close'!C367/'Daily Close'!C366)</f>
        <v>-1.3897749135468179E-2</v>
      </c>
      <c r="D367">
        <f>LN('Daily Close'!D367/'Daily Close'!D366)</f>
        <v>-1.8484771414268533E-2</v>
      </c>
      <c r="E367">
        <f>LN('Daily Close'!E367/'Daily Close'!E366)</f>
        <v>-2.6451525886755131E-2</v>
      </c>
      <c r="F367">
        <f>LN('Daily Close'!F367/'Daily Close'!F366)</f>
        <v>-1.8133183823488837E-2</v>
      </c>
      <c r="G367">
        <f>LN('Daily Close'!G367/'Daily Close'!G366)</f>
        <v>-5.0772745264967114E-3</v>
      </c>
      <c r="H367">
        <f>LN('Daily Close'!H367/'Daily Close'!H366)</f>
        <v>4.8259720162053786E-3</v>
      </c>
      <c r="I367">
        <f>LN('Daily Close'!I367/'Daily Close'!I366)</f>
        <v>-1.3560336679156524E-2</v>
      </c>
      <c r="J367">
        <f>LN('Daily Close'!J367/'Daily Close'!J366)</f>
        <v>-1.0964171362553291E-2</v>
      </c>
      <c r="K367">
        <f>LN('Daily Close'!K367/'Daily Close'!K366)</f>
        <v>1.4214503530235499E-3</v>
      </c>
      <c r="L367">
        <f>LN('Daily Close'!L367/'Daily Close'!L366)</f>
        <v>-3.2493194661509454E-2</v>
      </c>
      <c r="M367">
        <f>LN('Daily Close'!M367/'Daily Close'!M366)</f>
        <v>6.029465684575473E-3</v>
      </c>
    </row>
    <row r="368" spans="1:13" x14ac:dyDescent="0.3">
      <c r="A368" s="1">
        <v>44032</v>
      </c>
      <c r="B368">
        <f>LN('Daily Close'!B368/'Daily Close'!B367)</f>
        <v>5.6757896147908464E-3</v>
      </c>
      <c r="C368">
        <f>LN('Daily Close'!C368/'Daily Close'!C367)</f>
        <v>2.8052646948050499E-3</v>
      </c>
      <c r="D368">
        <f>LN('Daily Close'!D368/'Daily Close'!D367)</f>
        <v>-1.230502759557258E-2</v>
      </c>
      <c r="E368">
        <f>LN('Daily Close'!E368/'Daily Close'!E367)</f>
        <v>-1.0516816081574717E-3</v>
      </c>
      <c r="F368">
        <f>LN('Daily Close'!F368/'Daily Close'!F367)</f>
        <v>1.2125509564964237E-4</v>
      </c>
      <c r="G368">
        <f>LN('Daily Close'!G368/'Daily Close'!G367)</f>
        <v>5.722918584431194E-3</v>
      </c>
      <c r="H368">
        <f>LN('Daily Close'!H368/'Daily Close'!H367)</f>
        <v>8.2191555435955511E-3</v>
      </c>
      <c r="I368">
        <f>LN('Daily Close'!I368/'Daily Close'!I367)</f>
        <v>1.4269005199766753E-2</v>
      </c>
      <c r="J368">
        <f>LN('Daily Close'!J368/'Daily Close'!J367)</f>
        <v>1.7098398964700088E-2</v>
      </c>
      <c r="K368">
        <f>LN('Daily Close'!K368/'Daily Close'!K367)</f>
        <v>-1.7060287506513313E-3</v>
      </c>
      <c r="L368">
        <f>LN('Daily Close'!L368/'Daily Close'!L367)</f>
        <v>1.1509876556938239E-2</v>
      </c>
      <c r="M368">
        <f>LN('Daily Close'!M368/'Daily Close'!M367)</f>
        <v>1.749196164595954E-2</v>
      </c>
    </row>
    <row r="369" spans="1:13" x14ac:dyDescent="0.3">
      <c r="A369" s="1">
        <v>44033</v>
      </c>
      <c r="B369">
        <f>LN('Daily Close'!B369/'Daily Close'!B368)</f>
        <v>-1.2003403934114419E-2</v>
      </c>
      <c r="C369">
        <f>LN('Daily Close'!C369/'Daily Close'!C368)</f>
        <v>-4.6584812910098042E-2</v>
      </c>
      <c r="D369">
        <f>LN('Daily Close'!D369/'Daily Close'!D368)</f>
        <v>-3.7254158961009726E-2</v>
      </c>
      <c r="E369">
        <f>LN('Daily Close'!E369/'Daily Close'!E368)</f>
        <v>-3.1171845842144871E-2</v>
      </c>
      <c r="F369">
        <f>LN('Daily Close'!F369/'Daily Close'!F368)</f>
        <v>-2.5277474953931796E-2</v>
      </c>
      <c r="G369">
        <f>LN('Daily Close'!G369/'Daily Close'!G368)</f>
        <v>-3.1220069575962364E-2</v>
      </c>
      <c r="H369">
        <f>LN('Daily Close'!H369/'Daily Close'!H368)</f>
        <v>2.7247517966400756E-3</v>
      </c>
      <c r="I369">
        <f>LN('Daily Close'!I369/'Daily Close'!I368)</f>
        <v>-4.4469006327910593E-2</v>
      </c>
      <c r="J369">
        <f>LN('Daily Close'!J369/'Daily Close'!J368)</f>
        <v>-4.9591638737120677E-2</v>
      </c>
      <c r="K369">
        <f>LN('Daily Close'!K369/'Daily Close'!K368)</f>
        <v>-2.1865058659663334E-2</v>
      </c>
      <c r="L369">
        <f>LN('Daily Close'!L369/'Daily Close'!L368)</f>
        <v>-8.1579550859887953E-2</v>
      </c>
      <c r="M369">
        <f>LN('Daily Close'!M369/'Daily Close'!M368)</f>
        <v>-3.6875829986237528E-2</v>
      </c>
    </row>
    <row r="370" spans="1:13" x14ac:dyDescent="0.3">
      <c r="A370" s="1">
        <v>44034</v>
      </c>
      <c r="B370">
        <f>LN('Daily Close'!B370/'Daily Close'!B369)</f>
        <v>-6.4611413519987063E-3</v>
      </c>
      <c r="C370">
        <f>LN('Daily Close'!C370/'Daily Close'!C369)</f>
        <v>-2.4803222138145647E-3</v>
      </c>
      <c r="D370">
        <f>LN('Daily Close'!D370/'Daily Close'!D369)</f>
        <v>7.4589662222622069E-3</v>
      </c>
      <c r="E370">
        <f>LN('Daily Close'!E370/'Daily Close'!E369)</f>
        <v>-2.732860266259517E-2</v>
      </c>
      <c r="F370">
        <f>LN('Daily Close'!F370/'Daily Close'!F369)</f>
        <v>-2.0590804297288212E-2</v>
      </c>
      <c r="G370">
        <f>LN('Daily Close'!G370/'Daily Close'!G369)</f>
        <v>-5.6463965139413787E-3</v>
      </c>
      <c r="H370">
        <f>LN('Daily Close'!H370/'Daily Close'!H369)</f>
        <v>-1.8538070564551742E-2</v>
      </c>
      <c r="I370">
        <f>LN('Daily Close'!I370/'Daily Close'!I369)</f>
        <v>-6.1409441085916667E-3</v>
      </c>
      <c r="J370">
        <f>LN('Daily Close'!J370/'Daily Close'!J369)</f>
        <v>-1.2441807177151029E-2</v>
      </c>
      <c r="K370">
        <f>LN('Daily Close'!K370/'Daily Close'!K369)</f>
        <v>-9.9387277786489071E-3</v>
      </c>
      <c r="L370">
        <f>LN('Daily Close'!L370/'Daily Close'!L369)</f>
        <v>-3.0027258530327221E-2</v>
      </c>
      <c r="M370">
        <f>LN('Daily Close'!M370/'Daily Close'!M369)</f>
        <v>-1.8759302563155261E-2</v>
      </c>
    </row>
    <row r="371" spans="1:13" x14ac:dyDescent="0.3">
      <c r="A371" s="1">
        <v>44035</v>
      </c>
      <c r="B371">
        <f>LN('Daily Close'!B371/'Daily Close'!B370)</f>
        <v>7.2659044986042578E-3</v>
      </c>
      <c r="C371">
        <f>LN('Daily Close'!C371/'Daily Close'!C370)</f>
        <v>2.3423611799494749E-2</v>
      </c>
      <c r="D371">
        <f>LN('Daily Close'!D371/'Daily Close'!D370)</f>
        <v>1.527045958195325E-2</v>
      </c>
      <c r="E371">
        <f>LN('Daily Close'!E371/'Daily Close'!E370)</f>
        <v>4.5970530079033858E-2</v>
      </c>
      <c r="F371">
        <f>LN('Daily Close'!F371/'Daily Close'!F370)</f>
        <v>3.9059699218979588E-2</v>
      </c>
      <c r="G371">
        <f>LN('Daily Close'!G371/'Daily Close'!G370)</f>
        <v>1.3971660952051518E-2</v>
      </c>
      <c r="H371">
        <f>LN('Daily Close'!H371/'Daily Close'!H370)</f>
        <v>1.9897701626076753E-2</v>
      </c>
      <c r="I371">
        <f>LN('Daily Close'!I371/'Daily Close'!I370)</f>
        <v>1.2588097769555748E-2</v>
      </c>
      <c r="J371">
        <f>LN('Daily Close'!J371/'Daily Close'!J370)</f>
        <v>3.5122528477749881E-2</v>
      </c>
      <c r="K371">
        <f>LN('Daily Close'!K371/'Daily Close'!K370)</f>
        <v>2.2942771613897732E-2</v>
      </c>
      <c r="L371">
        <f>LN('Daily Close'!L371/'Daily Close'!L370)</f>
        <v>5.2327663749604209E-2</v>
      </c>
      <c r="M371">
        <f>LN('Daily Close'!M371/'Daily Close'!M370)</f>
        <v>2.053696245349336E-2</v>
      </c>
    </row>
    <row r="372" spans="1:13" x14ac:dyDescent="0.3">
      <c r="A372" s="1">
        <v>44036</v>
      </c>
      <c r="B372">
        <f>LN('Daily Close'!B372/'Daily Close'!B371)</f>
        <v>-6.3625732738945215E-3</v>
      </c>
      <c r="C372">
        <f>LN('Daily Close'!C372/'Daily Close'!C371)</f>
        <v>-1.6563945141855555E-2</v>
      </c>
      <c r="D372">
        <f>LN('Daily Close'!D372/'Daily Close'!D371)</f>
        <v>-1.8126008651182999E-2</v>
      </c>
      <c r="E372">
        <f>LN('Daily Close'!E372/'Daily Close'!E371)</f>
        <v>-4.0962692933061033E-2</v>
      </c>
      <c r="F372">
        <f>LN('Daily Close'!F372/'Daily Close'!F371)</f>
        <v>-3.2484892293479978E-2</v>
      </c>
      <c r="G372">
        <f>LN('Daily Close'!G372/'Daily Close'!G371)</f>
        <v>-1.6999650637346028E-2</v>
      </c>
      <c r="H372">
        <f>LN('Daily Close'!H372/'Daily Close'!H371)</f>
        <v>-2.5457038898845725E-2</v>
      </c>
      <c r="I372">
        <f>LN('Daily Close'!I372/'Daily Close'!I371)</f>
        <v>-9.0177376426960974E-3</v>
      </c>
      <c r="J372">
        <f>LN('Daily Close'!J372/'Daily Close'!J371)</f>
        <v>-1.7973668336904895E-2</v>
      </c>
      <c r="K372">
        <f>LN('Daily Close'!K372/'Daily Close'!K371)</f>
        <v>-9.8095725348092185E-3</v>
      </c>
      <c r="L372">
        <f>LN('Daily Close'!L372/'Daily Close'!L371)</f>
        <v>-3.8313981501557431E-2</v>
      </c>
      <c r="M372">
        <f>LN('Daily Close'!M372/'Daily Close'!M371)</f>
        <v>-1.852448421199597E-2</v>
      </c>
    </row>
    <row r="373" spans="1:13" x14ac:dyDescent="0.3">
      <c r="A373" s="1">
        <v>44039</v>
      </c>
      <c r="B373">
        <f>LN('Daily Close'!B373/'Daily Close'!B372)</f>
        <v>1.2223666421291204E-2</v>
      </c>
      <c r="C373">
        <f>LN('Daily Close'!C373/'Daily Close'!C372)</f>
        <v>1.8986913913142819E-2</v>
      </c>
      <c r="D373">
        <f>LN('Daily Close'!D373/'Daily Close'!D372)</f>
        <v>1.1004658861947843E-2</v>
      </c>
      <c r="E373">
        <f>LN('Daily Close'!E373/'Daily Close'!E372)</f>
        <v>-6.1240871123904375E-3</v>
      </c>
      <c r="F373">
        <f>LN('Daily Close'!F373/'Daily Close'!F372)</f>
        <v>9.0328315165251541E-3</v>
      </c>
      <c r="G373">
        <f>LN('Daily Close'!G373/'Daily Close'!G372)</f>
        <v>1.3121388178119218E-2</v>
      </c>
      <c r="H373">
        <f>LN('Daily Close'!H373/'Daily Close'!H372)</f>
        <v>5.5593372727688259E-3</v>
      </c>
      <c r="I373">
        <f>LN('Daily Close'!I373/'Daily Close'!I372)</f>
        <v>1.004725878923987E-2</v>
      </c>
      <c r="J373">
        <f>LN('Daily Close'!J373/'Daily Close'!J372)</f>
        <v>3.9995816406177526E-2</v>
      </c>
      <c r="K373">
        <f>LN('Daily Close'!K373/'Daily Close'!K372)</f>
        <v>2.4911687017485782E-2</v>
      </c>
      <c r="L373">
        <f>LN('Daily Close'!L373/'Daily Close'!L372)</f>
        <v>3.3480892347853043E-2</v>
      </c>
      <c r="M373">
        <f>LN('Daily Close'!M373/'Daily Close'!M372)</f>
        <v>3.5742736795224841E-2</v>
      </c>
    </row>
    <row r="374" spans="1:13" x14ac:dyDescent="0.3">
      <c r="A374" s="1">
        <v>44040</v>
      </c>
      <c r="B374">
        <f>LN('Daily Close'!B374/'Daily Close'!B373)</f>
        <v>-3.5741937979475568E-3</v>
      </c>
      <c r="C374">
        <f>LN('Daily Close'!C374/'Daily Close'!C373)</f>
        <v>1.2027714061928407E-2</v>
      </c>
      <c r="D374">
        <f>LN('Daily Close'!D374/'Daily Close'!D373)</f>
        <v>6.030788354866542E-3</v>
      </c>
      <c r="E374">
        <f>LN('Daily Close'!E374/'Daily Close'!E373)</f>
        <v>1.7529673277536142E-2</v>
      </c>
      <c r="F374">
        <f>LN('Daily Close'!F374/'Daily Close'!F373)</f>
        <v>4.1129571056903102E-3</v>
      </c>
      <c r="G374">
        <f>LN('Daily Close'!G374/'Daily Close'!G373)</f>
        <v>9.7065212529120967E-3</v>
      </c>
      <c r="H374">
        <f>LN('Daily Close'!H374/'Daily Close'!H373)</f>
        <v>4.8393174195748602E-3</v>
      </c>
      <c r="I374">
        <f>LN('Daily Close'!I374/'Daily Close'!I373)</f>
        <v>-7.844360466704454E-4</v>
      </c>
      <c r="J374">
        <f>LN('Daily Close'!J374/'Daily Close'!J373)</f>
        <v>4.5017305301075687E-3</v>
      </c>
      <c r="K374">
        <f>LN('Daily Close'!K374/'Daily Close'!K373)</f>
        <v>6.4834776889412327E-3</v>
      </c>
      <c r="L374">
        <f>LN('Daily Close'!L374/'Daily Close'!L373)</f>
        <v>1.6108531757379439E-2</v>
      </c>
      <c r="M374">
        <f>LN('Daily Close'!M374/'Daily Close'!M373)</f>
        <v>-1.0726559582495644E-2</v>
      </c>
    </row>
    <row r="375" spans="1:13" x14ac:dyDescent="0.3">
      <c r="A375" s="1">
        <v>44041</v>
      </c>
      <c r="B375">
        <f>LN('Daily Close'!B375/'Daily Close'!B374)</f>
        <v>7.8709625076930009E-3</v>
      </c>
      <c r="C375">
        <f>LN('Daily Close'!C375/'Daily Close'!C374)</f>
        <v>9.9563537887523257E-2</v>
      </c>
      <c r="D375">
        <f>LN('Daily Close'!D375/'Daily Close'!D374)</f>
        <v>3.6294167319744927E-2</v>
      </c>
      <c r="E375">
        <f>LN('Daily Close'!E375/'Daily Close'!E374)</f>
        <v>-1.7902033663489549E-2</v>
      </c>
      <c r="F375">
        <f>LN('Daily Close'!F375/'Daily Close'!F374)</f>
        <v>-3.7318396498902729E-4</v>
      </c>
      <c r="G375">
        <f>LN('Daily Close'!G375/'Daily Close'!G374)</f>
        <v>-3.3324110307482613E-2</v>
      </c>
      <c r="H375">
        <f>LN('Daily Close'!H375/'Daily Close'!H374)</f>
        <v>-6.9205012214049611E-3</v>
      </c>
      <c r="I375">
        <f>LN('Daily Close'!I375/'Daily Close'!I374)</f>
        <v>5.4291018531007033E-3</v>
      </c>
      <c r="J375">
        <f>LN('Daily Close'!J375/'Daily Close'!J374)</f>
        <v>5.5602967366899757E-3</v>
      </c>
      <c r="K375">
        <f>LN('Daily Close'!K375/'Daily Close'!K374)</f>
        <v>1.8650413866934196E-2</v>
      </c>
      <c r="L375">
        <f>LN('Daily Close'!L375/'Daily Close'!L374)</f>
        <v>5.2537352088508828E-2</v>
      </c>
      <c r="M375">
        <f>LN('Daily Close'!M375/'Daily Close'!M374)</f>
        <v>2.3448417426590915E-2</v>
      </c>
    </row>
    <row r="376" spans="1:13" x14ac:dyDescent="0.3">
      <c r="A376" s="1">
        <v>44042</v>
      </c>
      <c r="B376">
        <f>LN('Daily Close'!B376/'Daily Close'!B375)</f>
        <v>6.9282647573540388E-3</v>
      </c>
      <c r="C376">
        <f>LN('Daily Close'!C376/'Daily Close'!C375)</f>
        <v>2.4885412276367737E-2</v>
      </c>
      <c r="D376">
        <f>LN('Daily Close'!D376/'Daily Close'!D375)</f>
        <v>-1.6821698888780042E-2</v>
      </c>
      <c r="E376">
        <f>LN('Daily Close'!E376/'Daily Close'!E375)</f>
        <v>5.6475302039543145E-2</v>
      </c>
      <c r="F376">
        <f>LN('Daily Close'!F376/'Daily Close'!F375)</f>
        <v>4.0358996752550128E-2</v>
      </c>
      <c r="G376">
        <f>LN('Daily Close'!G376/'Daily Close'!G375)</f>
        <v>-3.4940780811894096E-3</v>
      </c>
      <c r="H376">
        <f>LN('Daily Close'!H376/'Daily Close'!H375)</f>
        <v>2.4014872172527808E-2</v>
      </c>
      <c r="I376">
        <f>LN('Daily Close'!I376/'Daily Close'!I375)</f>
        <v>5.4716546561270493E-2</v>
      </c>
      <c r="J376">
        <f>LN('Daily Close'!J376/'Daily Close'!J375)</f>
        <v>3.741223641748069E-2</v>
      </c>
      <c r="K376">
        <f>LN('Daily Close'!K376/'Daily Close'!K375)</f>
        <v>2.7205169505122511E-2</v>
      </c>
      <c r="L376">
        <f>LN('Daily Close'!L376/'Daily Close'!L375)</f>
        <v>3.6598007390903325E-2</v>
      </c>
      <c r="M376">
        <f>LN('Daily Close'!M376/'Daily Close'!M375)</f>
        <v>2.0099332151140049E-2</v>
      </c>
    </row>
    <row r="377" spans="1:13" x14ac:dyDescent="0.3">
      <c r="A377" s="1">
        <v>44043</v>
      </c>
      <c r="B377">
        <f>LN('Daily Close'!B377/'Daily Close'!B376)</f>
        <v>3.855146599495611E-3</v>
      </c>
      <c r="C377">
        <f>LN('Daily Close'!C377/'Daily Close'!C376)</f>
        <v>6.6559426377165989E-3</v>
      </c>
      <c r="D377">
        <f>LN('Daily Close'!D377/'Daily Close'!D376)</f>
        <v>8.6199196048436511E-3</v>
      </c>
      <c r="E377">
        <f>LN('Daily Close'!E377/'Daily Close'!E376)</f>
        <v>1.0678459269826848E-2</v>
      </c>
      <c r="F377">
        <f>LN('Daily Close'!F377/'Daily Close'!F376)</f>
        <v>6.1949039105212459E-3</v>
      </c>
      <c r="G377">
        <f>LN('Daily Close'!G377/'Daily Close'!G376)</f>
        <v>-6.400406693551677E-3</v>
      </c>
      <c r="H377">
        <f>LN('Daily Close'!H377/'Daily Close'!H376)</f>
        <v>3.0052396962179088E-2</v>
      </c>
      <c r="I377">
        <f>LN('Daily Close'!I377/'Daily Close'!I376)</f>
        <v>-1.5122517686007366E-2</v>
      </c>
      <c r="J377">
        <f>LN('Daily Close'!J377/'Daily Close'!J376)</f>
        <v>1.4947073274996954E-2</v>
      </c>
      <c r="K377">
        <f>LN('Daily Close'!K377/'Daily Close'!K376)</f>
        <v>4.8192881196656824E-3</v>
      </c>
      <c r="L377">
        <f>LN('Daily Close'!L377/'Daily Close'!L376)</f>
        <v>1.2917899167793206E-2</v>
      </c>
      <c r="M377">
        <f>LN('Daily Close'!M377/'Daily Close'!M376)</f>
        <v>1.1200323510162261E-2</v>
      </c>
    </row>
    <row r="378" spans="1:13" x14ac:dyDescent="0.3">
      <c r="A378" s="1">
        <v>44046</v>
      </c>
      <c r="B378">
        <f>LN('Daily Close'!B378/'Daily Close'!B377)</f>
        <v>6.1916385215831475E-3</v>
      </c>
      <c r="C378">
        <f>LN('Daily Close'!C378/'Daily Close'!C377)</f>
        <v>3.6179763692876957E-3</v>
      </c>
      <c r="D378">
        <f>LN('Daily Close'!D378/'Daily Close'!D377)</f>
        <v>2.0871315883201434E-2</v>
      </c>
      <c r="E378">
        <f>LN('Daily Close'!E378/'Daily Close'!E377)</f>
        <v>1.1254558000134553E-2</v>
      </c>
      <c r="F378">
        <f>LN('Daily Close'!F378/'Daily Close'!F377)</f>
        <v>1.6607150194752136E-2</v>
      </c>
      <c r="G378">
        <f>LN('Daily Close'!G378/'Daily Close'!G377)</f>
        <v>3.9221948272879607E-3</v>
      </c>
      <c r="H378">
        <f>LN('Daily Close'!H378/'Daily Close'!H377)</f>
        <v>2.533427192406992E-2</v>
      </c>
      <c r="I378">
        <f>LN('Daily Close'!I378/'Daily Close'!I377)</f>
        <v>-1.6423619931247061E-3</v>
      </c>
      <c r="J378">
        <f>LN('Daily Close'!J378/'Daily Close'!J377)</f>
        <v>6.8627393619333982E-2</v>
      </c>
      <c r="K378">
        <f>LN('Daily Close'!K378/'Daily Close'!K377)</f>
        <v>2.1665319872502455E-2</v>
      </c>
      <c r="L378">
        <f>LN('Daily Close'!L378/'Daily Close'!L377)</f>
        <v>7.9403306192208124E-3</v>
      </c>
      <c r="M378">
        <f>LN('Daily Close'!M378/'Daily Close'!M377)</f>
        <v>1.8757466861932099E-2</v>
      </c>
    </row>
    <row r="379" spans="1:13" x14ac:dyDescent="0.3">
      <c r="A379" s="1">
        <v>44047</v>
      </c>
      <c r="B379">
        <f>LN('Daily Close'!B379/'Daily Close'!B378)</f>
        <v>6.6623501343874422E-3</v>
      </c>
      <c r="C379">
        <f>LN('Daily Close'!C379/'Daily Close'!C378)</f>
        <v>3.4294517991108373E-2</v>
      </c>
      <c r="D379">
        <f>LN('Daily Close'!D379/'Daily Close'!D378)</f>
        <v>6.2114904962184119E-3</v>
      </c>
      <c r="E379">
        <f>LN('Daily Close'!E379/'Daily Close'!E378)</f>
        <v>-5.8711993892190404E-3</v>
      </c>
      <c r="F379">
        <f>LN('Daily Close'!F379/'Daily Close'!F378)</f>
        <v>-8.6813412719686928E-3</v>
      </c>
      <c r="G379">
        <f>LN('Daily Close'!G379/'Daily Close'!G378)</f>
        <v>1.7332631681242779E-2</v>
      </c>
      <c r="H379">
        <f>LN('Daily Close'!H379/'Daily Close'!H378)</f>
        <v>3.8412017530266847E-3</v>
      </c>
      <c r="I379">
        <f>LN('Daily Close'!I379/'Daily Close'!I378)</f>
        <v>1.5887121062137976E-2</v>
      </c>
      <c r="J379">
        <f>LN('Daily Close'!J379/'Daily Close'!J378)</f>
        <v>4.9585914785898889E-2</v>
      </c>
      <c r="K379">
        <f>LN('Daily Close'!K379/'Daily Close'!K378)</f>
        <v>5.7337419913850085E-3</v>
      </c>
      <c r="L379">
        <f>LN('Daily Close'!L379/'Daily Close'!L378)</f>
        <v>3.7564528382026306E-2</v>
      </c>
      <c r="M379">
        <f>LN('Daily Close'!M379/'Daily Close'!M378)</f>
        <v>2.019908407829318E-2</v>
      </c>
    </row>
    <row r="380" spans="1:13" x14ac:dyDescent="0.3">
      <c r="A380" s="1">
        <v>44048</v>
      </c>
      <c r="B380">
        <f>LN('Daily Close'!B380/'Daily Close'!B379)</f>
        <v>7.1779095788389953E-4</v>
      </c>
      <c r="C380">
        <f>LN('Daily Close'!C380/'Daily Close'!C379)</f>
        <v>-2.2998156420302975E-2</v>
      </c>
      <c r="D380">
        <f>LN('Daily Close'!D380/'Daily Close'!D379)</f>
        <v>-1.800295768274289E-2</v>
      </c>
      <c r="E380">
        <f>LN('Daily Close'!E380/'Daily Close'!E379)</f>
        <v>-2.7389308204216992E-2</v>
      </c>
      <c r="F380">
        <f>LN('Daily Close'!F380/'Daily Close'!F379)</f>
        <v>-2.8443691892330831E-2</v>
      </c>
      <c r="G380">
        <f>LN('Daily Close'!G380/'Daily Close'!G379)</f>
        <v>-4.3817952441336898E-3</v>
      </c>
      <c r="H380">
        <f>LN('Daily Close'!H380/'Daily Close'!H379)</f>
        <v>1.45895975262385E-2</v>
      </c>
      <c r="I380">
        <f>LN('Daily Close'!I380/'Daily Close'!I379)</f>
        <v>-1.8049589788050761E-2</v>
      </c>
      <c r="J380">
        <f>LN('Daily Close'!J380/'Daily Close'!J379)</f>
        <v>-4.5024528990513991E-2</v>
      </c>
      <c r="K380">
        <f>LN('Daily Close'!K380/'Daily Close'!K379)</f>
        <v>-1.6507716554702102E-2</v>
      </c>
      <c r="L380">
        <f>LN('Daily Close'!L380/'Daily Close'!L379)</f>
        <v>-3.3224104095552084E-2</v>
      </c>
      <c r="M380">
        <f>LN('Daily Close'!M380/'Daily Close'!M379)</f>
        <v>1.9619735597508716E-3</v>
      </c>
    </row>
    <row r="381" spans="1:13" x14ac:dyDescent="0.3">
      <c r="A381" s="1">
        <v>44049</v>
      </c>
      <c r="B381">
        <f>LN('Daily Close'!B381/'Daily Close'!B380)</f>
        <v>2.9843528662645271E-3</v>
      </c>
      <c r="C381">
        <f>LN('Daily Close'!C381/'Daily Close'!C380)</f>
        <v>1.4430163610363009E-2</v>
      </c>
      <c r="D381">
        <f>LN('Daily Close'!D381/'Daily Close'!D380)</f>
        <v>-6.1118653330459859E-3</v>
      </c>
      <c r="E381">
        <f>LN('Daily Close'!E381/'Daily Close'!E380)</f>
        <v>3.7898443894613748E-2</v>
      </c>
      <c r="F381">
        <f>LN('Daily Close'!F381/'Daily Close'!F380)</f>
        <v>1.1810228936999043E-2</v>
      </c>
      <c r="G381">
        <f>LN('Daily Close'!G381/'Daily Close'!G380)</f>
        <v>-1.0350256036584901E-3</v>
      </c>
      <c r="H381">
        <f>LN('Daily Close'!H381/'Daily Close'!H380)</f>
        <v>3.7711226677991936E-3</v>
      </c>
      <c r="I381">
        <f>LN('Daily Close'!I381/'Daily Close'!I380)</f>
        <v>-2.0108640088426125E-2</v>
      </c>
      <c r="J381">
        <f>LN('Daily Close'!J381/'Daily Close'!J380)</f>
        <v>-5.5011112527903049E-2</v>
      </c>
      <c r="K381">
        <f>LN('Daily Close'!K381/'Daily Close'!K380)</f>
        <v>-1.9205637021228739E-2</v>
      </c>
      <c r="L381">
        <f>LN('Daily Close'!L381/'Daily Close'!L380)</f>
        <v>-1.3557111173417534E-2</v>
      </c>
      <c r="M381">
        <f>LN('Daily Close'!M381/'Daily Close'!M380)</f>
        <v>8.8700080352428021E-3</v>
      </c>
    </row>
    <row r="382" spans="1:13" x14ac:dyDescent="0.3">
      <c r="A382" s="1">
        <v>44050</v>
      </c>
      <c r="B382">
        <f>LN('Daily Close'!B382/'Daily Close'!B381)</f>
        <v>-8.2889374800492084E-3</v>
      </c>
      <c r="C382">
        <f>LN('Daily Close'!C382/'Daily Close'!C381)</f>
        <v>-3.0191146905482431E-2</v>
      </c>
      <c r="D382">
        <f>LN('Daily Close'!D382/'Daily Close'!D381)</f>
        <v>-2.1671046754855844E-2</v>
      </c>
      <c r="E382">
        <f>LN('Daily Close'!E382/'Daily Close'!E381)</f>
        <v>-3.6653257080060321E-2</v>
      </c>
      <c r="F382">
        <f>LN('Daily Close'!F382/'Daily Close'!F381)</f>
        <v>-2.2903144990504803E-2</v>
      </c>
      <c r="G382">
        <f>LN('Daily Close'!G382/'Daily Close'!G381)</f>
        <v>-1.0935909214950267E-2</v>
      </c>
      <c r="H382">
        <f>LN('Daily Close'!H382/'Daily Close'!H381)</f>
        <v>-1.6445606124839505E-2</v>
      </c>
      <c r="I382">
        <f>LN('Daily Close'!I382/'Daily Close'!I381)</f>
        <v>-2.3663156051565867E-2</v>
      </c>
      <c r="J382">
        <f>LN('Daily Close'!J382/'Daily Close'!J381)</f>
        <v>-7.8533204927679345E-3</v>
      </c>
      <c r="K382">
        <f>LN('Daily Close'!K382/'Daily Close'!K381)</f>
        <v>-1.8483759449260815E-2</v>
      </c>
      <c r="L382">
        <f>LN('Daily Close'!L382/'Daily Close'!L381)</f>
        <v>-5.8426967552098114E-2</v>
      </c>
      <c r="M382">
        <f>LN('Daily Close'!M382/'Daily Close'!M381)</f>
        <v>-2.4131981512502076E-2</v>
      </c>
    </row>
    <row r="383" spans="1:13" x14ac:dyDescent="0.3">
      <c r="A383" s="1">
        <v>44053</v>
      </c>
      <c r="B383">
        <f>LN('Daily Close'!B383/'Daily Close'!B382)</f>
        <v>1.3845994426932086E-2</v>
      </c>
      <c r="C383">
        <f>LN('Daily Close'!C383/'Daily Close'!C382)</f>
        <v>3.2694040799258028E-2</v>
      </c>
      <c r="D383">
        <f>LN('Daily Close'!D383/'Daily Close'!D382)</f>
        <v>2.6133553595787073E-2</v>
      </c>
      <c r="E383">
        <f>LN('Daily Close'!E383/'Daily Close'!E382)</f>
        <v>2.9084038652603079E-2</v>
      </c>
      <c r="F383">
        <f>LN('Daily Close'!F383/'Daily Close'!F382)</f>
        <v>2.8637263404029875E-2</v>
      </c>
      <c r="G383">
        <f>LN('Daily Close'!G383/'Daily Close'!G382)</f>
        <v>1.7873244695659082E-2</v>
      </c>
      <c r="H383">
        <f>LN('Daily Close'!H383/'Daily Close'!H382)</f>
        <v>1.7072830460478378E-2</v>
      </c>
      <c r="I383">
        <f>LN('Daily Close'!I383/'Daily Close'!I382)</f>
        <v>2.8166839853013423E-2</v>
      </c>
      <c r="J383">
        <f>LN('Daily Close'!J383/'Daily Close'!J382)</f>
        <v>5.5541960427335909E-3</v>
      </c>
      <c r="K383">
        <f>LN('Daily Close'!K383/'Daily Close'!K382)</f>
        <v>1.3082745914080077E-2</v>
      </c>
      <c r="L383">
        <f>LN('Daily Close'!L383/'Daily Close'!L382)</f>
        <v>7.2141590536864947E-2</v>
      </c>
      <c r="M383">
        <f>LN('Daily Close'!M383/'Daily Close'!M382)</f>
        <v>3.972855001604518E-2</v>
      </c>
    </row>
    <row r="384" spans="1:13" x14ac:dyDescent="0.3">
      <c r="A384" s="1">
        <v>44054</v>
      </c>
      <c r="B384">
        <f>LN('Daily Close'!B384/'Daily Close'!B383)</f>
        <v>-1.8093537194669212E-3</v>
      </c>
      <c r="C384">
        <f>LN('Daily Close'!C384/'Daily Close'!C383)</f>
        <v>1.7542730322706056E-2</v>
      </c>
      <c r="D384">
        <f>LN('Daily Close'!D384/'Daily Close'!D383)</f>
        <v>-3.8586742066845945E-4</v>
      </c>
      <c r="E384">
        <f>LN('Daily Close'!E384/'Daily Close'!E383)</f>
        <v>2.5572465334713058E-2</v>
      </c>
      <c r="F384">
        <f>LN('Daily Close'!F384/'Daily Close'!F383)</f>
        <v>2.1331356644319725E-2</v>
      </c>
      <c r="G384">
        <f>LN('Daily Close'!G384/'Daily Close'!G383)</f>
        <v>6.223813916440982E-3</v>
      </c>
      <c r="H384">
        <f>LN('Daily Close'!H384/'Daily Close'!H383)</f>
        <v>1.6786172964392363E-2</v>
      </c>
      <c r="I384">
        <f>LN('Daily Close'!I384/'Daily Close'!I383)</f>
        <v>-2.3451218262156275E-3</v>
      </c>
      <c r="J384">
        <f>LN('Daily Close'!J384/'Daily Close'!J383)</f>
        <v>2.95545972081926E-2</v>
      </c>
      <c r="K384">
        <f>LN('Daily Close'!K384/'Daily Close'!K383)</f>
        <v>7.284493617101752E-3</v>
      </c>
      <c r="L384">
        <f>LN('Daily Close'!L384/'Daily Close'!L383)</f>
        <v>6.9828849589939406E-3</v>
      </c>
      <c r="M384">
        <f>LN('Daily Close'!M384/'Daily Close'!M383)</f>
        <v>-4.3565292630010303E-3</v>
      </c>
    </row>
    <row r="385" spans="1:13" x14ac:dyDescent="0.3">
      <c r="A385" s="1">
        <v>44055</v>
      </c>
      <c r="B385">
        <f>LN('Daily Close'!B385/'Daily Close'!B384)</f>
        <v>2.9699454613216234E-5</v>
      </c>
      <c r="C385">
        <f>LN('Daily Close'!C385/'Daily Close'!C384)</f>
        <v>-8.9156335573996348E-4</v>
      </c>
      <c r="D385">
        <f>LN('Daily Close'!D385/'Daily Close'!D384)</f>
        <v>-4.1210765238824301E-3</v>
      </c>
      <c r="E385">
        <f>LN('Daily Close'!E385/'Daily Close'!E384)</f>
        <v>-1.4410674684483716E-2</v>
      </c>
      <c r="F385">
        <f>LN('Daily Close'!F385/'Daily Close'!F384)</f>
        <v>-1.220105779262708E-2</v>
      </c>
      <c r="G385">
        <f>LN('Daily Close'!G385/'Daily Close'!G384)</f>
        <v>-7.9569469252658755E-3</v>
      </c>
      <c r="H385">
        <f>LN('Daily Close'!H385/'Daily Close'!H384)</f>
        <v>-7.4258396516844096E-3</v>
      </c>
      <c r="I385">
        <f>LN('Daily Close'!I385/'Daily Close'!I384)</f>
        <v>9.5780327143136189E-4</v>
      </c>
      <c r="J385">
        <f>LN('Daily Close'!J385/'Daily Close'!J384)</f>
        <v>-8.6270565654114513E-3</v>
      </c>
      <c r="K385">
        <f>LN('Daily Close'!K385/'Daily Close'!K384)</f>
        <v>-1.8834800819207582E-3</v>
      </c>
      <c r="L385">
        <f>LN('Daily Close'!L385/'Daily Close'!L384)</f>
        <v>-2.8971088657895935E-3</v>
      </c>
      <c r="M385">
        <f>LN('Daily Close'!M385/'Daily Close'!M384)</f>
        <v>-6.9879465708967291E-4</v>
      </c>
    </row>
    <row r="386" spans="1:13" x14ac:dyDescent="0.3">
      <c r="A386" s="1">
        <v>44056</v>
      </c>
      <c r="B386">
        <f>LN('Daily Close'!B386/'Daily Close'!B385)</f>
        <v>3.1716236380642695E-3</v>
      </c>
      <c r="C386">
        <f>LN('Daily Close'!C386/'Daily Close'!C385)</f>
        <v>-2.6143168562178455E-3</v>
      </c>
      <c r="D386">
        <f>LN('Daily Close'!D386/'Daily Close'!D385)</f>
        <v>1.0865053614860478E-2</v>
      </c>
      <c r="E386">
        <f>LN('Daily Close'!E386/'Daily Close'!E385)</f>
        <v>4.0166003781373569E-2</v>
      </c>
      <c r="F386">
        <f>LN('Daily Close'!F386/'Daily Close'!F385)</f>
        <v>3.3771688735821113E-2</v>
      </c>
      <c r="G386">
        <f>LN('Daily Close'!G386/'Daily Close'!G385)</f>
        <v>7.6865553181812048E-3</v>
      </c>
      <c r="H386">
        <f>LN('Daily Close'!H386/'Daily Close'!H385)</f>
        <v>1.1732311712988655E-2</v>
      </c>
      <c r="I386">
        <f>LN('Daily Close'!I386/'Daily Close'!I385)</f>
        <v>6.5843670703114926E-3</v>
      </c>
      <c r="J386">
        <f>LN('Daily Close'!J386/'Daily Close'!J385)</f>
        <v>7.1488036584983913E-2</v>
      </c>
      <c r="K386">
        <f>LN('Daily Close'!K386/'Daily Close'!K385)</f>
        <v>2.3687061682668598E-2</v>
      </c>
      <c r="L386">
        <f>LN('Daily Close'!L386/'Daily Close'!L385)</f>
        <v>3.2478713400575725E-2</v>
      </c>
      <c r="M386">
        <f>LN('Daily Close'!M386/'Daily Close'!M385)</f>
        <v>9.7392259217690437E-3</v>
      </c>
    </row>
    <row r="387" spans="1:13" x14ac:dyDescent="0.3">
      <c r="A387" s="1">
        <v>44057</v>
      </c>
      <c r="B387">
        <f>LN('Daily Close'!B387/'Daily Close'!B386)</f>
        <v>2.1580455567700592E-3</v>
      </c>
      <c r="C387">
        <f>LN('Daily Close'!C387/'Daily Close'!C386)</f>
        <v>8.2983420370471642E-3</v>
      </c>
      <c r="D387">
        <f>LN('Daily Close'!D387/'Daily Close'!D386)</f>
        <v>4.0061425677794416E-2</v>
      </c>
      <c r="E387">
        <f>LN('Daily Close'!E387/'Daily Close'!E386)</f>
        <v>1.2714185780215652E-2</v>
      </c>
      <c r="F387">
        <f>LN('Daily Close'!F387/'Daily Close'!F386)</f>
        <v>1.0782727476894865E-2</v>
      </c>
      <c r="G387">
        <f>LN('Daily Close'!G387/'Daily Close'!G386)</f>
        <v>2.574346678466425E-2</v>
      </c>
      <c r="H387">
        <f>LN('Daily Close'!H387/'Daily Close'!H386)</f>
        <v>3.6764437529283205E-3</v>
      </c>
      <c r="I387">
        <f>LN('Daily Close'!I387/'Daily Close'!I386)</f>
        <v>5.7377370516576084E-3</v>
      </c>
      <c r="J387">
        <f>LN('Daily Close'!J387/'Daily Close'!J386)</f>
        <v>-9.4887576210925372E-3</v>
      </c>
      <c r="K387">
        <f>LN('Daily Close'!K387/'Daily Close'!K386)</f>
        <v>1.150640612074077E-2</v>
      </c>
      <c r="L387">
        <f>LN('Daily Close'!L387/'Daily Close'!L386)</f>
        <v>2.8952790343054469E-2</v>
      </c>
      <c r="M387">
        <f>LN('Daily Close'!M387/'Daily Close'!M386)</f>
        <v>5.6950716390459181E-3</v>
      </c>
    </row>
    <row r="388" spans="1:13" x14ac:dyDescent="0.3">
      <c r="A388" s="1">
        <v>44060</v>
      </c>
      <c r="B388">
        <f>LN('Daily Close'!B388/'Daily Close'!B387)</f>
        <v>-4.1725143100288147E-3</v>
      </c>
      <c r="C388">
        <f>LN('Daily Close'!C388/'Daily Close'!C387)</f>
        <v>1.2539427348008802E-3</v>
      </c>
      <c r="D388">
        <f>LN('Daily Close'!D388/'Daily Close'!D387)</f>
        <v>-1.5825751751264917E-2</v>
      </c>
      <c r="E388">
        <f>LN('Daily Close'!E388/'Daily Close'!E387)</f>
        <v>1.7818870169733415E-2</v>
      </c>
      <c r="F388">
        <f>LN('Daily Close'!F388/'Daily Close'!F387)</f>
        <v>3.155978941119473E-3</v>
      </c>
      <c r="G388">
        <f>LN('Daily Close'!G388/'Daily Close'!G387)</f>
        <v>-7.2056046363605753E-3</v>
      </c>
      <c r="H388">
        <f>LN('Daily Close'!H388/'Daily Close'!H387)</f>
        <v>3.6629770088739116E-3</v>
      </c>
      <c r="I388">
        <f>LN('Daily Close'!I388/'Daily Close'!I387)</f>
        <v>-6.0853827441670998E-3</v>
      </c>
      <c r="J388">
        <f>LN('Daily Close'!J388/'Daily Close'!J387)</f>
        <v>-4.4457657689358958E-3</v>
      </c>
      <c r="K388">
        <f>LN('Daily Close'!K388/'Daily Close'!K387)</f>
        <v>-1.3008850761154361E-3</v>
      </c>
      <c r="L388">
        <f>LN('Daily Close'!L388/'Daily Close'!L387)</f>
        <v>-1.9734742866363241E-2</v>
      </c>
      <c r="M388">
        <f>LN('Daily Close'!M388/'Daily Close'!M387)</f>
        <v>-1.1596877395597574E-2</v>
      </c>
    </row>
    <row r="389" spans="1:13" x14ac:dyDescent="0.3">
      <c r="A389" s="1">
        <v>44061</v>
      </c>
      <c r="B389">
        <f>LN('Daily Close'!B389/'Daily Close'!B388)</f>
        <v>3.1088150770174796E-3</v>
      </c>
      <c r="C389">
        <f>LN('Daily Close'!C389/'Daily Close'!C388)</f>
        <v>2.1946984674675634E-2</v>
      </c>
      <c r="D389">
        <f>LN('Daily Close'!D389/'Daily Close'!D388)</f>
        <v>1.1250798839386553E-2</v>
      </c>
      <c r="E389">
        <f>LN('Daily Close'!E389/'Daily Close'!E388)</f>
        <v>-6.224629639777976E-3</v>
      </c>
      <c r="F389">
        <f>LN('Daily Close'!F389/'Daily Close'!F388)</f>
        <v>6.9530429679954646E-3</v>
      </c>
      <c r="G389">
        <f>LN('Daily Close'!G389/'Daily Close'!G388)</f>
        <v>2.0277166708042898E-2</v>
      </c>
      <c r="H389">
        <f>LN('Daily Close'!H389/'Daily Close'!H388)</f>
        <v>-6.7259158454619789E-3</v>
      </c>
      <c r="I389">
        <f>LN('Daily Close'!I389/'Daily Close'!I388)</f>
        <v>2.3004713498933672E-2</v>
      </c>
      <c r="J389">
        <f>LN('Daily Close'!J389/'Daily Close'!J388)</f>
        <v>3.5859284548514614E-2</v>
      </c>
      <c r="K389">
        <f>LN('Daily Close'!K389/'Daily Close'!K388)</f>
        <v>8.5548047806757264E-3</v>
      </c>
      <c r="L389">
        <f>LN('Daily Close'!L389/'Daily Close'!L388)</f>
        <v>4.03163486752098E-2</v>
      </c>
      <c r="M389">
        <f>LN('Daily Close'!M389/'Daily Close'!M388)</f>
        <v>9.0121594321962272E-3</v>
      </c>
    </row>
    <row r="390" spans="1:13" x14ac:dyDescent="0.3">
      <c r="A390" s="1">
        <v>44062</v>
      </c>
      <c r="B390">
        <f>LN('Daily Close'!B390/'Daily Close'!B389)</f>
        <v>3.5411223498455747E-3</v>
      </c>
      <c r="C390">
        <f>LN('Daily Close'!C390/'Daily Close'!C389)</f>
        <v>5.0248549581165036E-2</v>
      </c>
      <c r="D390">
        <f>LN('Daily Close'!D390/'Daily Close'!D389)</f>
        <v>-3.8438129549286013E-3</v>
      </c>
      <c r="E390">
        <f>LN('Daily Close'!E390/'Daily Close'!E389)</f>
        <v>8.1321312833055447E-3</v>
      </c>
      <c r="F390">
        <f>LN('Daily Close'!F390/'Daily Close'!F389)</f>
        <v>3.9038875874674059E-3</v>
      </c>
      <c r="G390">
        <f>LN('Daily Close'!G390/'Daily Close'!G389)</f>
        <v>-4.3153100253472197E-4</v>
      </c>
      <c r="H390">
        <f>LN('Daily Close'!H390/'Daily Close'!H389)</f>
        <v>-6.1350491634007322E-4</v>
      </c>
      <c r="I390">
        <f>LN('Daily Close'!I390/'Daily Close'!I389)</f>
        <v>-7.2966060991439315E-3</v>
      </c>
      <c r="J390">
        <f>LN('Daily Close'!J390/'Daily Close'!J389)</f>
        <v>-4.8880659642173679E-3</v>
      </c>
      <c r="K390">
        <f>LN('Daily Close'!K390/'Daily Close'!K389)</f>
        <v>7.7410684959720313E-4</v>
      </c>
      <c r="L390">
        <f>LN('Daily Close'!L390/'Daily Close'!L389)</f>
        <v>2.0662154191356221E-2</v>
      </c>
      <c r="M390">
        <f>LN('Daily Close'!M390/'Daily Close'!M389)</f>
        <v>1.0298805234968475E-2</v>
      </c>
    </row>
    <row r="391" spans="1:13" x14ac:dyDescent="0.3">
      <c r="A391" s="1">
        <v>44063</v>
      </c>
      <c r="B391">
        <f>LN('Daily Close'!B391/'Daily Close'!B390)</f>
        <v>1.008218428210958E-2</v>
      </c>
      <c r="C391">
        <f>LN('Daily Close'!C391/'Daily Close'!C390)</f>
        <v>1.1889282303390748E-2</v>
      </c>
      <c r="D391">
        <f>LN('Daily Close'!D391/'Daily Close'!D390)</f>
        <v>6.899107861763335E-3</v>
      </c>
      <c r="E391">
        <f>LN('Daily Close'!E391/'Daily Close'!E390)</f>
        <v>-3.6879495944238318E-2</v>
      </c>
      <c r="F391">
        <f>LN('Daily Close'!F391/'Daily Close'!F390)</f>
        <v>-1.5368531832764253E-2</v>
      </c>
      <c r="G391">
        <f>LN('Daily Close'!G391/'Daily Close'!G390)</f>
        <v>6.0619779214643845E-3</v>
      </c>
      <c r="H391">
        <f>LN('Daily Close'!H391/'Daily Close'!H390)</f>
        <v>1.2202570853393203E-2</v>
      </c>
      <c r="I391">
        <f>LN('Daily Close'!I391/'Daily Close'!I390)</f>
        <v>3.1403182178362764E-3</v>
      </c>
      <c r="J391">
        <f>LN('Daily Close'!J391/'Daily Close'!J390)</f>
        <v>-2.157216834479006E-2</v>
      </c>
      <c r="K391">
        <f>LN('Daily Close'!K391/'Daily Close'!K390)</f>
        <v>5.9149087660993411E-3</v>
      </c>
      <c r="L391">
        <f>LN('Daily Close'!L391/'Daily Close'!L390)</f>
        <v>1.836968087427937E-2</v>
      </c>
      <c r="M391">
        <f>LN('Daily Close'!M391/'Daily Close'!M390)</f>
        <v>3.0109064856811966E-2</v>
      </c>
    </row>
    <row r="392" spans="1:13" x14ac:dyDescent="0.3">
      <c r="A392" s="1">
        <v>44064</v>
      </c>
      <c r="B392">
        <f>LN('Daily Close'!B392/'Daily Close'!B391)</f>
        <v>3.493111361404034E-3</v>
      </c>
      <c r="C392">
        <f>LN('Daily Close'!C392/'Daily Close'!C391)</f>
        <v>-8.237497241757907E-3</v>
      </c>
      <c r="D392">
        <f>LN('Daily Close'!D392/'Daily Close'!D391)</f>
        <v>1.1731520953327726E-2</v>
      </c>
      <c r="E392">
        <f>LN('Daily Close'!E392/'Daily Close'!E391)</f>
        <v>6.0780375213103964E-3</v>
      </c>
      <c r="F392">
        <f>LN('Daily Close'!F392/'Daily Close'!F391)</f>
        <v>1.168812094327481E-2</v>
      </c>
      <c r="G392">
        <f>LN('Daily Close'!G392/'Daily Close'!G391)</f>
        <v>1.2974141250329507E-2</v>
      </c>
      <c r="H392">
        <f>LN('Daily Close'!H392/'Daily Close'!H391)</f>
        <v>2.2782831830547468E-2</v>
      </c>
      <c r="I392">
        <f>LN('Daily Close'!I392/'Daily Close'!I391)</f>
        <v>1.2925641938459262E-2</v>
      </c>
      <c r="J392">
        <f>LN('Daily Close'!J392/'Daily Close'!J391)</f>
        <v>2.0927176396824766E-2</v>
      </c>
      <c r="K392">
        <f>LN('Daily Close'!K392/'Daily Close'!K391)</f>
        <v>1.0711581672928176E-2</v>
      </c>
      <c r="L392">
        <f>LN('Daily Close'!L392/'Daily Close'!L391)</f>
        <v>2.3074790649712924E-2</v>
      </c>
      <c r="M392">
        <f>LN('Daily Close'!M392/'Daily Close'!M391)</f>
        <v>1.0056965162250124E-2</v>
      </c>
    </row>
    <row r="393" spans="1:13" x14ac:dyDescent="0.3">
      <c r="A393" s="1">
        <v>44067</v>
      </c>
      <c r="B393">
        <f>LN('Daily Close'!B393/'Daily Close'!B392)</f>
        <v>9.9756969096466627E-3</v>
      </c>
      <c r="C393">
        <f>LN('Daily Close'!C393/'Daily Close'!C392)</f>
        <v>1.3507347361532814E-2</v>
      </c>
      <c r="D393">
        <f>LN('Daily Close'!D393/'Daily Close'!D392)</f>
        <v>2.8097113629182473E-2</v>
      </c>
      <c r="E393">
        <f>LN('Daily Close'!E393/'Daily Close'!E392)</f>
        <v>4.0859993649853699E-3</v>
      </c>
      <c r="F393">
        <f>LN('Daily Close'!F393/'Daily Close'!F392)</f>
        <v>2.1006930171327546E-2</v>
      </c>
      <c r="G393">
        <f>LN('Daily Close'!G393/'Daily Close'!G392)</f>
        <v>2.3558175508352958E-2</v>
      </c>
      <c r="H393">
        <f>LN('Daily Close'!H393/'Daily Close'!H392)</f>
        <v>0</v>
      </c>
      <c r="I393">
        <f>LN('Daily Close'!I393/'Daily Close'!I392)</f>
        <v>2.1389111580605566E-2</v>
      </c>
      <c r="J393">
        <f>LN('Daily Close'!J393/'Daily Close'!J392)</f>
        <v>-8.162220475820792E-3</v>
      </c>
      <c r="K393">
        <f>LN('Daily Close'!K393/'Daily Close'!K392)</f>
        <v>1.4356163140048417E-2</v>
      </c>
      <c r="L393">
        <f>LN('Daily Close'!L393/'Daily Close'!L392)</f>
        <v>6.2053203520329579E-2</v>
      </c>
      <c r="M393">
        <f>LN('Daily Close'!M393/'Daily Close'!M392)</f>
        <v>3.0055618479749188E-2</v>
      </c>
    </row>
    <row r="394" spans="1:13" x14ac:dyDescent="0.3">
      <c r="A394" s="1">
        <v>44068</v>
      </c>
      <c r="B394">
        <f>LN('Daily Close'!B394/'Daily Close'!B393)</f>
        <v>2.1842044098993969E-3</v>
      </c>
      <c r="C394">
        <f>LN('Daily Close'!C394/'Daily Close'!C393)</f>
        <v>-1.2026391573348512E-2</v>
      </c>
      <c r="D394">
        <f>LN('Daily Close'!D394/'Daily Close'!D393)</f>
        <v>-1.2233714376333017E-2</v>
      </c>
      <c r="E394">
        <f>LN('Daily Close'!E394/'Daily Close'!E393)</f>
        <v>-1.6942642430825536E-2</v>
      </c>
      <c r="F394">
        <f>LN('Daily Close'!F394/'Daily Close'!F393)</f>
        <v>-6.9167308911087686E-3</v>
      </c>
      <c r="G394">
        <f>LN('Daily Close'!G394/'Daily Close'!G393)</f>
        <v>-9.539732794372268E-3</v>
      </c>
      <c r="H394">
        <f>LN('Daily Close'!H394/'Daily Close'!H393)</f>
        <v>-2.968267041509428E-3</v>
      </c>
      <c r="I394">
        <f>LN('Daily Close'!I394/'Daily Close'!I393)</f>
        <v>2.4256964204174981E-2</v>
      </c>
      <c r="J394">
        <f>LN('Daily Close'!J394/'Daily Close'!J393)</f>
        <v>1.2089987014315025E-2</v>
      </c>
      <c r="K394">
        <f>LN('Daily Close'!K394/'Daily Close'!K393)</f>
        <v>5.9835896258964042E-3</v>
      </c>
      <c r="L394">
        <f>LN('Daily Close'!L394/'Daily Close'!L393)</f>
        <v>-9.1014474399299973E-3</v>
      </c>
      <c r="M394">
        <f>LN('Daily Close'!M394/'Daily Close'!M393)</f>
        <v>6.188991300683136E-3</v>
      </c>
    </row>
    <row r="395" spans="1:13" x14ac:dyDescent="0.3">
      <c r="A395" s="1">
        <v>44069</v>
      </c>
      <c r="B395">
        <f>LN('Daily Close'!B395/'Daily Close'!B394)</f>
        <v>6.4386220628935833E-3</v>
      </c>
      <c r="C395">
        <f>LN('Daily Close'!C395/'Daily Close'!C394)</f>
        <v>-1.6211605765848436E-3</v>
      </c>
      <c r="D395">
        <f>LN('Daily Close'!D395/'Daily Close'!D394)</f>
        <v>5.2928607987741524E-4</v>
      </c>
      <c r="E395">
        <f>LN('Daily Close'!E395/'Daily Close'!E394)</f>
        <v>9.9043638413821578E-3</v>
      </c>
      <c r="F395">
        <f>LN('Daily Close'!F395/'Daily Close'!F394)</f>
        <v>1.7365185915767772E-2</v>
      </c>
      <c r="G395">
        <f>LN('Daily Close'!G395/'Daily Close'!G394)</f>
        <v>6.6770142052274004E-3</v>
      </c>
      <c r="H395">
        <f>LN('Daily Close'!H395/'Daily Close'!H394)</f>
        <v>2.2340798706073198E-2</v>
      </c>
      <c r="I395">
        <f>LN('Daily Close'!I395/'Daily Close'!I394)</f>
        <v>1.0230797500072176E-2</v>
      </c>
      <c r="J395">
        <f>LN('Daily Close'!J395/'Daily Close'!J394)</f>
        <v>2.0542602471135805E-3</v>
      </c>
      <c r="K395">
        <f>LN('Daily Close'!K395/'Daily Close'!K394)</f>
        <v>3.7216153745175287E-3</v>
      </c>
      <c r="L395">
        <f>LN('Daily Close'!L395/'Daily Close'!L394)</f>
        <v>1.5334834839528813E-2</v>
      </c>
      <c r="M395">
        <f>LN('Daily Close'!M395/'Daily Close'!M394)</f>
        <v>1.9427215337717487E-2</v>
      </c>
    </row>
    <row r="396" spans="1:13" x14ac:dyDescent="0.3">
      <c r="A396" s="1">
        <v>44070</v>
      </c>
      <c r="B396">
        <f>LN('Daily Close'!B396/'Daily Close'!B395)</f>
        <v>-3.6291789856842936E-3</v>
      </c>
      <c r="C396">
        <f>LN('Daily Close'!C396/'Daily Close'!C395)</f>
        <v>3.3349887901777037E-2</v>
      </c>
      <c r="D396">
        <f>LN('Daily Close'!D396/'Daily Close'!D395)</f>
        <v>1.4347724202261852E-2</v>
      </c>
      <c r="E396">
        <f>LN('Daily Close'!E396/'Daily Close'!E395)</f>
        <v>1.6857781930064864E-2</v>
      </c>
      <c r="F396">
        <f>LN('Daily Close'!F396/'Daily Close'!F395)</f>
        <v>3.1650598588454835E-2</v>
      </c>
      <c r="G396">
        <f>LN('Daily Close'!G396/'Daily Close'!G395)</f>
        <v>-6.0570059075250827E-3</v>
      </c>
      <c r="H396">
        <f>LN('Daily Close'!H396/'Daily Close'!H395)</f>
        <v>-3.4946762855046494E-3</v>
      </c>
      <c r="I396">
        <f>LN('Daily Close'!I396/'Daily Close'!I395)</f>
        <v>-1.4875685085662326E-2</v>
      </c>
      <c r="J396">
        <f>LN('Daily Close'!J396/'Daily Close'!J395)</f>
        <v>2.3012870797881748E-2</v>
      </c>
      <c r="K396">
        <f>LN('Daily Close'!K396/'Daily Close'!K395)</f>
        <v>-2.4771537759219533E-4</v>
      </c>
      <c r="L396">
        <f>LN('Daily Close'!L396/'Daily Close'!L395)</f>
        <v>2.2879952101978771E-2</v>
      </c>
      <c r="M396">
        <f>LN('Daily Close'!M396/'Daily Close'!M395)</f>
        <v>-1.13912457663926E-2</v>
      </c>
    </row>
    <row r="397" spans="1:13" x14ac:dyDescent="0.3">
      <c r="A397" s="1">
        <v>44071</v>
      </c>
      <c r="B397">
        <f>LN('Daily Close'!B397/'Daily Close'!B396)</f>
        <v>9.3745272302470633E-3</v>
      </c>
      <c r="C397">
        <f>LN('Daily Close'!C397/'Daily Close'!C396)</f>
        <v>3.905971892567562E-2</v>
      </c>
      <c r="D397">
        <f>LN('Daily Close'!D397/'Daily Close'!D396)</f>
        <v>1.3859099843199893E-2</v>
      </c>
      <c r="E397">
        <f>LN('Daily Close'!E397/'Daily Close'!E396)</f>
        <v>-2.4225807434235898E-4</v>
      </c>
      <c r="F397">
        <f>LN('Daily Close'!F397/'Daily Close'!F396)</f>
        <v>1.9529029098472331E-2</v>
      </c>
      <c r="G397">
        <f>LN('Daily Close'!G397/'Daily Close'!G396)</f>
        <v>1.5557671966592492E-2</v>
      </c>
      <c r="H397">
        <f>LN('Daily Close'!H397/'Daily Close'!H396)</f>
        <v>1.6204196178008373E-2</v>
      </c>
      <c r="I397">
        <f>LN('Daily Close'!I397/'Daily Close'!I396)</f>
        <v>7.6856303652117538E-3</v>
      </c>
      <c r="J397">
        <f>LN('Daily Close'!J397/'Daily Close'!J396)</f>
        <v>4.353581845228429E-2</v>
      </c>
      <c r="K397">
        <f>LN('Daily Close'!K397/'Daily Close'!K396)</f>
        <v>3.0253644897389249E-2</v>
      </c>
      <c r="L397">
        <f>LN('Daily Close'!L397/'Daily Close'!L396)</f>
        <v>5.0629996243753313E-2</v>
      </c>
      <c r="M397">
        <f>LN('Daily Close'!M397/'Daily Close'!M396)</f>
        <v>2.816222279186777E-2</v>
      </c>
    </row>
    <row r="398" spans="1:13" x14ac:dyDescent="0.3">
      <c r="A398" s="1">
        <v>44074</v>
      </c>
      <c r="B398">
        <f>LN('Daily Close'!B398/'Daily Close'!B397)</f>
        <v>1.4360445293900596E-2</v>
      </c>
      <c r="C398">
        <f>LN('Daily Close'!C398/'Daily Close'!C397)</f>
        <v>-2.0936107978377489E-2</v>
      </c>
      <c r="D398">
        <f>LN('Daily Close'!D398/'Daily Close'!D397)</f>
        <v>9.1969958541563666E-3</v>
      </c>
      <c r="E398">
        <f>LN('Daily Close'!E398/'Daily Close'!E397)</f>
        <v>5.3169609458562162E-3</v>
      </c>
      <c r="F398">
        <f>LN('Daily Close'!F398/'Daily Close'!F397)</f>
        <v>-2.4719381519995752E-3</v>
      </c>
      <c r="G398">
        <f>LN('Daily Close'!G398/'Daily Close'!G397)</f>
        <v>3.6956385773624041E-2</v>
      </c>
      <c r="H398">
        <f>LN('Daily Close'!H398/'Daily Close'!H397)</f>
        <v>-4.0264410337394942E-3</v>
      </c>
      <c r="I398">
        <f>LN('Daily Close'!I398/'Daily Close'!I397)</f>
        <v>1.9088760886305168E-2</v>
      </c>
      <c r="J398">
        <f>LN('Daily Close'!J398/'Daily Close'!J397)</f>
        <v>-2.2942068895416924E-2</v>
      </c>
      <c r="K398">
        <f>LN('Daily Close'!K398/'Daily Close'!K397)</f>
        <v>-9.6181824354732643E-4</v>
      </c>
      <c r="L398">
        <f>LN('Daily Close'!L398/'Daily Close'!L397)</f>
        <v>2.782874528768756E-2</v>
      </c>
      <c r="M398">
        <f>LN('Daily Close'!M398/'Daily Close'!M397)</f>
        <v>4.2273476546497928E-2</v>
      </c>
    </row>
    <row r="399" spans="1:13" x14ac:dyDescent="0.3">
      <c r="A399" s="1">
        <v>44075</v>
      </c>
      <c r="B399">
        <f>LN('Daily Close'!B399/'Daily Close'!B398)</f>
        <v>-3.5020412456746253E-2</v>
      </c>
      <c r="C399">
        <f>LN('Daily Close'!C399/'Daily Close'!C398)</f>
        <v>-8.3447826101189018E-2</v>
      </c>
      <c r="D399">
        <f>LN('Daily Close'!D399/'Daily Close'!D398)</f>
        <v>-4.7389441221531041E-2</v>
      </c>
      <c r="E399">
        <f>LN('Daily Close'!E399/'Daily Close'!E398)</f>
        <v>-7.0394140953786336E-2</v>
      </c>
      <c r="F399">
        <f>LN('Daily Close'!F399/'Daily Close'!F398)</f>
        <v>-7.6705409975720062E-2</v>
      </c>
      <c r="G399">
        <f>LN('Daily Close'!G399/'Daily Close'!G398)</f>
        <v>-5.2526342952893046E-2</v>
      </c>
      <c r="H399">
        <f>LN('Daily Close'!H399/'Daily Close'!H398)</f>
        <v>-6.426958676779447E-2</v>
      </c>
      <c r="I399">
        <f>LN('Daily Close'!I399/'Daily Close'!I398)</f>
        <v>-6.3948686049634121E-2</v>
      </c>
      <c r="J399">
        <f>LN('Daily Close'!J399/'Daily Close'!J398)</f>
        <v>-6.3491287702931637E-2</v>
      </c>
      <c r="K399">
        <f>LN('Daily Close'!K399/'Daily Close'!K398)</f>
        <v>-5.2598251251902123E-2</v>
      </c>
      <c r="L399">
        <f>LN('Daily Close'!L399/'Daily Close'!L398)</f>
        <v>-0.16671037892030413</v>
      </c>
      <c r="M399">
        <f>LN('Daily Close'!M399/'Daily Close'!M398)</f>
        <v>-0.10948068028037608</v>
      </c>
    </row>
    <row r="400" spans="1:13" x14ac:dyDescent="0.3">
      <c r="A400" s="1">
        <v>44076</v>
      </c>
      <c r="B400">
        <f>LN('Daily Close'!B400/'Daily Close'!B399)</f>
        <v>-8.1983211481090265E-3</v>
      </c>
      <c r="C400">
        <f>LN('Daily Close'!C400/'Daily Close'!C399)</f>
        <v>6.6167153064672227E-4</v>
      </c>
      <c r="D400">
        <f>LN('Daily Close'!D400/'Daily Close'!D399)</f>
        <v>-2.2028225815649241E-2</v>
      </c>
      <c r="E400">
        <f>LN('Daily Close'!E400/'Daily Close'!E399)</f>
        <v>-2.9748526048693987E-2</v>
      </c>
      <c r="F400">
        <f>LN('Daily Close'!F400/'Daily Close'!F399)</f>
        <v>-3.121357664047995E-2</v>
      </c>
      <c r="G400">
        <f>LN('Daily Close'!G400/'Daily Close'!G399)</f>
        <v>-3.0089010198868629E-2</v>
      </c>
      <c r="H400">
        <f>LN('Daily Close'!H400/'Daily Close'!H399)</f>
        <v>-1.0503738152462692E-2</v>
      </c>
      <c r="I400">
        <f>LN('Daily Close'!I400/'Daily Close'!I399)</f>
        <v>-1.4135302888467779E-2</v>
      </c>
      <c r="J400">
        <f>LN('Daily Close'!J400/'Daily Close'!J399)</f>
        <v>-4.3248190004419255E-2</v>
      </c>
      <c r="K400">
        <f>LN('Daily Close'!K400/'Daily Close'!K399)</f>
        <v>-2.3862628380567512E-2</v>
      </c>
      <c r="L400">
        <f>LN('Daily Close'!L400/'Daily Close'!L399)</f>
        <v>-4.2097629013390245E-2</v>
      </c>
      <c r="M400">
        <f>LN('Daily Close'!M400/'Daily Close'!M399)</f>
        <v>-2.3779128411067149E-2</v>
      </c>
    </row>
    <row r="401" spans="1:13" x14ac:dyDescent="0.3">
      <c r="A401" s="1">
        <v>44077</v>
      </c>
      <c r="B401">
        <f>LN('Daily Close'!B401/'Daily Close'!B400)</f>
        <v>-2.7703165075494727E-2</v>
      </c>
      <c r="C401">
        <f>LN('Daily Close'!C401/'Daily Close'!C400)</f>
        <v>-6.9666304575906751E-2</v>
      </c>
      <c r="D401">
        <f>LN('Daily Close'!D401/'Daily Close'!D400)</f>
        <v>-4.4939184729797618E-2</v>
      </c>
      <c r="E401">
        <f>LN('Daily Close'!E401/'Daily Close'!E400)</f>
        <v>-1.9369292011430932E-2</v>
      </c>
      <c r="F401">
        <f>LN('Daily Close'!F401/'Daily Close'!F400)</f>
        <v>-4.6438010427613717E-2</v>
      </c>
      <c r="G401">
        <f>LN('Daily Close'!G401/'Daily Close'!G400)</f>
        <v>-3.7114412196243458E-2</v>
      </c>
      <c r="H401">
        <f>LN('Daily Close'!H401/'Daily Close'!H400)</f>
        <v>-5.6056669756184355E-3</v>
      </c>
      <c r="I401">
        <f>LN('Daily Close'!I401/'Daily Close'!I400)</f>
        <v>-5.5613866393435317E-2</v>
      </c>
      <c r="J401">
        <f>LN('Daily Close'!J401/'Daily Close'!J400)</f>
        <v>-5.1009292092217627E-2</v>
      </c>
      <c r="K401">
        <f>LN('Daily Close'!K401/'Daily Close'!K400)</f>
        <v>-4.0540614280856341E-2</v>
      </c>
      <c r="L401">
        <f>LN('Daily Close'!L401/'Daily Close'!L400)</f>
        <v>-0.15238718110707561</v>
      </c>
      <c r="M401">
        <f>LN('Daily Close'!M401/'Daily Close'!M400)</f>
        <v>-8.5796851362361912E-2</v>
      </c>
    </row>
    <row r="402" spans="1:13" x14ac:dyDescent="0.3">
      <c r="A402" s="1">
        <v>44078</v>
      </c>
      <c r="B402">
        <f>LN('Daily Close'!B402/'Daily Close'!B401)</f>
        <v>1.9555032302807137E-2</v>
      </c>
      <c r="C402">
        <f>LN('Daily Close'!C402/'Daily Close'!C401)</f>
        <v>3.9111574953268106E-2</v>
      </c>
      <c r="D402">
        <f>LN('Daily Close'!D402/'Daily Close'!D401)</f>
        <v>3.7013164986950411E-2</v>
      </c>
      <c r="E402">
        <f>LN('Daily Close'!E402/'Daily Close'!E401)</f>
        <v>3.8021997285866957E-2</v>
      </c>
      <c r="F402">
        <f>LN('Daily Close'!F402/'Daily Close'!F401)</f>
        <v>4.1024171874528031E-2</v>
      </c>
      <c r="G402">
        <f>LN('Daily Close'!G402/'Daily Close'!G401)</f>
        <v>1.5390282598003208E-2</v>
      </c>
      <c r="H402">
        <f>LN('Daily Close'!H402/'Daily Close'!H401)</f>
        <v>3.4380285405511038E-2</v>
      </c>
      <c r="I402">
        <f>LN('Daily Close'!I402/'Daily Close'!I401)</f>
        <v>4.1701811383349725E-2</v>
      </c>
      <c r="J402">
        <f>LN('Daily Close'!J402/'Daily Close'!J401)</f>
        <v>3.6005624854265783E-2</v>
      </c>
      <c r="K402">
        <f>LN('Daily Close'!K402/'Daily Close'!K401)</f>
        <v>2.3253666721248227E-2</v>
      </c>
      <c r="L402">
        <f>LN('Daily Close'!L402/'Daily Close'!L401)</f>
        <v>8.2430699493021967E-2</v>
      </c>
      <c r="M402">
        <f>LN('Daily Close'!M402/'Daily Close'!M401)</f>
        <v>5.6116047181633009E-2</v>
      </c>
    </row>
    <row r="403" spans="1:13" x14ac:dyDescent="0.3">
      <c r="A403" s="1">
        <v>44081</v>
      </c>
      <c r="B403">
        <f>LN('Daily Close'!B403/'Daily Close'!B402)</f>
        <v>-1.7516193469742244E-2</v>
      </c>
      <c r="C403">
        <f>LN('Daily Close'!C403/'Daily Close'!C402)</f>
        <v>-3.3190477883333083E-2</v>
      </c>
      <c r="D403">
        <f>LN('Daily Close'!D403/'Daily Close'!D402)</f>
        <v>-2.9022539708165703E-2</v>
      </c>
      <c r="E403">
        <f>LN('Daily Close'!E403/'Daily Close'!E402)</f>
        <v>-5.4191367189946622E-3</v>
      </c>
      <c r="F403">
        <f>LN('Daily Close'!F403/'Daily Close'!F402)</f>
        <v>-8.5837555273566256E-3</v>
      </c>
      <c r="G403">
        <f>LN('Daily Close'!G403/'Daily Close'!G402)</f>
        <v>-1.3783492633880666E-2</v>
      </c>
      <c r="H403">
        <f>LN('Daily Close'!H403/'Daily Close'!H402)</f>
        <v>-2.2582471289144462E-2</v>
      </c>
      <c r="I403">
        <f>LN('Daily Close'!I403/'Daily Close'!I402)</f>
        <v>-2.8418407954327943E-2</v>
      </c>
      <c r="J403">
        <f>LN('Daily Close'!J403/'Daily Close'!J402)</f>
        <v>-2.2014348407135488E-2</v>
      </c>
      <c r="K403">
        <f>LN('Daily Close'!K403/'Daily Close'!K402)</f>
        <v>-1.4905682999758628E-2</v>
      </c>
      <c r="L403">
        <f>LN('Daily Close'!L403/'Daily Close'!L402)</f>
        <v>-5.958883684210934E-2</v>
      </c>
      <c r="M403">
        <f>LN('Daily Close'!M403/'Daily Close'!M402)</f>
        <v>-5.3206862850999459E-2</v>
      </c>
    </row>
    <row r="404" spans="1:13" x14ac:dyDescent="0.3">
      <c r="A404" s="1">
        <v>44082</v>
      </c>
      <c r="B404">
        <f>LN('Daily Close'!B404/'Daily Close'!B403)</f>
        <v>5.0894693250736584E-4</v>
      </c>
      <c r="C404">
        <f>LN('Daily Close'!C404/'Daily Close'!C403)</f>
        <v>-1.3215839620822024E-2</v>
      </c>
      <c r="D404">
        <f>LN('Daily Close'!D404/'Daily Close'!D403)</f>
        <v>-1.8721591565749016E-2</v>
      </c>
      <c r="E404">
        <f>LN('Daily Close'!E404/'Daily Close'!E403)</f>
        <v>1.926226404761521E-3</v>
      </c>
      <c r="F404">
        <f>LN('Daily Close'!F404/'Daily Close'!F403)</f>
        <v>-5.7246631450894054E-3</v>
      </c>
      <c r="G404">
        <f>LN('Daily Close'!G404/'Daily Close'!G403)</f>
        <v>-6.7657598949481109E-3</v>
      </c>
      <c r="H404">
        <f>LN('Daily Close'!H404/'Daily Close'!H403)</f>
        <v>-6.1741747424005618E-4</v>
      </c>
      <c r="I404">
        <f>LN('Daily Close'!I404/'Daily Close'!I403)</f>
        <v>-6.5460607213588809E-3</v>
      </c>
      <c r="J404">
        <f>LN('Daily Close'!J404/'Daily Close'!J403)</f>
        <v>-2.5996077922029587E-2</v>
      </c>
      <c r="K404">
        <f>LN('Daily Close'!K404/'Daily Close'!K403)</f>
        <v>-3.7614779276588664E-3</v>
      </c>
      <c r="L404">
        <f>LN('Daily Close'!L404/'Daily Close'!L403)</f>
        <v>-2.2102142901074429E-2</v>
      </c>
      <c r="M404">
        <f>LN('Daily Close'!M404/'Daily Close'!M403)</f>
        <v>1.270053809288674E-3</v>
      </c>
    </row>
    <row r="405" spans="1:13" x14ac:dyDescent="0.3">
      <c r="A405" s="1">
        <v>44083</v>
      </c>
      <c r="B405">
        <f>LN('Daily Close'!B405/'Daily Close'!B404)</f>
        <v>1.3085369049021592E-2</v>
      </c>
      <c r="C405">
        <f>LN('Daily Close'!C405/'Daily Close'!C404)</f>
        <v>2.9558774062151447E-2</v>
      </c>
      <c r="D405">
        <f>LN('Daily Close'!D405/'Daily Close'!D404)</f>
        <v>-4.2610115372115629E-3</v>
      </c>
      <c r="E405">
        <f>LN('Daily Close'!E405/'Daily Close'!E404)</f>
        <v>5.4637986987802839E-2</v>
      </c>
      <c r="F405">
        <f>LN('Daily Close'!F405/'Daily Close'!F404)</f>
        <v>4.288657692131953E-2</v>
      </c>
      <c r="G405">
        <f>LN('Daily Close'!G405/'Daily Close'!G404)</f>
        <v>-4.5824830505966762E-3</v>
      </c>
      <c r="H405">
        <f>LN('Daily Close'!H405/'Daily Close'!H404)</f>
        <v>2.7415528266587722E-2</v>
      </c>
      <c r="I405">
        <f>LN('Daily Close'!I405/'Daily Close'!I404)</f>
        <v>6.7409139010482034E-3</v>
      </c>
      <c r="J405">
        <f>LN('Daily Close'!J405/'Daily Close'!J404)</f>
        <v>4.9326992122342442E-2</v>
      </c>
      <c r="K405">
        <f>LN('Daily Close'!K405/'Daily Close'!K404)</f>
        <v>2.3674565505795636E-2</v>
      </c>
      <c r="L405">
        <f>LN('Daily Close'!L405/'Daily Close'!L404)</f>
        <v>5.0232867079731715E-2</v>
      </c>
      <c r="M405">
        <f>LN('Daily Close'!M405/'Daily Close'!M404)</f>
        <v>3.9116102052239976E-2</v>
      </c>
    </row>
    <row r="406" spans="1:13" x14ac:dyDescent="0.3">
      <c r="A406" s="1">
        <v>44084</v>
      </c>
      <c r="B406">
        <f>LN('Daily Close'!B406/'Daily Close'!B405)</f>
        <v>5.0395809624468454E-3</v>
      </c>
      <c r="C406">
        <f>LN('Daily Close'!C406/'Daily Close'!C405)</f>
        <v>1.5591632618555014E-3</v>
      </c>
      <c r="D406">
        <f>LN('Daily Close'!D406/'Daily Close'!D405)</f>
        <v>1.6986848435607139E-2</v>
      </c>
      <c r="E406">
        <f>LN('Daily Close'!E406/'Daily Close'!E405)</f>
        <v>1.8870018462663455E-2</v>
      </c>
      <c r="F406">
        <f>LN('Daily Close'!F406/'Daily Close'!F405)</f>
        <v>3.0292044801506976E-2</v>
      </c>
      <c r="G406">
        <f>LN('Daily Close'!G406/'Daily Close'!G405)</f>
        <v>1.7274063733552045E-2</v>
      </c>
      <c r="H406">
        <f>LN('Daily Close'!H406/'Daily Close'!H405)</f>
        <v>1.9048056759939071E-2</v>
      </c>
      <c r="I406">
        <f>LN('Daily Close'!I406/'Daily Close'!I405)</f>
        <v>1.6273074179673695E-2</v>
      </c>
      <c r="J406">
        <f>LN('Daily Close'!J406/'Daily Close'!J405)</f>
        <v>6.7606911430321659E-2</v>
      </c>
      <c r="K406">
        <f>LN('Daily Close'!K406/'Daily Close'!K405)</f>
        <v>1.8750449188860274E-2</v>
      </c>
      <c r="L406">
        <f>LN('Daily Close'!L406/'Daily Close'!L405)</f>
        <v>4.1627999324915593E-2</v>
      </c>
      <c r="M406">
        <f>LN('Daily Close'!M406/'Daily Close'!M405)</f>
        <v>1.4884319255024136E-2</v>
      </c>
    </row>
    <row r="407" spans="1:13" x14ac:dyDescent="0.3">
      <c r="A407" s="1">
        <v>44085</v>
      </c>
      <c r="B407">
        <f>LN('Daily Close'!B407/'Daily Close'!B406)</f>
        <v>-3.9766298749511035E-3</v>
      </c>
      <c r="C407">
        <f>LN('Daily Close'!C407/'Daily Close'!C406)</f>
        <v>-2.9957933918279028E-2</v>
      </c>
      <c r="D407">
        <f>LN('Daily Close'!D407/'Daily Close'!D406)</f>
        <v>-2.5034001090319936E-2</v>
      </c>
      <c r="E407">
        <f>LN('Daily Close'!E407/'Daily Close'!E406)</f>
        <v>1.1796194957348433E-2</v>
      </c>
      <c r="F407">
        <f>LN('Daily Close'!F407/'Daily Close'!F406)</f>
        <v>-2.0712171437444553E-3</v>
      </c>
      <c r="G407">
        <f>LN('Daily Close'!G407/'Daily Close'!G406)</f>
        <v>-1.5115773312316378E-2</v>
      </c>
      <c r="H407">
        <f>LN('Daily Close'!H407/'Daily Close'!H406)</f>
        <v>5.879079931427055E-3</v>
      </c>
      <c r="I407">
        <f>LN('Daily Close'!I407/'Daily Close'!I406)</f>
        <v>-1.802724510051161E-2</v>
      </c>
      <c r="J407">
        <f>LN('Daily Close'!J407/'Daily Close'!J406)</f>
        <v>-2.2583168644146171E-2</v>
      </c>
      <c r="K407">
        <f>LN('Daily Close'!K407/'Daily Close'!K406)</f>
        <v>-8.2902575168836944E-3</v>
      </c>
      <c r="L407">
        <f>LN('Daily Close'!L407/'Daily Close'!L406)</f>
        <v>-4.9236193028093275E-2</v>
      </c>
      <c r="M407">
        <f>LN('Daily Close'!M407/'Daily Close'!M406)</f>
        <v>-1.1576769578516976E-2</v>
      </c>
    </row>
    <row r="408" spans="1:13" x14ac:dyDescent="0.3">
      <c r="A408" s="1">
        <v>44088</v>
      </c>
      <c r="B408">
        <f>LN('Daily Close'!B408/'Daily Close'!B407)</f>
        <v>-8.8340870421099674E-3</v>
      </c>
      <c r="C408">
        <f>LN('Daily Close'!C408/'Daily Close'!C407)</f>
        <v>-1.6092362942570992E-2</v>
      </c>
      <c r="D408">
        <f>LN('Daily Close'!D408/'Daily Close'!D407)</f>
        <v>-2.2794499188786548E-2</v>
      </c>
      <c r="E408">
        <f>LN('Daily Close'!E408/'Daily Close'!E407)</f>
        <v>-9.5230753365524792E-3</v>
      </c>
      <c r="F408">
        <f>LN('Daily Close'!F408/'Daily Close'!F407)</f>
        <v>-2.5866321280729805E-2</v>
      </c>
      <c r="G408">
        <f>LN('Daily Close'!G408/'Daily Close'!G407)</f>
        <v>-1.6705184168885188E-2</v>
      </c>
      <c r="H408">
        <f>LN('Daily Close'!H408/'Daily Close'!H407)</f>
        <v>-1.8935456755094542E-2</v>
      </c>
      <c r="I408">
        <f>LN('Daily Close'!I408/'Daily Close'!I407)</f>
        <v>-1.0491257037697311E-2</v>
      </c>
      <c r="J408">
        <f>LN('Daily Close'!J408/'Daily Close'!J407)</f>
        <v>-3.6473111252666911E-2</v>
      </c>
      <c r="K408">
        <f>LN('Daily Close'!K408/'Daily Close'!K407)</f>
        <v>-1.5731765721379964E-2</v>
      </c>
      <c r="L408">
        <f>LN('Daily Close'!L408/'Daily Close'!L407)</f>
        <v>-4.7153820089787447E-2</v>
      </c>
      <c r="M408">
        <f>LN('Daily Close'!M408/'Daily Close'!M407)</f>
        <v>-2.6414656373526857E-2</v>
      </c>
    </row>
    <row r="409" spans="1:13" x14ac:dyDescent="0.3">
      <c r="A409" s="1">
        <v>44089</v>
      </c>
      <c r="B409">
        <f>LN('Daily Close'!B409/'Daily Close'!B408)</f>
        <v>-1.1579515849113113E-2</v>
      </c>
      <c r="C409">
        <f>LN('Daily Close'!C409/'Daily Close'!C408)</f>
        <v>-3.2234180409872519E-2</v>
      </c>
      <c r="D409">
        <f>LN('Daily Close'!D409/'Daily Close'!D408)</f>
        <v>-1.8049892406449143E-2</v>
      </c>
      <c r="E409">
        <f>LN('Daily Close'!E409/'Daily Close'!E408)</f>
        <v>2.2768357686852793E-2</v>
      </c>
      <c r="F409">
        <f>LN('Daily Close'!F409/'Daily Close'!F408)</f>
        <v>6.4739076820666533E-3</v>
      </c>
      <c r="G409">
        <f>LN('Daily Close'!G409/'Daily Close'!G408)</f>
        <v>-2.447261840439512E-2</v>
      </c>
      <c r="H409">
        <f>LN('Daily Close'!H409/'Daily Close'!H408)</f>
        <v>-1.1955879081394262E-3</v>
      </c>
      <c r="I409">
        <f>LN('Daily Close'!I409/'Daily Close'!I408)</f>
        <v>-1.2497059170436161E-2</v>
      </c>
      <c r="J409">
        <f>LN('Daily Close'!J409/'Daily Close'!J408)</f>
        <v>-4.3351453615644332E-3</v>
      </c>
      <c r="K409">
        <f>LN('Daily Close'!K409/'Daily Close'!K408)</f>
        <v>-3.1762606513868626E-3</v>
      </c>
      <c r="L409">
        <f>LN('Daily Close'!L409/'Daily Close'!L408)</f>
        <v>-3.9392400384197578E-2</v>
      </c>
      <c r="M409">
        <f>LN('Daily Close'!M409/'Daily Close'!M408)</f>
        <v>-3.5601255961843076E-2</v>
      </c>
    </row>
    <row r="410" spans="1:13" x14ac:dyDescent="0.3">
      <c r="A410" s="1">
        <v>44090</v>
      </c>
      <c r="B410">
        <f>LN('Daily Close'!B410/'Daily Close'!B409)</f>
        <v>-1.1191978201827667E-2</v>
      </c>
      <c r="C410">
        <f>LN('Daily Close'!C410/'Daily Close'!C409)</f>
        <v>2.987504142606192E-2</v>
      </c>
      <c r="D410">
        <f>LN('Daily Close'!D410/'Daily Close'!D409)</f>
        <v>1.8798659586910797E-3</v>
      </c>
      <c r="E410">
        <f>LN('Daily Close'!E410/'Daily Close'!E409)</f>
        <v>-2.5041477307648653E-2</v>
      </c>
      <c r="F410">
        <f>LN('Daily Close'!F410/'Daily Close'!F409)</f>
        <v>7.7580259283190987E-3</v>
      </c>
      <c r="G410">
        <f>LN('Daily Close'!G410/'Daily Close'!G409)</f>
        <v>-1.4542622670574872E-2</v>
      </c>
      <c r="H410">
        <f>LN('Daily Close'!H410/'Daily Close'!H409)</f>
        <v>-8.4083474082373884E-3</v>
      </c>
      <c r="I410">
        <f>LN('Daily Close'!I410/'Daily Close'!I409)</f>
        <v>1.0671840198644224E-2</v>
      </c>
      <c r="J410">
        <f>LN('Daily Close'!J410/'Daily Close'!J409)</f>
        <v>4.1271519027541746E-2</v>
      </c>
      <c r="K410">
        <f>LN('Daily Close'!K410/'Daily Close'!K409)</f>
        <v>9.2360752815756272E-3</v>
      </c>
      <c r="L410">
        <f>LN('Daily Close'!L410/'Daily Close'!L409)</f>
        <v>1.1777860620732671E-2</v>
      </c>
      <c r="M410">
        <f>LN('Daily Close'!M410/'Daily Close'!M409)</f>
        <v>-3.3659342847513728E-2</v>
      </c>
    </row>
    <row r="411" spans="1:13" x14ac:dyDescent="0.3">
      <c r="A411" s="1">
        <v>44091</v>
      </c>
      <c r="B411">
        <f>LN('Daily Close'!B411/'Daily Close'!B410)</f>
        <v>1.0132963414129798E-2</v>
      </c>
      <c r="C411">
        <f>LN('Daily Close'!C411/'Daily Close'!C410)</f>
        <v>1.5593528264422009E-2</v>
      </c>
      <c r="D411">
        <f>LN('Daily Close'!D411/'Daily Close'!D410)</f>
        <v>5.536223585728231E-2</v>
      </c>
      <c r="E411">
        <f>LN('Daily Close'!E411/'Daily Close'!E410)</f>
        <v>1.6923584841064338E-2</v>
      </c>
      <c r="F411">
        <f>LN('Daily Close'!F411/'Daily Close'!F410)</f>
        <v>1.2397991357001736E-2</v>
      </c>
      <c r="G411">
        <f>LN('Daily Close'!G411/'Daily Close'!G410)</f>
        <v>2.0540751391495977E-2</v>
      </c>
      <c r="H411">
        <f>LN('Daily Close'!H411/'Daily Close'!H410)</f>
        <v>5.4134110341796547E-3</v>
      </c>
      <c r="I411">
        <f>LN('Daily Close'!I411/'Daily Close'!I410)</f>
        <v>2.3808344736244186E-2</v>
      </c>
      <c r="J411">
        <f>LN('Daily Close'!J411/'Daily Close'!J410)</f>
        <v>2.9150126511313594E-2</v>
      </c>
      <c r="K411">
        <f>LN('Daily Close'!K411/'Daily Close'!K410)</f>
        <v>2.1053479507917802E-2</v>
      </c>
      <c r="L411">
        <f>LN('Daily Close'!L411/'Daily Close'!L410)</f>
        <v>5.3200551287106886E-2</v>
      </c>
      <c r="M411">
        <f>LN('Daily Close'!M411/'Daily Close'!M410)</f>
        <v>2.9211484682439649E-2</v>
      </c>
    </row>
    <row r="412" spans="1:13" x14ac:dyDescent="0.3">
      <c r="A412" s="1">
        <v>44092</v>
      </c>
      <c r="B412">
        <f>LN('Daily Close'!B412/'Daily Close'!B411)</f>
        <v>-2.3464069173585799E-2</v>
      </c>
      <c r="C412">
        <f>LN('Daily Close'!C412/'Daily Close'!C411)</f>
        <v>-4.2851158712275357E-2</v>
      </c>
      <c r="D412">
        <f>LN('Daily Close'!D412/'Daily Close'!D411)</f>
        <v>-4.2144608995631778E-2</v>
      </c>
      <c r="E412">
        <f>LN('Daily Close'!E412/'Daily Close'!E411)</f>
        <v>-4.0775367601643429E-2</v>
      </c>
      <c r="F412">
        <f>LN('Daily Close'!F412/'Daily Close'!F411)</f>
        <v>-4.1863043629255157E-2</v>
      </c>
      <c r="G412">
        <f>LN('Daily Close'!G412/'Daily Close'!G411)</f>
        <v>-3.5156106146907229E-2</v>
      </c>
      <c r="H412">
        <f>LN('Daily Close'!H412/'Daily Close'!H411)</f>
        <v>-9.0388840792279719E-3</v>
      </c>
      <c r="I412">
        <f>LN('Daily Close'!I412/'Daily Close'!I411)</f>
        <v>-3.3482626314043522E-2</v>
      </c>
      <c r="J412">
        <f>LN('Daily Close'!J412/'Daily Close'!J411)</f>
        <v>-3.93261249716641E-2</v>
      </c>
      <c r="K412">
        <f>LN('Daily Close'!K412/'Daily Close'!K411)</f>
        <v>-2.1578939360004556E-2</v>
      </c>
      <c r="L412">
        <f>LN('Daily Close'!L412/'Daily Close'!L411)</f>
        <v>-9.7170348045048635E-2</v>
      </c>
      <c r="M412">
        <f>LN('Daily Close'!M412/'Daily Close'!M411)</f>
        <v>-7.1995669759088735E-2</v>
      </c>
    </row>
    <row r="413" spans="1:13" x14ac:dyDescent="0.3">
      <c r="A413" s="1">
        <v>44095</v>
      </c>
      <c r="B413">
        <f>LN('Daily Close'!B413/'Daily Close'!B412)</f>
        <v>2.6618639810812991E-3</v>
      </c>
      <c r="C413">
        <f>LN('Daily Close'!C413/'Daily Close'!C412)</f>
        <v>1.0216506931070882E-2</v>
      </c>
      <c r="D413">
        <f>LN('Daily Close'!D413/'Daily Close'!D412)</f>
        <v>6.621648879122484E-3</v>
      </c>
      <c r="E413">
        <f>LN('Daily Close'!E413/'Daily Close'!E412)</f>
        <v>8.3199428316700912E-4</v>
      </c>
      <c r="F413">
        <f>LN('Daily Close'!F413/'Daily Close'!F412)</f>
        <v>-5.6854361269533383E-4</v>
      </c>
      <c r="G413">
        <f>LN('Daily Close'!G413/'Daily Close'!G412)</f>
        <v>9.511922718465687E-3</v>
      </c>
      <c r="H413">
        <f>LN('Daily Close'!H413/'Daily Close'!H412)</f>
        <v>-4.8544197104904681E-3</v>
      </c>
      <c r="I413">
        <f>LN('Daily Close'!I413/'Daily Close'!I412)</f>
        <v>1.2878456121958703E-2</v>
      </c>
      <c r="J413">
        <f>LN('Daily Close'!J413/'Daily Close'!J412)</f>
        <v>1.8019712849684549E-2</v>
      </c>
      <c r="K413">
        <f>LN('Daily Close'!K413/'Daily Close'!K412)</f>
        <v>-7.8876064563702909E-4</v>
      </c>
      <c r="L413">
        <f>LN('Daily Close'!L413/'Daily Close'!L412)</f>
        <v>1.4523003006490787E-2</v>
      </c>
      <c r="M413">
        <f>LN('Daily Close'!M413/'Daily Close'!M412)</f>
        <v>8.1503494981415934E-3</v>
      </c>
    </row>
    <row r="414" spans="1:13" x14ac:dyDescent="0.3">
      <c r="A414" s="1">
        <v>44096</v>
      </c>
      <c r="B414">
        <f>LN('Daily Close'!B414/'Daily Close'!B413)</f>
        <v>1.6037584681723133E-2</v>
      </c>
      <c r="C414">
        <f>LN('Daily Close'!C414/'Daily Close'!C413)</f>
        <v>3.6829389272382621E-2</v>
      </c>
      <c r="D414">
        <f>LN('Daily Close'!D414/'Daily Close'!D413)</f>
        <v>2.4642565224172085E-2</v>
      </c>
      <c r="E414">
        <f>LN('Daily Close'!E414/'Daily Close'!E413)</f>
        <v>3.6421142962653148E-2</v>
      </c>
      <c r="F414">
        <f>LN('Daily Close'!F414/'Daily Close'!F413)</f>
        <v>3.190859776498866E-2</v>
      </c>
      <c r="G414">
        <f>LN('Daily Close'!G414/'Daily Close'!G413)</f>
        <v>1.1321243627778369E-2</v>
      </c>
      <c r="H414">
        <f>LN('Daily Close'!H414/'Daily Close'!H413)</f>
        <v>2.1661559369291459E-2</v>
      </c>
      <c r="I414">
        <f>LN('Daily Close'!I414/'Daily Close'!I413)</f>
        <v>2.2530835641881106E-2</v>
      </c>
      <c r="J414">
        <f>LN('Daily Close'!J414/'Daily Close'!J413)</f>
        <v>3.4903410853477847E-2</v>
      </c>
      <c r="K414">
        <f>LN('Daily Close'!K414/'Daily Close'!K413)</f>
        <v>1.6951708103665284E-2</v>
      </c>
      <c r="L414">
        <f>LN('Daily Close'!L414/'Daily Close'!L413)</f>
        <v>6.773376039149212E-2</v>
      </c>
      <c r="M414">
        <f>LN('Daily Close'!M414/'Daily Close'!M413)</f>
        <v>4.6421083466550175E-2</v>
      </c>
    </row>
    <row r="415" spans="1:13" x14ac:dyDescent="0.3">
      <c r="A415" s="1">
        <v>44097</v>
      </c>
      <c r="B415">
        <f>LN('Daily Close'!B415/'Daily Close'!B414)</f>
        <v>1.6473022232215709E-2</v>
      </c>
      <c r="C415">
        <f>LN('Daily Close'!C415/'Daily Close'!C414)</f>
        <v>2.3588484946963875E-2</v>
      </c>
      <c r="D415">
        <f>LN('Daily Close'!D415/'Daily Close'!D414)</f>
        <v>2.5178519726753494E-2</v>
      </c>
      <c r="E415">
        <f>LN('Daily Close'!E415/'Daily Close'!E414)</f>
        <v>1.2749180497122724E-2</v>
      </c>
      <c r="F415">
        <f>LN('Daily Close'!F415/'Daily Close'!F414)</f>
        <v>1.0632017057070755E-2</v>
      </c>
      <c r="G415">
        <f>LN('Daily Close'!G415/'Daily Close'!G414)</f>
        <v>1.35280657093414E-2</v>
      </c>
      <c r="H415">
        <f>LN('Daily Close'!H415/'Daily Close'!H414)</f>
        <v>4.4244666148345949E-2</v>
      </c>
      <c r="I415">
        <f>LN('Daily Close'!I415/'Daily Close'!I414)</f>
        <v>7.7648367481799275E-3</v>
      </c>
      <c r="J415">
        <f>LN('Daily Close'!J415/'Daily Close'!J414)</f>
        <v>1.9091223128959365E-2</v>
      </c>
      <c r="K415">
        <f>LN('Daily Close'!K415/'Daily Close'!K414)</f>
        <v>1.7177725625226833E-2</v>
      </c>
      <c r="L415">
        <f>LN('Daily Close'!L415/'Daily Close'!L414)</f>
        <v>5.7593850807131704E-2</v>
      </c>
      <c r="M415">
        <f>LN('Daily Close'!M415/'Daily Close'!M414)</f>
        <v>4.9590722013199591E-2</v>
      </c>
    </row>
    <row r="416" spans="1:13" x14ac:dyDescent="0.3">
      <c r="A416" s="1">
        <v>44098</v>
      </c>
      <c r="B416">
        <f>LN('Daily Close'!B416/'Daily Close'!B415)</f>
        <v>-5.4609106473514357E-3</v>
      </c>
      <c r="C416">
        <f>LN('Daily Close'!C416/'Daily Close'!C415)</f>
        <v>-7.596569553215392E-3</v>
      </c>
      <c r="D416">
        <f>LN('Daily Close'!D416/'Daily Close'!D415)</f>
        <v>-9.2326939926357932E-3</v>
      </c>
      <c r="E416">
        <f>LN('Daily Close'!E416/'Daily Close'!E415)</f>
        <v>1.7113184916006153E-2</v>
      </c>
      <c r="F416">
        <f>LN('Daily Close'!F416/'Daily Close'!F415)</f>
        <v>1.1382817106561988E-2</v>
      </c>
      <c r="G416">
        <f>LN('Daily Close'!G416/'Daily Close'!G415)</f>
        <v>5.0330302123033242E-3</v>
      </c>
      <c r="H416">
        <f>LN('Daily Close'!H416/'Daily Close'!H415)</f>
        <v>2.3636471083328659E-2</v>
      </c>
      <c r="I416">
        <f>LN('Daily Close'!I416/'Daily Close'!I415)</f>
        <v>-1.0463151496199389E-2</v>
      </c>
      <c r="J416">
        <f>LN('Daily Close'!J416/'Daily Close'!J415)</f>
        <v>2.4880744632166951E-2</v>
      </c>
      <c r="K416">
        <f>LN('Daily Close'!K416/'Daily Close'!K415)</f>
        <v>2.2851738127955814E-3</v>
      </c>
      <c r="L416">
        <f>LN('Daily Close'!L416/'Daily Close'!L415)</f>
        <v>-1.0539480615283883E-2</v>
      </c>
      <c r="M416">
        <f>LN('Daily Close'!M416/'Daily Close'!M415)</f>
        <v>-1.650223570364975E-2</v>
      </c>
    </row>
    <row r="417" spans="1:13" x14ac:dyDescent="0.3">
      <c r="A417" s="1">
        <v>44099</v>
      </c>
      <c r="B417">
        <f>LN('Daily Close'!B417/'Daily Close'!B416)</f>
        <v>7.5532951218198066E-3</v>
      </c>
      <c r="C417">
        <f>LN('Daily Close'!C417/'Daily Close'!C416)</f>
        <v>1.4963368377313456E-2</v>
      </c>
      <c r="D417">
        <f>LN('Daily Close'!D417/'Daily Close'!D416)</f>
        <v>1.2234941676046184E-3</v>
      </c>
      <c r="E417">
        <f>LN('Daily Close'!E417/'Daily Close'!E416)</f>
        <v>-8.2845218550954228E-3</v>
      </c>
      <c r="F417">
        <f>LN('Daily Close'!F417/'Daily Close'!F416)</f>
        <v>-8.3347174515607907E-3</v>
      </c>
      <c r="G417">
        <f>LN('Daily Close'!G417/'Daily Close'!G416)</f>
        <v>-2.8656101639877005E-4</v>
      </c>
      <c r="H417">
        <f>LN('Daily Close'!H417/'Daily Close'!H416)</f>
        <v>2.7970031778842479E-2</v>
      </c>
      <c r="I417">
        <f>LN('Daily Close'!I417/'Daily Close'!I416)</f>
        <v>1.4703673512879682E-2</v>
      </c>
      <c r="J417">
        <f>LN('Daily Close'!J417/'Daily Close'!J416)</f>
        <v>-1.3807617905128687E-2</v>
      </c>
      <c r="K417">
        <f>LN('Daily Close'!K417/'Daily Close'!K416)</f>
        <v>5.5640776212934331E-3</v>
      </c>
      <c r="L417">
        <f>LN('Daily Close'!L417/'Daily Close'!L416)</f>
        <v>1.9594810837680481E-2</v>
      </c>
      <c r="M417">
        <f>LN('Daily Close'!M417/'Daily Close'!M416)</f>
        <v>2.2062308481814001E-2</v>
      </c>
    </row>
    <row r="418" spans="1:13" x14ac:dyDescent="0.3">
      <c r="A418" s="1">
        <v>44102</v>
      </c>
      <c r="B418">
        <f>LN('Daily Close'!B418/'Daily Close'!B417)</f>
        <v>6.3994866364103023E-3</v>
      </c>
      <c r="C418">
        <f>LN('Daily Close'!C418/'Daily Close'!C417)</f>
        <v>8.4264890269620009E-3</v>
      </c>
      <c r="D418">
        <f>LN('Daily Close'!D418/'Daily Close'!D417)</f>
        <v>2.2773399883070571E-2</v>
      </c>
      <c r="E418">
        <f>LN('Daily Close'!E418/'Daily Close'!E417)</f>
        <v>1.6346635844027506E-2</v>
      </c>
      <c r="F418">
        <f>LN('Daily Close'!F418/'Daily Close'!F417)</f>
        <v>2.7234428763944489E-2</v>
      </c>
      <c r="G418">
        <f>LN('Daily Close'!G418/'Daily Close'!G417)</f>
        <v>1.5101047419447955E-2</v>
      </c>
      <c r="H418">
        <f>LN('Daily Close'!H418/'Daily Close'!H417)</f>
        <v>3.1934593908282315E-2</v>
      </c>
      <c r="I418">
        <f>LN('Daily Close'!I418/'Daily Close'!I417)</f>
        <v>1.0076048423883429E-2</v>
      </c>
      <c r="J418">
        <f>LN('Daily Close'!J418/'Daily Close'!J417)</f>
        <v>3.5890765319871037E-2</v>
      </c>
      <c r="K418">
        <f>LN('Daily Close'!K418/'Daily Close'!K417)</f>
        <v>2.4661723970482472E-2</v>
      </c>
      <c r="L418">
        <f>LN('Daily Close'!L418/'Daily Close'!L417)</f>
        <v>4.5766238283428747E-2</v>
      </c>
      <c r="M418">
        <f>LN('Daily Close'!M418/'Daily Close'!M417)</f>
        <v>1.8430525981005766E-2</v>
      </c>
    </row>
    <row r="419" spans="1:13" x14ac:dyDescent="0.3">
      <c r="A419" s="1">
        <v>44103</v>
      </c>
      <c r="B419">
        <f>LN('Daily Close'!B419/'Daily Close'!B418)</f>
        <v>-9.5397558659307546E-3</v>
      </c>
      <c r="C419">
        <f>LN('Daily Close'!C419/'Daily Close'!C418)</f>
        <v>-3.2812621405490287E-2</v>
      </c>
      <c r="D419">
        <f>LN('Daily Close'!D419/'Daily Close'!D418)</f>
        <v>-3.0338307280573414E-2</v>
      </c>
      <c r="E419">
        <f>LN('Daily Close'!E419/'Daily Close'!E418)</f>
        <v>-2.1382046944843285E-2</v>
      </c>
      <c r="F419">
        <f>LN('Daily Close'!F419/'Daily Close'!F418)</f>
        <v>-2.3762168487325468E-2</v>
      </c>
      <c r="G419">
        <f>LN('Daily Close'!G419/'Daily Close'!G418)</f>
        <v>-2.1947575713809439E-2</v>
      </c>
      <c r="H419">
        <f>LN('Daily Close'!H419/'Daily Close'!H418)</f>
        <v>-5.239233458386428E-4</v>
      </c>
      <c r="I419">
        <f>LN('Daily Close'!I419/'Daily Close'!I418)</f>
        <v>-2.9955697053637195E-2</v>
      </c>
      <c r="J419">
        <f>LN('Daily Close'!J419/'Daily Close'!J418)</f>
        <v>6.6252592539814076E-3</v>
      </c>
      <c r="K419">
        <f>LN('Daily Close'!K419/'Daily Close'!K418)</f>
        <v>-8.1531167146740892E-3</v>
      </c>
      <c r="L419">
        <f>LN('Daily Close'!L419/'Daily Close'!L418)</f>
        <v>-8.6063082943471106E-2</v>
      </c>
      <c r="M419">
        <f>LN('Daily Close'!M419/'Daily Close'!M418)</f>
        <v>-2.795519271081898E-2</v>
      </c>
    </row>
    <row r="420" spans="1:13" x14ac:dyDescent="0.3">
      <c r="A420" s="1">
        <v>44104</v>
      </c>
      <c r="B420">
        <f>LN('Daily Close'!B420/'Daily Close'!B419)</f>
        <v>1.7577583546177271E-2</v>
      </c>
      <c r="C420">
        <f>LN('Daily Close'!C420/'Daily Close'!C419)</f>
        <v>3.0326441392775561E-2</v>
      </c>
      <c r="D420">
        <f>LN('Daily Close'!D420/'Daily Close'!D419)</f>
        <v>2.3466480045777553E-2</v>
      </c>
      <c r="E420">
        <f>LN('Daily Close'!E420/'Daily Close'!E419)</f>
        <v>5.9110926541576909E-2</v>
      </c>
      <c r="F420">
        <f>LN('Daily Close'!F420/'Daily Close'!F419)</f>
        <v>3.7940864435349796E-2</v>
      </c>
      <c r="G420">
        <f>LN('Daily Close'!G420/'Daily Close'!G419)</f>
        <v>1.8534224142489883E-2</v>
      </c>
      <c r="H420">
        <f>LN('Daily Close'!H420/'Daily Close'!H419)</f>
        <v>4.4588489939317834E-2</v>
      </c>
      <c r="I420">
        <f>LN('Daily Close'!I420/'Daily Close'!I419)</f>
        <v>2.0117412228774788E-2</v>
      </c>
      <c r="J420">
        <f>LN('Daily Close'!J420/'Daily Close'!J419)</f>
        <v>6.4553243775406013E-2</v>
      </c>
      <c r="K420">
        <f>LN('Daily Close'!K420/'Daily Close'!K419)</f>
        <v>1.9165160927250624E-2</v>
      </c>
      <c r="L420">
        <f>LN('Daily Close'!L420/'Daily Close'!L419)</f>
        <v>6.1162509590308854E-2</v>
      </c>
      <c r="M420">
        <f>LN('Daily Close'!M420/'Daily Close'!M419)</f>
        <v>5.0697170442130506E-2</v>
      </c>
    </row>
    <row r="421" spans="1:13" x14ac:dyDescent="0.3">
      <c r="A421" s="1">
        <v>44105</v>
      </c>
      <c r="B421">
        <f>LN('Daily Close'!B421/'Daily Close'!B420)</f>
        <v>-1.431784825108069E-2</v>
      </c>
      <c r="C421">
        <f>LN('Daily Close'!C421/'Daily Close'!C420)</f>
        <v>-2.9088474047328401E-2</v>
      </c>
      <c r="D421">
        <f>LN('Daily Close'!D421/'Daily Close'!D420)</f>
        <v>-3.1511567632903172E-2</v>
      </c>
      <c r="E421">
        <f>LN('Daily Close'!E421/'Daily Close'!E420)</f>
        <v>4.4592559642963827E-4</v>
      </c>
      <c r="F421">
        <f>LN('Daily Close'!F421/'Daily Close'!F420)</f>
        <v>-2.2969570610124486E-3</v>
      </c>
      <c r="G421">
        <f>LN('Daily Close'!G421/'Daily Close'!G420)</f>
        <v>-2.168562322232714E-2</v>
      </c>
      <c r="H421">
        <f>LN('Daily Close'!H421/'Daily Close'!H420)</f>
        <v>6.9929434751441156E-3</v>
      </c>
      <c r="I421">
        <f>LN('Daily Close'!I421/'Daily Close'!I420)</f>
        <v>-2.1476364342202927E-2</v>
      </c>
      <c r="J421">
        <f>LN('Daily Close'!J421/'Daily Close'!J420)</f>
        <v>-3.1328010207413978E-2</v>
      </c>
      <c r="K421">
        <f>LN('Daily Close'!K421/'Daily Close'!K420)</f>
        <v>-7.5730320059181804E-3</v>
      </c>
      <c r="L421">
        <f>LN('Daily Close'!L421/'Daily Close'!L420)</f>
        <v>-5.5215067482833675E-2</v>
      </c>
      <c r="M421">
        <f>LN('Daily Close'!M421/'Daily Close'!M420)</f>
        <v>-4.2783495076719823E-2</v>
      </c>
    </row>
    <row r="422" spans="1:13" x14ac:dyDescent="0.3">
      <c r="A422" s="1">
        <v>44106</v>
      </c>
      <c r="B422">
        <f>LN('Daily Close'!B422/'Daily Close'!B421)</f>
        <v>1.7256927094406963E-2</v>
      </c>
      <c r="C422">
        <f>LN('Daily Close'!C422/'Daily Close'!C421)</f>
        <v>1.6824793418520095E-2</v>
      </c>
      <c r="D422">
        <f>LN('Daily Close'!D422/'Daily Close'!D421)</f>
        <v>3.0413812890675716E-2</v>
      </c>
      <c r="E422">
        <f>LN('Daily Close'!E422/'Daily Close'!E421)</f>
        <v>4.22003819738146E-2</v>
      </c>
      <c r="F422">
        <f>LN('Daily Close'!F422/'Daily Close'!F421)</f>
        <v>3.6334031459785025E-2</v>
      </c>
      <c r="G422">
        <f>LN('Daily Close'!G422/'Daily Close'!G421)</f>
        <v>5.5804601635353838E-3</v>
      </c>
      <c r="H422">
        <f>LN('Daily Close'!H422/'Daily Close'!H421)</f>
        <v>4.8576883114851158E-2</v>
      </c>
      <c r="I422">
        <f>LN('Daily Close'!I422/'Daily Close'!I421)</f>
        <v>1.885862947252355E-2</v>
      </c>
      <c r="J422">
        <f>LN('Daily Close'!J422/'Daily Close'!J421)</f>
        <v>2.7229389025635826E-2</v>
      </c>
      <c r="K422">
        <f>LN('Daily Close'!K422/'Daily Close'!K421)</f>
        <v>2.0389037166373088E-2</v>
      </c>
      <c r="L422">
        <f>LN('Daily Close'!L422/'Daily Close'!L421)</f>
        <v>5.1241899962875863E-2</v>
      </c>
      <c r="M422">
        <f>LN('Daily Close'!M422/'Daily Close'!M421)</f>
        <v>5.0648265532489543E-2</v>
      </c>
    </row>
    <row r="423" spans="1:13" x14ac:dyDescent="0.3">
      <c r="A423" s="1">
        <v>44109</v>
      </c>
      <c r="B423">
        <f>LN('Daily Close'!B423/'Daily Close'!B422)</f>
        <v>8.823378811433245E-3</v>
      </c>
      <c r="C423">
        <f>LN('Daily Close'!C423/'Daily Close'!C422)</f>
        <v>-9.5633121776282344E-4</v>
      </c>
      <c r="D423">
        <f>LN('Daily Close'!D423/'Daily Close'!D422)</f>
        <v>-1.60967740575458E-3</v>
      </c>
      <c r="E423">
        <f>LN('Daily Close'!E423/'Daily Close'!E422)</f>
        <v>2.2124559030280579E-2</v>
      </c>
      <c r="F423">
        <f>LN('Daily Close'!F423/'Daily Close'!F422)</f>
        <v>1.3615200953835909E-2</v>
      </c>
      <c r="G423">
        <f>LN('Daily Close'!G423/'Daily Close'!G422)</f>
        <v>1.6509778976589649E-2</v>
      </c>
      <c r="H423">
        <f>LN('Daily Close'!H423/'Daily Close'!H422)</f>
        <v>-9.4872684403882819E-4</v>
      </c>
      <c r="I423">
        <f>LN('Daily Close'!I423/'Daily Close'!I422)</f>
        <v>3.5679416039669154E-3</v>
      </c>
      <c r="J423">
        <f>LN('Daily Close'!J423/'Daily Close'!J422)</f>
        <v>1.8258355121370751E-2</v>
      </c>
      <c r="K423">
        <f>LN('Daily Close'!K423/'Daily Close'!K422)</f>
        <v>1.0040751811004056E-2</v>
      </c>
      <c r="L423">
        <f>LN('Daily Close'!L423/'Daily Close'!L422)</f>
        <v>1.4615068882054539E-2</v>
      </c>
      <c r="M423">
        <f>LN('Daily Close'!M423/'Daily Close'!M422)</f>
        <v>2.5390100530603466E-2</v>
      </c>
    </row>
    <row r="424" spans="1:13" x14ac:dyDescent="0.3">
      <c r="A424" s="1">
        <v>44110</v>
      </c>
      <c r="B424">
        <f>LN('Daily Close'!B424/'Daily Close'!B423)</f>
        <v>8.8904787881638036E-3</v>
      </c>
      <c r="C424">
        <f>LN('Daily Close'!C424/'Daily Close'!C423)</f>
        <v>1.7246218896271207E-2</v>
      </c>
      <c r="D424">
        <f>LN('Daily Close'!D424/'Daily Close'!D423)</f>
        <v>2.96754480359059E-2</v>
      </c>
      <c r="E424">
        <f>LN('Daily Close'!E424/'Daily Close'!E423)</f>
        <v>2.8306238801700159E-2</v>
      </c>
      <c r="F424">
        <f>LN('Daily Close'!F424/'Daily Close'!F423)</f>
        <v>2.1542216007058725E-2</v>
      </c>
      <c r="G424">
        <f>LN('Daily Close'!G424/'Daily Close'!G423)</f>
        <v>1.8050576905966207E-2</v>
      </c>
      <c r="H424">
        <f>LN('Daily Close'!H424/'Daily Close'!H423)</f>
        <v>1.5540634940392843E-2</v>
      </c>
      <c r="I424">
        <f>LN('Daily Close'!I424/'Daily Close'!I423)</f>
        <v>2.4532710423208176E-2</v>
      </c>
      <c r="J424">
        <f>LN('Daily Close'!J424/'Daily Close'!J423)</f>
        <v>2.0390150348431915E-2</v>
      </c>
      <c r="K424">
        <f>LN('Daily Close'!K424/'Daily Close'!K423)</f>
        <v>1.4171190463649319E-2</v>
      </c>
      <c r="L424">
        <f>LN('Daily Close'!L424/'Daily Close'!L423)</f>
        <v>4.3527708010100773E-2</v>
      </c>
      <c r="M424">
        <f>LN('Daily Close'!M424/'Daily Close'!M423)</f>
        <v>2.6864829395876349E-2</v>
      </c>
    </row>
    <row r="425" spans="1:13" x14ac:dyDescent="0.3">
      <c r="A425" s="1">
        <v>44111</v>
      </c>
      <c r="B425">
        <f>LN('Daily Close'!B425/'Daily Close'!B424)</f>
        <v>1.5959680751937683E-2</v>
      </c>
      <c r="C425">
        <f>LN('Daily Close'!C425/'Daily Close'!C424)</f>
        <v>6.1584739888562771E-2</v>
      </c>
      <c r="D425">
        <f>LN('Daily Close'!D425/'Daily Close'!D424)</f>
        <v>4.6454054170428118E-2</v>
      </c>
      <c r="E425">
        <f>LN('Daily Close'!E425/'Daily Close'!E424)</f>
        <v>-7.0699886627981932E-3</v>
      </c>
      <c r="F425">
        <f>LN('Daily Close'!F425/'Daily Close'!F424)</f>
        <v>-4.1932607001013986E-3</v>
      </c>
      <c r="G425">
        <f>LN('Daily Close'!G425/'Daily Close'!G424)</f>
        <v>3.5216199873464527E-2</v>
      </c>
      <c r="H425">
        <f>LN('Daily Close'!H425/'Daily Close'!H424)</f>
        <v>-2.0775095274528844E-2</v>
      </c>
      <c r="I425">
        <f>LN('Daily Close'!I425/'Daily Close'!I424)</f>
        <v>2.5572613151227563E-2</v>
      </c>
      <c r="J425">
        <f>LN('Daily Close'!J425/'Daily Close'!J424)</f>
        <v>-1.1330506594218089E-2</v>
      </c>
      <c r="K425">
        <f>LN('Daily Close'!K425/'Daily Close'!K424)</f>
        <v>1.4435668256328761E-2</v>
      </c>
      <c r="L425">
        <f>LN('Daily Close'!L425/'Daily Close'!L424)</f>
        <v>8.9170550228680076E-2</v>
      </c>
      <c r="M425">
        <f>LN('Daily Close'!M425/'Daily Close'!M424)</f>
        <v>4.7041491734488551E-2</v>
      </c>
    </row>
    <row r="426" spans="1:13" x14ac:dyDescent="0.3">
      <c r="A426" s="1">
        <v>44112</v>
      </c>
      <c r="B426">
        <f>LN('Daily Close'!B426/'Daily Close'!B425)</f>
        <v>-6.5475412641012014E-3</v>
      </c>
      <c r="C426">
        <f>LN('Daily Close'!C426/'Daily Close'!C425)</f>
        <v>-2.688563225419395E-2</v>
      </c>
      <c r="D426">
        <f>LN('Daily Close'!D426/'Daily Close'!D425)</f>
        <v>2.0328030866318929E-4</v>
      </c>
      <c r="E426">
        <f>LN('Daily Close'!E426/'Daily Close'!E425)</f>
        <v>2.3463831297966455E-2</v>
      </c>
      <c r="F426">
        <f>LN('Daily Close'!F426/'Daily Close'!F425)</f>
        <v>2.4137107028959146E-2</v>
      </c>
      <c r="G426">
        <f>LN('Daily Close'!G426/'Daily Close'!G425)</f>
        <v>1.58381215591664E-3</v>
      </c>
      <c r="H426">
        <f>LN('Daily Close'!H426/'Daily Close'!H425)</f>
        <v>-3.3453604509504219E-3</v>
      </c>
      <c r="I426">
        <f>LN('Daily Close'!I426/'Daily Close'!I425)</f>
        <v>6.5727113685583255E-3</v>
      </c>
      <c r="J426">
        <f>LN('Daily Close'!J426/'Daily Close'!J425)</f>
        <v>2.8220395851800105E-2</v>
      </c>
      <c r="K426">
        <f>LN('Daily Close'!K426/'Daily Close'!K425)</f>
        <v>8.058121106505391E-3</v>
      </c>
      <c r="L426">
        <f>LN('Daily Close'!L426/'Daily Close'!L425)</f>
        <v>1.2966876610306902E-4</v>
      </c>
      <c r="M426">
        <f>LN('Daily Close'!M426/'Daily Close'!M425)</f>
        <v>-1.9306159851768426E-2</v>
      </c>
    </row>
    <row r="427" spans="1:13" x14ac:dyDescent="0.3">
      <c r="A427" s="1">
        <v>44113</v>
      </c>
      <c r="B427">
        <f>LN('Daily Close'!B427/'Daily Close'!B426)</f>
        <v>-6.3032092485556376E-3</v>
      </c>
      <c r="C427">
        <f>LN('Daily Close'!C427/'Daily Close'!C426)</f>
        <v>7.4302912074705263E-4</v>
      </c>
      <c r="D427">
        <f>LN('Daily Close'!D427/'Daily Close'!D426)</f>
        <v>-2.3481593697376516E-2</v>
      </c>
      <c r="E427">
        <f>LN('Daily Close'!E427/'Daily Close'!E426)</f>
        <v>-2.2918121175243101E-2</v>
      </c>
      <c r="F427">
        <f>LN('Daily Close'!F427/'Daily Close'!F426)</f>
        <v>-1.0163187555631628E-2</v>
      </c>
      <c r="G427">
        <f>LN('Daily Close'!G427/'Daily Close'!G426)</f>
        <v>-2.3191152610702618E-3</v>
      </c>
      <c r="H427">
        <f>LN('Daily Close'!H427/'Daily Close'!H426)</f>
        <v>1.1896458159858627E-2</v>
      </c>
      <c r="I427">
        <f>LN('Daily Close'!I427/'Daily Close'!I426)</f>
        <v>-9.014737848330491E-3</v>
      </c>
      <c r="J427">
        <f>LN('Daily Close'!J427/'Daily Close'!J426)</f>
        <v>-1.5769169777690821E-2</v>
      </c>
      <c r="K427">
        <f>LN('Daily Close'!K427/'Daily Close'!K426)</f>
        <v>-1.362137268016666E-2</v>
      </c>
      <c r="L427">
        <f>LN('Daily Close'!L427/'Daily Close'!L426)</f>
        <v>-2.5005378314111253E-2</v>
      </c>
      <c r="M427">
        <f>LN('Daily Close'!M427/'Daily Close'!M426)</f>
        <v>-1.8244372326960148E-2</v>
      </c>
    </row>
    <row r="428" spans="1:13" x14ac:dyDescent="0.3">
      <c r="A428" s="1">
        <v>44116</v>
      </c>
      <c r="B428">
        <f>LN('Daily Close'!B428/'Daily Close'!B427)</f>
        <v>-1.2367313541233006E-3</v>
      </c>
      <c r="C428">
        <f>LN('Daily Close'!C428/'Daily Close'!C427)</f>
        <v>-3.9686834191177038E-3</v>
      </c>
      <c r="D428">
        <f>LN('Daily Close'!D428/'Daily Close'!D427)</f>
        <v>-7.4780155925697599E-3</v>
      </c>
      <c r="E428">
        <f>LN('Daily Close'!E428/'Daily Close'!E427)</f>
        <v>-5.6069813519095298E-3</v>
      </c>
      <c r="F428">
        <f>LN('Daily Close'!F428/'Daily Close'!F427)</f>
        <v>-9.0996590635680583E-3</v>
      </c>
      <c r="G428">
        <f>LN('Daily Close'!G428/'Daily Close'!G427)</f>
        <v>-5.110751879785335E-3</v>
      </c>
      <c r="H428">
        <f>LN('Daily Close'!H428/'Daily Close'!H427)</f>
        <v>-7.5973461299507451E-3</v>
      </c>
      <c r="I428">
        <f>LN('Daily Close'!I428/'Daily Close'!I427)</f>
        <v>-5.4480427416591119E-3</v>
      </c>
      <c r="J428">
        <f>LN('Daily Close'!J428/'Daily Close'!J427)</f>
        <v>5.9028646897702972E-3</v>
      </c>
      <c r="K428">
        <f>LN('Daily Close'!K428/'Daily Close'!K427)</f>
        <v>-4.8934165507610872E-3</v>
      </c>
      <c r="L428">
        <f>LN('Daily Close'!L428/'Daily Close'!L427)</f>
        <v>-2.0885169555475785E-2</v>
      </c>
      <c r="M428">
        <f>LN('Daily Close'!M428/'Daily Close'!M427)</f>
        <v>-4.8146302380192695E-3</v>
      </c>
    </row>
    <row r="429" spans="1:13" x14ac:dyDescent="0.3">
      <c r="A429" s="1">
        <v>44117</v>
      </c>
      <c r="B429">
        <f>LN('Daily Close'!B429/'Daily Close'!B428)</f>
        <v>-6.0437313831152495E-4</v>
      </c>
      <c r="C429">
        <f>LN('Daily Close'!C429/'Daily Close'!C428)</f>
        <v>-1.4099423688653715E-2</v>
      </c>
      <c r="D429">
        <f>LN('Daily Close'!D429/'Daily Close'!D428)</f>
        <v>-1.9948128361906719E-2</v>
      </c>
      <c r="E429">
        <f>LN('Daily Close'!E429/'Daily Close'!E428)</f>
        <v>1.0368515083812464E-2</v>
      </c>
      <c r="F429">
        <f>LN('Daily Close'!F429/'Daily Close'!F428)</f>
        <v>-6.8099970965811055E-4</v>
      </c>
      <c r="G429">
        <f>LN('Daily Close'!G429/'Daily Close'!G428)</f>
        <v>7.8318137137667852E-3</v>
      </c>
      <c r="H429">
        <f>LN('Daily Close'!H429/'Daily Close'!H428)</f>
        <v>-4.2991120299078703E-3</v>
      </c>
      <c r="I429">
        <f>LN('Daily Close'!I429/'Daily Close'!I428)</f>
        <v>0</v>
      </c>
      <c r="J429">
        <f>LN('Daily Close'!J429/'Daily Close'!J428)</f>
        <v>-1.2001743889973446E-2</v>
      </c>
      <c r="K429">
        <f>LN('Daily Close'!K429/'Daily Close'!K428)</f>
        <v>-3.9790001319064657E-3</v>
      </c>
      <c r="L429">
        <f>LN('Daily Close'!L429/'Daily Close'!L428)</f>
        <v>-1.5455371266062876E-2</v>
      </c>
      <c r="M429">
        <f>LN('Daily Close'!M429/'Daily Close'!M428)</f>
        <v>-2.0936479394342536E-3</v>
      </c>
    </row>
    <row r="430" spans="1:13" x14ac:dyDescent="0.3">
      <c r="A430" s="1">
        <v>44118</v>
      </c>
      <c r="B430">
        <f>LN('Daily Close'!B430/'Daily Close'!B429)</f>
        <v>-1.5320252558966737E-2</v>
      </c>
      <c r="C430">
        <f>LN('Daily Close'!C430/'Daily Close'!C429)</f>
        <v>-2.587375756636362E-2</v>
      </c>
      <c r="D430">
        <f>LN('Daily Close'!D430/'Daily Close'!D429)</f>
        <v>-2.0216987783572334E-2</v>
      </c>
      <c r="E430">
        <f>LN('Daily Close'!E430/'Daily Close'!E429)</f>
        <v>-5.5801624886637688E-3</v>
      </c>
      <c r="F430">
        <f>LN('Daily Close'!F430/'Daily Close'!F429)</f>
        <v>-4.9753785139272783E-3</v>
      </c>
      <c r="G430">
        <f>LN('Daily Close'!G430/'Daily Close'!G429)</f>
        <v>-2.4374522731771008E-2</v>
      </c>
      <c r="H430">
        <f>LN('Daily Close'!H430/'Daily Close'!H429)</f>
        <v>-7.6885692156553886E-3</v>
      </c>
      <c r="I430">
        <f>LN('Daily Close'!I430/'Daily Close'!I429)</f>
        <v>-2.5077354874686719E-2</v>
      </c>
      <c r="J430">
        <f>LN('Daily Close'!J430/'Daily Close'!J429)</f>
        <v>3.2680695490207435E-3</v>
      </c>
      <c r="K430">
        <f>LN('Daily Close'!K430/'Daily Close'!K429)</f>
        <v>-5.8802607789556543E-3</v>
      </c>
      <c r="L430">
        <f>LN('Daily Close'!L430/'Daily Close'!L429)</f>
        <v>-5.0966935387284147E-2</v>
      </c>
      <c r="M430">
        <f>LN('Daily Close'!M430/'Daily Close'!M429)</f>
        <v>-4.6358757139913408E-2</v>
      </c>
    </row>
    <row r="431" spans="1:13" x14ac:dyDescent="0.3">
      <c r="A431" s="1">
        <v>44119</v>
      </c>
      <c r="B431">
        <f>LN('Daily Close'!B431/'Daily Close'!B430)</f>
        <v>3.9977837504429348E-3</v>
      </c>
      <c r="C431">
        <f>LN('Daily Close'!C431/'Daily Close'!C430)</f>
        <v>1.3105766894659169E-2</v>
      </c>
      <c r="D431">
        <f>LN('Daily Close'!D431/'Daily Close'!D430)</f>
        <v>3.050971680969562E-3</v>
      </c>
      <c r="E431">
        <f>LN('Daily Close'!E431/'Daily Close'!E430)</f>
        <v>-2.6273560772297293E-2</v>
      </c>
      <c r="F431">
        <f>LN('Daily Close'!F431/'Daily Close'!F430)</f>
        <v>-1.3984835901914473E-2</v>
      </c>
      <c r="G431">
        <f>LN('Daily Close'!G431/'Daily Close'!G430)</f>
        <v>1.3716411018337977E-2</v>
      </c>
      <c r="H431">
        <f>LN('Daily Close'!H431/'Daily Close'!H430)</f>
        <v>2.0057908806712915E-2</v>
      </c>
      <c r="I431">
        <f>LN('Daily Close'!I431/'Daily Close'!I430)</f>
        <v>2.0051047489125524E-3</v>
      </c>
      <c r="J431">
        <f>LN('Daily Close'!J431/'Daily Close'!J430)</f>
        <v>-6.546854404554125E-3</v>
      </c>
      <c r="K431">
        <f>LN('Daily Close'!K431/'Daily Close'!K430)</f>
        <v>5.8802607789555502E-3</v>
      </c>
      <c r="L431">
        <f>LN('Daily Close'!L431/'Daily Close'!L430)</f>
        <v>6.4336652064546094E-3</v>
      </c>
      <c r="M431">
        <f>LN('Daily Close'!M431/'Daily Close'!M430)</f>
        <v>1.1083254893504183E-2</v>
      </c>
    </row>
    <row r="432" spans="1:13" x14ac:dyDescent="0.3">
      <c r="A432" s="1">
        <v>44120</v>
      </c>
      <c r="B432">
        <f>LN('Daily Close'!B432/'Daily Close'!B431)</f>
        <v>-1.8946832896672634E-3</v>
      </c>
      <c r="C432">
        <f>LN('Daily Close'!C432/'Daily Close'!C431)</f>
        <v>-5.4612306191689419E-3</v>
      </c>
      <c r="D432">
        <f>LN('Daily Close'!D432/'Daily Close'!D431)</f>
        <v>-1.0018927829252663E-2</v>
      </c>
      <c r="E432">
        <f>LN('Daily Close'!E432/'Daily Close'!E431)</f>
        <v>-5.2348389944457209E-2</v>
      </c>
      <c r="F432">
        <f>LN('Daily Close'!F432/'Daily Close'!F431)</f>
        <v>-2.8978870353542911E-2</v>
      </c>
      <c r="G432">
        <f>LN('Daily Close'!G432/'Daily Close'!G431)</f>
        <v>2.2257377594394175E-2</v>
      </c>
      <c r="H432">
        <f>LN('Daily Close'!H432/'Daily Close'!H431)</f>
        <v>-4.4473193875301111E-2</v>
      </c>
      <c r="I432">
        <f>LN('Daily Close'!I432/'Daily Close'!I431)</f>
        <v>6.9871314579991598E-4</v>
      </c>
      <c r="J432">
        <f>LN('Daily Close'!J432/'Daily Close'!J431)</f>
        <v>-4.357603120856865E-2</v>
      </c>
      <c r="K432">
        <f>LN('Daily Close'!K432/'Daily Close'!K431)</f>
        <v>2.8102836836952829E-3</v>
      </c>
      <c r="L432">
        <f>LN('Daily Close'!L432/'Daily Close'!L431)</f>
        <v>-2.5974040951662731E-3</v>
      </c>
      <c r="M432">
        <f>LN('Daily Close'!M432/'Daily Close'!M431)</f>
        <v>-5.3583354727920812E-3</v>
      </c>
    </row>
    <row r="433" spans="1:13" x14ac:dyDescent="0.3">
      <c r="A433" s="1">
        <v>44123</v>
      </c>
      <c r="B433">
        <f>LN('Daily Close'!B433/'Daily Close'!B432)</f>
        <v>5.4702236703609687E-3</v>
      </c>
      <c r="C433">
        <f>LN('Daily Close'!C433/'Daily Close'!C432)</f>
        <v>-9.6296133577732229E-3</v>
      </c>
      <c r="D433">
        <f>LN('Daily Close'!D433/'Daily Close'!D432)</f>
        <v>-2.6849828310681429E-3</v>
      </c>
      <c r="E433">
        <f>LN('Daily Close'!E433/'Daily Close'!E432)</f>
        <v>2.2771301199610183E-2</v>
      </c>
      <c r="F433">
        <f>LN('Daily Close'!F433/'Daily Close'!F432)</f>
        <v>6.4113375949725665E-3</v>
      </c>
      <c r="G433">
        <f>LN('Daily Close'!G433/'Daily Close'!G432)</f>
        <v>1.2948699452781626E-2</v>
      </c>
      <c r="H433">
        <f>LN('Daily Close'!H433/'Daily Close'!H432)</f>
        <v>-3.46618740127796E-3</v>
      </c>
      <c r="I433">
        <f>LN('Daily Close'!I433/'Daily Close'!I432)</f>
        <v>4.1879079369590912E-4</v>
      </c>
      <c r="J433">
        <f>LN('Daily Close'!J433/'Daily Close'!J432)</f>
        <v>-1.0685693196241129E-2</v>
      </c>
      <c r="K433">
        <f>LN('Daily Close'!K433/'Daily Close'!K432)</f>
        <v>-2.8102836836953874E-3</v>
      </c>
      <c r="L433">
        <f>LN('Daily Close'!L433/'Daily Close'!L432)</f>
        <v>5.0563721411503687E-4</v>
      </c>
      <c r="M433">
        <f>LN('Daily Close'!M433/'Daily Close'!M432)</f>
        <v>1.7310620648332758E-2</v>
      </c>
    </row>
    <row r="434" spans="1:13" x14ac:dyDescent="0.3">
      <c r="A434" s="1">
        <v>44124</v>
      </c>
      <c r="B434">
        <f>LN('Daily Close'!B434/'Daily Close'!B433)</f>
        <v>3.389468475359118E-3</v>
      </c>
      <c r="C434">
        <f>LN('Daily Close'!C434/'Daily Close'!C433)</f>
        <v>-6.1527066339863382E-3</v>
      </c>
      <c r="D434">
        <f>LN('Daily Close'!D434/'Daily Close'!D433)</f>
        <v>8.7763855894949349E-3</v>
      </c>
      <c r="E434">
        <f>LN('Daily Close'!E434/'Daily Close'!E433)</f>
        <v>1.1764895252120712E-2</v>
      </c>
      <c r="F434">
        <f>LN('Daily Close'!F434/'Daily Close'!F433)</f>
        <v>6.067911791822843E-3</v>
      </c>
      <c r="G434">
        <f>LN('Daily Close'!G434/'Daily Close'!G433)</f>
        <v>1.6249043098242041E-2</v>
      </c>
      <c r="H434">
        <f>LN('Daily Close'!H434/'Daily Close'!H433)</f>
        <v>2.9717456273870117E-3</v>
      </c>
      <c r="I434">
        <f>LN('Daily Close'!I434/'Daily Close'!I433)</f>
        <v>6.2164760555094992E-3</v>
      </c>
      <c r="J434">
        <f>LN('Daily Close'!J434/'Daily Close'!J433)</f>
        <v>4.7633263136638232E-3</v>
      </c>
      <c r="K434">
        <f>LN('Daily Close'!K434/'Daily Close'!K433)</f>
        <v>7.9421371318605799E-3</v>
      </c>
      <c r="L434">
        <f>LN('Daily Close'!L434/'Daily Close'!L433)</f>
        <v>5.8317453217100398E-3</v>
      </c>
      <c r="M434">
        <f>LN('Daily Close'!M434/'Daily Close'!M433)</f>
        <v>8.8714574347772725E-3</v>
      </c>
    </row>
    <row r="435" spans="1:13" x14ac:dyDescent="0.3">
      <c r="A435" s="1">
        <v>44125</v>
      </c>
      <c r="B435">
        <f>LN('Daily Close'!B435/'Daily Close'!B434)</f>
        <v>-1.8652714255790796E-2</v>
      </c>
      <c r="C435">
        <f>LN('Daily Close'!C435/'Daily Close'!C434)</f>
        <v>8.6904197161775519E-5</v>
      </c>
      <c r="D435">
        <f>LN('Daily Close'!D435/'Daily Close'!D434)</f>
        <v>8.23570734038493E-4</v>
      </c>
      <c r="E435">
        <f>LN('Daily Close'!E435/'Daily Close'!E434)</f>
        <v>-1.4365984711400773E-2</v>
      </c>
      <c r="F435">
        <f>LN('Daily Close'!F435/'Daily Close'!F434)</f>
        <v>-2.0165687673346148E-2</v>
      </c>
      <c r="G435">
        <f>LN('Daily Close'!G435/'Daily Close'!G434)</f>
        <v>-3.0270172208578555E-2</v>
      </c>
      <c r="H435">
        <f>LN('Daily Close'!H435/'Daily Close'!H434)</f>
        <v>-2.0990252038580893E-2</v>
      </c>
      <c r="I435">
        <f>LN('Daily Close'!I435/'Daily Close'!I434)</f>
        <v>-2.8854270588294432E-2</v>
      </c>
      <c r="J435">
        <f>LN('Daily Close'!J435/'Daily Close'!J434)</f>
        <v>-3.9698312268403875E-2</v>
      </c>
      <c r="K435">
        <f>LN('Daily Close'!K435/'Daily Close'!K434)</f>
        <v>-2.3779760822455934E-2</v>
      </c>
      <c r="L435">
        <f>LN('Daily Close'!L435/'Daily Close'!L434)</f>
        <v>-4.6656821898233544E-2</v>
      </c>
      <c r="M435">
        <f>LN('Daily Close'!M435/'Daily Close'!M434)</f>
        <v>-5.6350538142233279E-2</v>
      </c>
    </row>
    <row r="436" spans="1:13" x14ac:dyDescent="0.3">
      <c r="A436" s="1">
        <v>44126</v>
      </c>
      <c r="B436">
        <f>LN('Daily Close'!B436/'Daily Close'!B435)</f>
        <v>-3.4533978894960532E-3</v>
      </c>
      <c r="C436">
        <f>LN('Daily Close'!C436/'Daily Close'!C435)</f>
        <v>1.3382436469610392E-2</v>
      </c>
      <c r="D436">
        <f>LN('Daily Close'!D436/'Daily Close'!D435)</f>
        <v>2.4423058847394919E-2</v>
      </c>
      <c r="E436">
        <f>LN('Daily Close'!E436/'Daily Close'!E435)</f>
        <v>2.7684424327586877E-2</v>
      </c>
      <c r="F436">
        <f>LN('Daily Close'!F436/'Daily Close'!F435)</f>
        <v>1.4604812110824006E-2</v>
      </c>
      <c r="G436">
        <f>LN('Daily Close'!G436/'Daily Close'!G435)</f>
        <v>9.1670051987571017E-3</v>
      </c>
      <c r="H436">
        <f>LN('Daily Close'!H436/'Daily Close'!H435)</f>
        <v>-7.6046125899054779E-3</v>
      </c>
      <c r="I436">
        <f>LN('Daily Close'!I436/'Daily Close'!I435)</f>
        <v>1.4976768674158269E-2</v>
      </c>
      <c r="J436">
        <f>LN('Daily Close'!J436/'Daily Close'!J435)</f>
        <v>6.6293692092247525E-3</v>
      </c>
      <c r="K436">
        <f>LN('Daily Close'!K436/'Daily Close'!K435)</f>
        <v>1.513389357891692E-2</v>
      </c>
      <c r="L436">
        <f>LN('Daily Close'!L436/'Daily Close'!L435)</f>
        <v>2.3343314577382274E-2</v>
      </c>
      <c r="M436">
        <f>LN('Daily Close'!M436/'Daily Close'!M435)</f>
        <v>-1.0436728306459931E-2</v>
      </c>
    </row>
    <row r="437" spans="1:13" x14ac:dyDescent="0.3">
      <c r="A437" s="1">
        <v>44127</v>
      </c>
      <c r="B437">
        <f>LN('Daily Close'!B437/'Daily Close'!B436)</f>
        <v>-3.4776796318061597E-2</v>
      </c>
      <c r="C437">
        <f>LN('Daily Close'!C437/'Daily Close'!C436)</f>
        <v>-4.7418926889785905E-2</v>
      </c>
      <c r="D437">
        <f>LN('Daily Close'!D437/'Daily Close'!D436)</f>
        <v>-3.8320067504332429E-2</v>
      </c>
      <c r="E437">
        <f>LN('Daily Close'!E437/'Daily Close'!E436)</f>
        <v>-3.8742376503118292E-2</v>
      </c>
      <c r="F437">
        <f>LN('Daily Close'!F437/'Daily Close'!F436)</f>
        <v>-4.0133636960076186E-2</v>
      </c>
      <c r="G437">
        <f>LN('Daily Close'!G437/'Daily Close'!G436)</f>
        <v>-5.6664042969219015E-2</v>
      </c>
      <c r="H437">
        <f>LN('Daily Close'!H437/'Daily Close'!H436)</f>
        <v>-1.5384841742901846E-2</v>
      </c>
      <c r="I437">
        <f>LN('Daily Close'!I437/'Daily Close'!I436)</f>
        <v>-5.0836734489137302E-2</v>
      </c>
      <c r="J437">
        <f>LN('Daily Close'!J437/'Daily Close'!J436)</f>
        <v>-2.3008549499221608E-2</v>
      </c>
      <c r="K437">
        <f>LN('Daily Close'!K437/'Daily Close'!K436)</f>
        <v>-2.4950819010904388E-2</v>
      </c>
      <c r="L437">
        <f>LN('Daily Close'!L437/'Daily Close'!L436)</f>
        <v>-0.12482514241476594</v>
      </c>
      <c r="M437">
        <f>LN('Daily Close'!M437/'Daily Close'!M436)</f>
        <v>-0.10829853218964172</v>
      </c>
    </row>
    <row r="438" spans="1:13" x14ac:dyDescent="0.3">
      <c r="A438" s="1">
        <v>44130</v>
      </c>
      <c r="B438">
        <f>LN('Daily Close'!B438/'Daily Close'!B437)</f>
        <v>1.0112240854288889E-2</v>
      </c>
      <c r="C438">
        <f>LN('Daily Close'!C438/'Daily Close'!C437)</f>
        <v>3.6380524773562996E-2</v>
      </c>
      <c r="D438">
        <f>LN('Daily Close'!D438/'Daily Close'!D437)</f>
        <v>1.5134135658447709E-2</v>
      </c>
      <c r="E438">
        <f>LN('Daily Close'!E438/'Daily Close'!E437)</f>
        <v>2.7759396628949007E-3</v>
      </c>
      <c r="F438">
        <f>LN('Daily Close'!F438/'Daily Close'!F437)</f>
        <v>1.3002182497494878E-2</v>
      </c>
      <c r="G438">
        <f>LN('Daily Close'!G438/'Daily Close'!G437)</f>
        <v>3.0044477513011682E-2</v>
      </c>
      <c r="H438">
        <f>LN('Daily Close'!H438/'Daily Close'!H437)</f>
        <v>2.0460986598279253E-2</v>
      </c>
      <c r="I438">
        <f>LN('Daily Close'!I438/'Daily Close'!I437)</f>
        <v>1.0014671941187842E-2</v>
      </c>
      <c r="J438">
        <f>LN('Daily Close'!J438/'Daily Close'!J437)</f>
        <v>1.6202591621399788E-2</v>
      </c>
      <c r="K438">
        <f>LN('Daily Close'!K438/'Daily Close'!K437)</f>
        <v>2.6357878442005482E-2</v>
      </c>
      <c r="L438">
        <f>LN('Daily Close'!L438/'Daily Close'!L437)</f>
        <v>4.9614411687811819E-2</v>
      </c>
      <c r="M438">
        <f>LN('Daily Close'!M438/'Daily Close'!M437)</f>
        <v>2.9377138650844938E-2</v>
      </c>
    </row>
    <row r="439" spans="1:13" x14ac:dyDescent="0.3">
      <c r="A439" s="1">
        <v>44131</v>
      </c>
      <c r="B439">
        <f>LN('Daily Close'!B439/'Daily Close'!B438)</f>
        <v>-1.0479572429440321E-2</v>
      </c>
      <c r="C439">
        <f>LN('Daily Close'!C439/'Daily Close'!C438)</f>
        <v>-5.7648219807439262E-2</v>
      </c>
      <c r="D439">
        <f>LN('Daily Close'!D439/'Daily Close'!D438)</f>
        <v>-5.5995299361628524E-2</v>
      </c>
      <c r="E439">
        <f>LN('Daily Close'!E439/'Daily Close'!E438)</f>
        <v>-4.170989373680839E-2</v>
      </c>
      <c r="F439">
        <f>LN('Daily Close'!F439/'Daily Close'!F438)</f>
        <v>-5.5694827189536916E-2</v>
      </c>
      <c r="G439">
        <f>LN('Daily Close'!G439/'Daily Close'!G438)</f>
        <v>3.7338196005353895E-2</v>
      </c>
      <c r="H439">
        <f>LN('Daily Close'!H439/'Daily Close'!H438)</f>
        <v>-9.6668059835463387E-3</v>
      </c>
      <c r="I439">
        <f>LN('Daily Close'!I439/'Daily Close'!I438)</f>
        <v>-1.1051372123894562E-2</v>
      </c>
      <c r="J439">
        <f>LN('Daily Close'!J439/'Daily Close'!J438)</f>
        <v>-9.2323918427740168E-2</v>
      </c>
      <c r="K439">
        <f>LN('Daily Close'!K439/'Daily Close'!K438)</f>
        <v>-4.2610526527876315E-2</v>
      </c>
      <c r="L439">
        <f>LN('Daily Close'!L439/'Daily Close'!L438)</f>
        <v>-7.2092994405082322E-2</v>
      </c>
      <c r="M439">
        <f>LN('Daily Close'!M439/'Daily Close'!M438)</f>
        <v>-3.230425598140127E-2</v>
      </c>
    </row>
    <row r="440" spans="1:13" x14ac:dyDescent="0.3">
      <c r="A440" s="1">
        <v>44132</v>
      </c>
      <c r="B440">
        <f>LN('Daily Close'!B440/'Daily Close'!B439)</f>
        <v>1.1146097075120836E-2</v>
      </c>
      <c r="C440">
        <f>LN('Daily Close'!C440/'Daily Close'!C439)</f>
        <v>-8.270841663591829E-4</v>
      </c>
      <c r="D440">
        <f>LN('Daily Close'!D440/'Daily Close'!D439)</f>
        <v>-1.0485731718476464E-2</v>
      </c>
      <c r="E440">
        <f>LN('Daily Close'!E440/'Daily Close'!E439)</f>
        <v>-3.6574528014514805E-3</v>
      </c>
      <c r="F440">
        <f>LN('Daily Close'!F440/'Daily Close'!F439)</f>
        <v>1.1013232260849285E-4</v>
      </c>
      <c r="G440">
        <f>LN('Daily Close'!G440/'Daily Close'!G439)</f>
        <v>5.0672156114172319E-3</v>
      </c>
      <c r="H440">
        <f>LN('Daily Close'!H440/'Daily Close'!H439)</f>
        <v>1.7735450158461546E-2</v>
      </c>
      <c r="I440">
        <f>LN('Daily Close'!I440/'Daily Close'!I439)</f>
        <v>-6.9164955185551801E-4</v>
      </c>
      <c r="J440">
        <f>LN('Daily Close'!J440/'Daily Close'!J439)</f>
        <v>2.2572064588123803E-3</v>
      </c>
      <c r="K440">
        <f>LN('Daily Close'!K440/'Daily Close'!K439)</f>
        <v>0</v>
      </c>
      <c r="L440">
        <f>LN('Daily Close'!L440/'Daily Close'!L439)</f>
        <v>3.4052950888016897E-4</v>
      </c>
      <c r="M440">
        <f>LN('Daily Close'!M440/'Daily Close'!M439)</f>
        <v>3.3816905417074196E-2</v>
      </c>
    </row>
    <row r="441" spans="1:13" x14ac:dyDescent="0.3">
      <c r="A441" s="1">
        <v>44133</v>
      </c>
      <c r="B441">
        <f>LN('Daily Close'!B441/'Daily Close'!B440)</f>
        <v>1.7501791767878812E-2</v>
      </c>
      <c r="C441">
        <f>LN('Daily Close'!C441/'Daily Close'!C440)</f>
        <v>1.5236793856936744E-2</v>
      </c>
      <c r="D441">
        <f>LN('Daily Close'!D441/'Daily Close'!D440)</f>
        <v>1.4515612915011925E-2</v>
      </c>
      <c r="E441">
        <f>LN('Daily Close'!E441/'Daily Close'!E440)</f>
        <v>2.3835809585905293E-2</v>
      </c>
      <c r="F441">
        <f>LN('Daily Close'!F441/'Daily Close'!F440)</f>
        <v>2.5659176358771889E-2</v>
      </c>
      <c r="G441">
        <f>LN('Daily Close'!G441/'Daily Close'!G440)</f>
        <v>1.3052306798575419E-2</v>
      </c>
      <c r="H441">
        <f>LN('Daily Close'!H441/'Daily Close'!H440)</f>
        <v>1.1982220962595706E-2</v>
      </c>
      <c r="I441">
        <f>LN('Daily Close'!I441/'Daily Close'!I440)</f>
        <v>2.0061233217535508E-2</v>
      </c>
      <c r="J441">
        <f>LN('Daily Close'!J441/'Daily Close'!J440)</f>
        <v>1.9015446435825575E-2</v>
      </c>
      <c r="K441">
        <f>LN('Daily Close'!K441/'Daily Close'!K440)</f>
        <v>1.3843515648648719E-2</v>
      </c>
      <c r="L441">
        <f>LN('Daily Close'!L441/'Daily Close'!L440)</f>
        <v>4.9077921121986938E-2</v>
      </c>
      <c r="M441">
        <f>LN('Daily Close'!M441/'Daily Close'!M440)</f>
        <v>5.1009901696210884E-2</v>
      </c>
    </row>
    <row r="442" spans="1:13" x14ac:dyDescent="0.3">
      <c r="A442" s="1">
        <v>44134</v>
      </c>
      <c r="B442">
        <f>LN('Daily Close'!B442/'Daily Close'!B441)</f>
        <v>2.2103225424389406E-2</v>
      </c>
      <c r="C442">
        <f>LN('Daily Close'!C442/'Daily Close'!C441)</f>
        <v>4.0024866109350611E-2</v>
      </c>
      <c r="D442">
        <f>LN('Daily Close'!D442/'Daily Close'!D441)</f>
        <v>6.1311148922944453E-2</v>
      </c>
      <c r="E442">
        <f>LN('Daily Close'!E442/'Daily Close'!E441)</f>
        <v>4.2037630393826977E-2</v>
      </c>
      <c r="F442">
        <f>LN('Daily Close'!F442/'Daily Close'!F441)</f>
        <v>4.5636435007156542E-2</v>
      </c>
      <c r="G442">
        <f>LN('Daily Close'!G442/'Daily Close'!G441)</f>
        <v>5.9099989109401792E-2</v>
      </c>
      <c r="H442">
        <f>LN('Daily Close'!H442/'Daily Close'!H441)</f>
        <v>-1.2987204022380522E-2</v>
      </c>
      <c r="I442">
        <f>LN('Daily Close'!I442/'Daily Close'!I441)</f>
        <v>4.7121003247218837E-2</v>
      </c>
      <c r="J442">
        <f>LN('Daily Close'!J442/'Daily Close'!J441)</f>
        <v>7.9434676937563536E-2</v>
      </c>
      <c r="K442">
        <f>LN('Daily Close'!K442/'Daily Close'!K441)</f>
        <v>5.2390163507612199E-2</v>
      </c>
      <c r="L442">
        <f>LN('Daily Close'!L442/'Daily Close'!L441)</f>
        <v>0.12678257457640929</v>
      </c>
      <c r="M442">
        <f>LN('Daily Close'!M442/'Daily Close'!M441)</f>
        <v>6.4482385112232546E-2</v>
      </c>
    </row>
    <row r="443" spans="1:13" x14ac:dyDescent="0.3">
      <c r="A443" s="1">
        <v>44137</v>
      </c>
      <c r="B443">
        <f>LN('Daily Close'!B443/'Daily Close'!B442)</f>
        <v>1.9315034993875848E-2</v>
      </c>
      <c r="C443">
        <f>LN('Daily Close'!C443/'Daily Close'!C442)</f>
        <v>3.4878304199754732E-2</v>
      </c>
      <c r="D443">
        <f>LN('Daily Close'!D443/'Daily Close'!D442)</f>
        <v>2.4635747921827173E-2</v>
      </c>
      <c r="E443">
        <f>LN('Daily Close'!E443/'Daily Close'!E442)</f>
        <v>4.3494353419319676E-2</v>
      </c>
      <c r="F443">
        <f>LN('Daily Close'!F443/'Daily Close'!F442)</f>
        <v>3.3381777437371342E-2</v>
      </c>
      <c r="G443">
        <f>LN('Daily Close'!G443/'Daily Close'!G442)</f>
        <v>9.49172637721429E-3</v>
      </c>
      <c r="H443">
        <f>LN('Daily Close'!H443/'Daily Close'!H442)</f>
        <v>6.802046573247017E-2</v>
      </c>
      <c r="I443">
        <f>LN('Daily Close'!I443/'Daily Close'!I442)</f>
        <v>3.1389057272237016E-2</v>
      </c>
      <c r="J443">
        <f>LN('Daily Close'!J443/'Daily Close'!J442)</f>
        <v>2.2741388249660075E-2</v>
      </c>
      <c r="K443">
        <f>LN('Daily Close'!K443/'Daily Close'!K442)</f>
        <v>2.2630526408143958E-2</v>
      </c>
      <c r="L443">
        <f>LN('Daily Close'!L443/'Daily Close'!L442)</f>
        <v>7.4337392270407823E-2</v>
      </c>
      <c r="M443">
        <f>LN('Daily Close'!M443/'Daily Close'!M442)</f>
        <v>5.6924579024206376E-2</v>
      </c>
    </row>
    <row r="444" spans="1:13" x14ac:dyDescent="0.3">
      <c r="A444" s="1">
        <v>44138</v>
      </c>
      <c r="B444">
        <f>LN('Daily Close'!B444/'Daily Close'!B443)</f>
        <v>-2.2850017982075182E-4</v>
      </c>
      <c r="C444">
        <f>LN('Daily Close'!C444/'Daily Close'!C443)</f>
        <v>-1.136646277483456E-3</v>
      </c>
      <c r="D444">
        <f>LN('Daily Close'!D444/'Daily Close'!D443)</f>
        <v>-3.2049748202094999E-3</v>
      </c>
      <c r="E444">
        <f>LN('Daily Close'!E444/'Daily Close'!E443)</f>
        <v>-3.8393126854335338E-3</v>
      </c>
      <c r="F444">
        <f>LN('Daily Close'!F444/'Daily Close'!F443)</f>
        <v>1.2420147088835074E-2</v>
      </c>
      <c r="G444">
        <f>LN('Daily Close'!G444/'Daily Close'!G443)</f>
        <v>-1.5728788788934422E-3</v>
      </c>
      <c r="H444">
        <f>LN('Daily Close'!H444/'Daily Close'!H443)</f>
        <v>7.4871816230597096E-3</v>
      </c>
      <c r="I444">
        <f>LN('Daily Close'!I444/'Daily Close'!I443)</f>
        <v>1.9238759911198164E-3</v>
      </c>
      <c r="J444">
        <f>LN('Daily Close'!J444/'Daily Close'!J443)</f>
        <v>0.12257162569997579</v>
      </c>
      <c r="K444">
        <f>LN('Daily Close'!K444/'Daily Close'!K443)</f>
        <v>2.0157926159251452E-2</v>
      </c>
      <c r="L444">
        <f>LN('Daily Close'!L444/'Daily Close'!L443)</f>
        <v>3.3742068476687575E-3</v>
      </c>
      <c r="M444">
        <f>LN('Daily Close'!M444/'Daily Close'!M443)</f>
        <v>3.1794915507585818E-4</v>
      </c>
    </row>
    <row r="445" spans="1:13" x14ac:dyDescent="0.3">
      <c r="A445" s="1">
        <v>44139</v>
      </c>
      <c r="B445">
        <f>LN('Daily Close'!B445/'Daily Close'!B444)</f>
        <v>1.2487399271374941E-2</v>
      </c>
      <c r="C445">
        <f>LN('Daily Close'!C445/'Daily Close'!C444)</f>
        <v>-2.0170108328903417E-2</v>
      </c>
      <c r="D445">
        <f>LN('Daily Close'!D445/'Daily Close'!D444)</f>
        <v>-5.1948865605478046E-2</v>
      </c>
      <c r="E445">
        <f>LN('Daily Close'!E445/'Daily Close'!E444)</f>
        <v>-3.9797928413449681E-2</v>
      </c>
      <c r="F445">
        <f>LN('Daily Close'!F445/'Daily Close'!F444)</f>
        <v>-4.6622718974161759E-2</v>
      </c>
      <c r="G445">
        <f>LN('Daily Close'!G445/'Daily Close'!G444)</f>
        <v>9.5995008350341934E-4</v>
      </c>
      <c r="H445">
        <f>LN('Daily Close'!H445/'Daily Close'!H444)</f>
        <v>1.8629401251389912E-3</v>
      </c>
      <c r="I445">
        <f>LN('Daily Close'!I445/'Daily Close'!I444)</f>
        <v>-2.4112756910315673E-2</v>
      </c>
      <c r="J445">
        <f>LN('Daily Close'!J445/'Daily Close'!J444)</f>
        <v>-7.3300543001210028E-2</v>
      </c>
      <c r="K445">
        <f>LN('Daily Close'!K445/'Daily Close'!K444)</f>
        <v>-4.3246305179578635E-2</v>
      </c>
      <c r="L445">
        <f>LN('Daily Close'!L445/'Daily Close'!L444)</f>
        <v>-6.2972089389523256E-2</v>
      </c>
      <c r="M445">
        <f>LN('Daily Close'!M445/'Daily Close'!M444)</f>
        <v>3.6980505047118334E-2</v>
      </c>
    </row>
    <row r="446" spans="1:13" x14ac:dyDescent="0.3">
      <c r="A446" s="1">
        <v>44140</v>
      </c>
      <c r="B446">
        <f>LN('Daily Close'!B446/'Daily Close'!B445)</f>
        <v>-1.4675531641642563E-3</v>
      </c>
      <c r="C446">
        <f>LN('Daily Close'!C446/'Daily Close'!C445)</f>
        <v>-3.0134921556128329E-3</v>
      </c>
      <c r="D446">
        <f>LN('Daily Close'!D446/'Daily Close'!D445)</f>
        <v>-3.519514990009226E-2</v>
      </c>
      <c r="E446">
        <f>LN('Daily Close'!E446/'Daily Close'!E445)</f>
        <v>-8.9030015550358808E-3</v>
      </c>
      <c r="F446">
        <f>LN('Daily Close'!F446/'Daily Close'!F445)</f>
        <v>-2.778677486938811E-2</v>
      </c>
      <c r="G446">
        <f>LN('Daily Close'!G446/'Daily Close'!G445)</f>
        <v>-1.354643445105665E-2</v>
      </c>
      <c r="H446">
        <f>LN('Daily Close'!H446/'Daily Close'!H445)</f>
        <v>-1.5002610295687824E-2</v>
      </c>
      <c r="I446">
        <f>LN('Daily Close'!I446/'Daily Close'!I445)</f>
        <v>-3.4376929004004908E-2</v>
      </c>
      <c r="J446">
        <f>LN('Daily Close'!J446/'Daily Close'!J445)</f>
        <v>-6.7875979778498768E-2</v>
      </c>
      <c r="K446">
        <f>LN('Daily Close'!K446/'Daily Close'!K445)</f>
        <v>-4.1852980809089627E-2</v>
      </c>
      <c r="L446">
        <f>LN('Daily Close'!L446/'Daily Close'!L445)</f>
        <v>-5.5463320535266356E-2</v>
      </c>
      <c r="M446">
        <f>LN('Daily Close'!M446/'Daily Close'!M445)</f>
        <v>-4.4522688433059855E-3</v>
      </c>
    </row>
    <row r="447" spans="1:13" x14ac:dyDescent="0.3">
      <c r="A447" s="1">
        <v>44141</v>
      </c>
      <c r="B447">
        <f>LN('Daily Close'!B447/'Daily Close'!B446)</f>
        <v>7.4010840457945839E-3</v>
      </c>
      <c r="C447">
        <f>LN('Daily Close'!C447/'Daily Close'!C446)</f>
        <v>2.9901092465083087E-2</v>
      </c>
      <c r="D447">
        <f>LN('Daily Close'!D447/'Daily Close'!D446)</f>
        <v>3.3173189112232937E-2</v>
      </c>
      <c r="E447">
        <f>LN('Daily Close'!E447/'Daily Close'!E446)</f>
        <v>5.2950657708963608E-2</v>
      </c>
      <c r="F447">
        <f>LN('Daily Close'!F447/'Daily Close'!F446)</f>
        <v>4.1041501749621567E-2</v>
      </c>
      <c r="G447">
        <f>LN('Daily Close'!G447/'Daily Close'!G446)</f>
        <v>5.4577728461808472E-3</v>
      </c>
      <c r="H447">
        <f>LN('Daily Close'!H447/'Daily Close'!H446)</f>
        <v>3.1615867994364007E-2</v>
      </c>
      <c r="I447">
        <f>LN('Daily Close'!I447/'Daily Close'!I446)</f>
        <v>2.5915926203274296E-2</v>
      </c>
      <c r="J447">
        <f>LN('Daily Close'!J447/'Daily Close'!J446)</f>
        <v>6.4284117413408642E-2</v>
      </c>
      <c r="K447">
        <f>LN('Daily Close'!K447/'Daily Close'!K446)</f>
        <v>3.3806044894241299E-2</v>
      </c>
      <c r="L447">
        <f>LN('Daily Close'!L447/'Daily Close'!L446)</f>
        <v>6.5054167200480698E-2</v>
      </c>
      <c r="M447">
        <f>LN('Daily Close'!M447/'Daily Close'!M446)</f>
        <v>2.1162458233632431E-2</v>
      </c>
    </row>
    <row r="448" spans="1:13" x14ac:dyDescent="0.3">
      <c r="A448" s="1">
        <v>44144</v>
      </c>
      <c r="B448">
        <f>LN('Daily Close'!B448/'Daily Close'!B447)</f>
        <v>-9.7483280566376361E-3</v>
      </c>
      <c r="C448">
        <f>LN('Daily Close'!C448/'Daily Close'!C447)</f>
        <v>-2.3460036701823291E-3</v>
      </c>
      <c r="D448">
        <f>LN('Daily Close'!D448/'Daily Close'!D447)</f>
        <v>-8.6784463608046009E-3</v>
      </c>
      <c r="E448">
        <f>LN('Daily Close'!E448/'Daily Close'!E447)</f>
        <v>2.459413213640467E-3</v>
      </c>
      <c r="F448">
        <f>LN('Daily Close'!F448/'Daily Close'!F447)</f>
        <v>1.6192446566220572E-3</v>
      </c>
      <c r="G448">
        <f>LN('Daily Close'!G448/'Daily Close'!G447)</f>
        <v>-2.5272053068931856E-3</v>
      </c>
      <c r="H448">
        <f>LN('Daily Close'!H448/'Daily Close'!H447)</f>
        <v>-1.1507657330577795E-2</v>
      </c>
      <c r="I448">
        <f>LN('Daily Close'!I448/'Daily Close'!I447)</f>
        <v>-5.1390553520615249E-3</v>
      </c>
      <c r="J448">
        <f>LN('Daily Close'!J448/'Daily Close'!J447)</f>
        <v>-2.7134000177036609E-2</v>
      </c>
      <c r="K448">
        <f>LN('Daily Close'!K448/'Daily Close'!K447)</f>
        <v>-1.8484298333460926E-3</v>
      </c>
      <c r="L448">
        <f>LN('Daily Close'!L448/'Daily Close'!L447)</f>
        <v>-1.4739220181598088E-2</v>
      </c>
      <c r="M448">
        <f>LN('Daily Close'!M448/'Daily Close'!M447)</f>
        <v>-2.9350933047764659E-2</v>
      </c>
    </row>
    <row r="449" spans="1:13" x14ac:dyDescent="0.3">
      <c r="A449" s="1">
        <v>44145</v>
      </c>
      <c r="B449">
        <f>LN('Daily Close'!B449/'Daily Close'!B448)</f>
        <v>1.3749590163270998E-2</v>
      </c>
      <c r="C449">
        <f>LN('Daily Close'!C449/'Daily Close'!C448)</f>
        <v>4.1933849937689216E-4</v>
      </c>
      <c r="D449">
        <f>LN('Daily Close'!D449/'Daily Close'!D448)</f>
        <v>5.9399958078433105E-3</v>
      </c>
      <c r="E449">
        <f>LN('Daily Close'!E449/'Daily Close'!E448)</f>
        <v>1.0992740616198387E-2</v>
      </c>
      <c r="F449">
        <f>LN('Daily Close'!F449/'Daily Close'!F448)</f>
        <v>5.143993717080248E-3</v>
      </c>
      <c r="G449">
        <f>LN('Daily Close'!G449/'Daily Close'!G448)</f>
        <v>1.675111392724361E-2</v>
      </c>
      <c r="H449">
        <f>LN('Daily Close'!H449/'Daily Close'!H448)</f>
        <v>4.618984756395275E-3</v>
      </c>
      <c r="I449">
        <f>LN('Daily Close'!I449/'Daily Close'!I448)</f>
        <v>4.9542968666975717E-3</v>
      </c>
      <c r="J449">
        <f>LN('Daily Close'!J449/'Daily Close'!J448)</f>
        <v>-7.4219795925285102E-3</v>
      </c>
      <c r="K449">
        <f>LN('Daily Close'!K449/'Daily Close'!K448)</f>
        <v>1.2411010763459671E-2</v>
      </c>
      <c r="L449">
        <f>LN('Daily Close'!L449/'Daily Close'!L448)</f>
        <v>2.589395538266907E-2</v>
      </c>
      <c r="M449">
        <f>LN('Daily Close'!M449/'Daily Close'!M448)</f>
        <v>4.0586136071772326E-2</v>
      </c>
    </row>
    <row r="450" spans="1:13" x14ac:dyDescent="0.3">
      <c r="A450" s="1">
        <v>44146</v>
      </c>
      <c r="B450">
        <f>LN('Daily Close'!B450/'Daily Close'!B449)</f>
        <v>1.240519166628299E-2</v>
      </c>
      <c r="C450">
        <f>LN('Daily Close'!C450/'Daily Close'!C449)</f>
        <v>8.6826775590925602E-3</v>
      </c>
      <c r="D450">
        <f>LN('Daily Close'!D450/'Daily Close'!D449)</f>
        <v>7.1886478616349947E-4</v>
      </c>
      <c r="E450">
        <f>LN('Daily Close'!E450/'Daily Close'!E449)</f>
        <v>-5.5491017679508816E-3</v>
      </c>
      <c r="F450">
        <f>LN('Daily Close'!F450/'Daily Close'!F449)</f>
        <v>1.4074457225489749E-3</v>
      </c>
      <c r="G450">
        <f>LN('Daily Close'!G450/'Daily Close'!G449)</f>
        <v>9.9823710272796038E-4</v>
      </c>
      <c r="H450">
        <f>LN('Daily Close'!H450/'Daily Close'!H449)</f>
        <v>5.0561772928720029E-3</v>
      </c>
      <c r="I450">
        <f>LN('Daily Close'!I450/'Daily Close'!I449)</f>
        <v>3.3199719940793368E-3</v>
      </c>
      <c r="J450">
        <f>LN('Daily Close'!J450/'Daily Close'!J449)</f>
        <v>1.1056669208214466E-2</v>
      </c>
      <c r="K450">
        <f>LN('Daily Close'!K450/'Daily Close'!K449)</f>
        <v>2.7372975208668627E-3</v>
      </c>
      <c r="L450">
        <f>LN('Daily Close'!L450/'Daily Close'!L449)</f>
        <v>2.2751448248244221E-2</v>
      </c>
      <c r="M450">
        <f>LN('Daily Close'!M450/'Daily Close'!M449)</f>
        <v>3.5702435458468469E-2</v>
      </c>
    </row>
    <row r="451" spans="1:13" x14ac:dyDescent="0.3">
      <c r="A451" s="1">
        <v>44147</v>
      </c>
      <c r="B451">
        <f>LN('Daily Close'!B451/'Daily Close'!B450)</f>
        <v>-5.3928005741579405E-3</v>
      </c>
      <c r="C451">
        <f>LN('Daily Close'!C451/'Daily Close'!C450)</f>
        <v>-7.5931910898586179E-3</v>
      </c>
      <c r="D451">
        <f>LN('Daily Close'!D451/'Daily Close'!D450)</f>
        <v>1.468025968092407E-3</v>
      </c>
      <c r="E451">
        <f>LN('Daily Close'!E451/'Daily Close'!E450)</f>
        <v>1.0799298395234186E-2</v>
      </c>
      <c r="F451">
        <f>LN('Daily Close'!F451/'Daily Close'!F450)</f>
        <v>1.6835622164089462E-2</v>
      </c>
      <c r="G451">
        <f>LN('Daily Close'!G451/'Daily Close'!G450)</f>
        <v>-6.9972453753652441E-3</v>
      </c>
      <c r="H451">
        <f>LN('Daily Close'!H451/'Daily Close'!H450)</f>
        <v>1.8324952813104645E-3</v>
      </c>
      <c r="I451">
        <f>LN('Daily Close'!I451/'Daily Close'!I450)</f>
        <v>-1.2833381192941418E-2</v>
      </c>
      <c r="J451">
        <f>LN('Daily Close'!J451/'Daily Close'!J450)</f>
        <v>4.7630590822029188E-2</v>
      </c>
      <c r="K451">
        <f>LN('Daily Close'!K451/'Daily Close'!K450)</f>
        <v>-2.2785074850145381E-4</v>
      </c>
      <c r="L451">
        <f>LN('Daily Close'!L451/'Daily Close'!L450)</f>
        <v>-9.2696358361143427E-3</v>
      </c>
      <c r="M451">
        <f>LN('Daily Close'!M451/'Daily Close'!M450)</f>
        <v>-1.4769947836767721E-2</v>
      </c>
    </row>
    <row r="452" spans="1:13" x14ac:dyDescent="0.3">
      <c r="A452" s="1">
        <v>44148</v>
      </c>
      <c r="B452">
        <f>LN('Daily Close'!B452/'Daily Close'!B451)</f>
        <v>-1.2107839161301315E-2</v>
      </c>
      <c r="C452">
        <f>LN('Daily Close'!C452/'Daily Close'!C451)</f>
        <v>-1.1456599199865932E-2</v>
      </c>
      <c r="D452">
        <f>LN('Daily Close'!D452/'Daily Close'!D451)</f>
        <v>-9.6778101766398159E-3</v>
      </c>
      <c r="E452">
        <f>LN('Daily Close'!E452/'Daily Close'!E451)</f>
        <v>-2.8236200147225225E-3</v>
      </c>
      <c r="F452">
        <f>LN('Daily Close'!F452/'Daily Close'!F451)</f>
        <v>-2.076657987122713E-3</v>
      </c>
      <c r="G452">
        <f>LN('Daily Close'!G452/'Daily Close'!G451)</f>
        <v>-1.2003695343578587E-2</v>
      </c>
      <c r="H452">
        <f>LN('Daily Close'!H452/'Daily Close'!H451)</f>
        <v>-1.4753688089504348E-2</v>
      </c>
      <c r="I452">
        <f>LN('Daily Close'!I452/'Daily Close'!I451)</f>
        <v>-1.3271512726018982E-2</v>
      </c>
      <c r="J452">
        <f>LN('Daily Close'!J452/'Daily Close'!J451)</f>
        <v>-1.2639419990129392E-2</v>
      </c>
      <c r="K452">
        <f>LN('Daily Close'!K452/'Daily Close'!K451)</f>
        <v>-5.4831771206026387E-3</v>
      </c>
      <c r="L452">
        <f>LN('Daily Close'!L452/'Daily Close'!L451)</f>
        <v>-2.3452841012910605E-2</v>
      </c>
      <c r="M452">
        <f>LN('Daily Close'!M452/'Daily Close'!M451)</f>
        <v>-3.7605907505762162E-2</v>
      </c>
    </row>
    <row r="453" spans="1:13" x14ac:dyDescent="0.3">
      <c r="A453" s="1">
        <v>44151</v>
      </c>
      <c r="B453">
        <f>LN('Daily Close'!B453/'Daily Close'!B452)</f>
        <v>4.201375240177779E-3</v>
      </c>
      <c r="C453">
        <f>LN('Daily Close'!C453/'Daily Close'!C452)</f>
        <v>5.1548654513197643E-3</v>
      </c>
      <c r="D453">
        <f>LN('Daily Close'!D453/'Daily Close'!D452)</f>
        <v>3.715583604839244E-3</v>
      </c>
      <c r="E453">
        <f>LN('Daily Close'!E453/'Daily Close'!E452)</f>
        <v>1.0980248762643923E-2</v>
      </c>
      <c r="F453">
        <f>LN('Daily Close'!F453/'Daily Close'!F452)</f>
        <v>2.1931571943049562E-2</v>
      </c>
      <c r="G453">
        <f>LN('Daily Close'!G453/'Daily Close'!G452)</f>
        <v>1.0248077778110889E-2</v>
      </c>
      <c r="H453">
        <f>LN('Daily Close'!H453/'Daily Close'!H452)</f>
        <v>1.4295913582648506E-2</v>
      </c>
      <c r="I453">
        <f>LN('Daily Close'!I453/'Daily Close'!I452)</f>
        <v>6.3282705337237939E-3</v>
      </c>
      <c r="J453">
        <f>LN('Daily Close'!J453/'Daily Close'!J452)</f>
        <v>3.2452535288495926E-2</v>
      </c>
      <c r="K453">
        <f>LN('Daily Close'!K453/'Daily Close'!K452)</f>
        <v>1.906116752534712E-2</v>
      </c>
      <c r="L453">
        <f>LN('Daily Close'!L453/'Daily Close'!L452)</f>
        <v>2.4471925947098256E-2</v>
      </c>
      <c r="M453">
        <f>LN('Daily Close'!M453/'Daily Close'!M452)</f>
        <v>1.2792802512780536E-2</v>
      </c>
    </row>
    <row r="454" spans="1:13" x14ac:dyDescent="0.3">
      <c r="A454" s="1">
        <v>44152</v>
      </c>
      <c r="B454">
        <f>LN('Daily Close'!B454/'Daily Close'!B453)</f>
        <v>-6.8713336751358772E-3</v>
      </c>
      <c r="C454">
        <f>LN('Daily Close'!C454/'Daily Close'!C453)</f>
        <v>-1.1018006563385467E-2</v>
      </c>
      <c r="D454">
        <f>LN('Daily Close'!D454/'Daily Close'!D453)</f>
        <v>-5.6689108549763277E-3</v>
      </c>
      <c r="E454">
        <f>LN('Daily Close'!E454/'Daily Close'!E453)</f>
        <v>1.7949522564548563E-2</v>
      </c>
      <c r="F454">
        <f>LN('Daily Close'!F454/'Daily Close'!F453)</f>
        <v>1.5757431774936506E-2</v>
      </c>
      <c r="G454">
        <f>LN('Daily Close'!G454/'Daily Close'!G453)</f>
        <v>-1.2698458913135369E-2</v>
      </c>
      <c r="H454">
        <f>LN('Daily Close'!H454/'Daily Close'!H453)</f>
        <v>1.1381824752908191E-2</v>
      </c>
      <c r="I454">
        <f>LN('Daily Close'!I454/'Daily Close'!I453)</f>
        <v>-9.6025271960652071E-3</v>
      </c>
      <c r="J454">
        <f>LN('Daily Close'!J454/'Daily Close'!J453)</f>
        <v>2.2238601607877662E-2</v>
      </c>
      <c r="K454">
        <f>LN('Daily Close'!K454/'Daily Close'!K453)</f>
        <v>1.1842360271168832E-2</v>
      </c>
      <c r="L454">
        <f>LN('Daily Close'!L454/'Daily Close'!L453)</f>
        <v>-2.0513119512835645E-2</v>
      </c>
      <c r="M454">
        <f>LN('Daily Close'!M454/'Daily Close'!M453)</f>
        <v>-2.070018960963586E-2</v>
      </c>
    </row>
    <row r="455" spans="1:13" x14ac:dyDescent="0.3">
      <c r="A455" s="1">
        <v>44153</v>
      </c>
      <c r="B455">
        <f>LN('Daily Close'!B455/'Daily Close'!B454)</f>
        <v>5.9764635923929806E-3</v>
      </c>
      <c r="C455">
        <f>LN('Daily Close'!C455/'Daily Close'!C454)</f>
        <v>-3.0193910721733361E-2</v>
      </c>
      <c r="D455">
        <f>LN('Daily Close'!D455/'Daily Close'!D454)</f>
        <v>-3.259255451857484E-4</v>
      </c>
      <c r="E455">
        <f>LN('Daily Close'!E455/'Daily Close'!E454)</f>
        <v>7.9474751634149732E-3</v>
      </c>
      <c r="F455">
        <f>LN('Daily Close'!F455/'Daily Close'!F454)</f>
        <v>2.3738861522932506E-2</v>
      </c>
      <c r="G455">
        <f>LN('Daily Close'!G455/'Daily Close'!G454)</f>
        <v>-5.0924466923108584E-3</v>
      </c>
      <c r="H455">
        <f>LN('Daily Close'!H455/'Daily Close'!H454)</f>
        <v>1.8834615890698458E-2</v>
      </c>
      <c r="I455">
        <f>LN('Daily Close'!I455/'Daily Close'!I454)</f>
        <v>-1.3317602752824292E-3</v>
      </c>
      <c r="J455">
        <f>LN('Daily Close'!J455/'Daily Close'!J454)</f>
        <v>5.8518231435818198E-2</v>
      </c>
      <c r="K455">
        <f>LN('Daily Close'!K455/'Daily Close'!K454)</f>
        <v>8.8456595521985721E-3</v>
      </c>
      <c r="L455">
        <f>LN('Daily Close'!L455/'Daily Close'!L454)</f>
        <v>2.0792181638000401E-4</v>
      </c>
      <c r="M455">
        <f>LN('Daily Close'!M455/'Daily Close'!M454)</f>
        <v>1.8004829805082719E-2</v>
      </c>
    </row>
    <row r="456" spans="1:13" x14ac:dyDescent="0.3">
      <c r="A456" s="1">
        <v>44154</v>
      </c>
      <c r="B456">
        <f>LN('Daily Close'!B456/'Daily Close'!B455)</f>
        <v>1.5985316388783102E-2</v>
      </c>
      <c r="C456">
        <f>LN('Daily Close'!C456/'Daily Close'!C455)</f>
        <v>1.1527513667107419E-2</v>
      </c>
      <c r="D456">
        <f>LN('Daily Close'!D456/'Daily Close'!D455)</f>
        <v>6.3284452701263079E-3</v>
      </c>
      <c r="E456">
        <f>LN('Daily Close'!E456/'Daily Close'!E455)</f>
        <v>-3.0836536224642084E-2</v>
      </c>
      <c r="F456">
        <f>LN('Daily Close'!F456/'Daily Close'!F455)</f>
        <v>-1.1987393258299346E-2</v>
      </c>
      <c r="G456">
        <f>LN('Daily Close'!G456/'Daily Close'!G455)</f>
        <v>2.0817237760687907E-2</v>
      </c>
      <c r="H456">
        <f>LN('Daily Close'!H456/'Daily Close'!H455)</f>
        <v>1.367762783943354E-2</v>
      </c>
      <c r="I456">
        <f>LN('Daily Close'!I456/'Daily Close'!I455)</f>
        <v>1.7690466874980083E-2</v>
      </c>
      <c r="J456">
        <f>LN('Daily Close'!J456/'Daily Close'!J455)</f>
        <v>-2.3766605569051632E-2</v>
      </c>
      <c r="K456">
        <f>LN('Daily Close'!K456/'Daily Close'!K455)</f>
        <v>-3.7498345029108233E-3</v>
      </c>
      <c r="L456">
        <f>LN('Daily Close'!L456/'Daily Close'!L455)</f>
        <v>4.0073219199022979E-2</v>
      </c>
      <c r="M456">
        <f>LN('Daily Close'!M456/'Daily Close'!M455)</f>
        <v>4.6724358169373488E-2</v>
      </c>
    </row>
    <row r="457" spans="1:13" x14ac:dyDescent="0.3">
      <c r="A457" s="1">
        <v>44155</v>
      </c>
      <c r="B457">
        <f>LN('Daily Close'!B457/'Daily Close'!B456)</f>
        <v>-1.542856864104258E-3</v>
      </c>
      <c r="C457">
        <f>LN('Daily Close'!C457/'Daily Close'!C456)</f>
        <v>7.4394960808549983E-3</v>
      </c>
      <c r="D457">
        <f>LN('Daily Close'!D457/'Daily Close'!D456)</f>
        <v>2.1263255677185941E-2</v>
      </c>
      <c r="E457">
        <f>LN('Daily Close'!E457/'Daily Close'!E456)</f>
        <v>1.3387446908036285E-4</v>
      </c>
      <c r="F457">
        <f>LN('Daily Close'!F457/'Daily Close'!F456)</f>
        <v>2.1806871824208915E-2</v>
      </c>
      <c r="G457">
        <f>LN('Daily Close'!G457/'Daily Close'!G456)</f>
        <v>1.303736070471526E-4</v>
      </c>
      <c r="H457">
        <f>LN('Daily Close'!H457/'Daily Close'!H456)</f>
        <v>1.6945975608724299E-2</v>
      </c>
      <c r="I457">
        <f>LN('Daily Close'!I457/'Daily Close'!I456)</f>
        <v>4.6748975950957738E-5</v>
      </c>
      <c r="J457">
        <f>LN('Daily Close'!J457/'Daily Close'!J456)</f>
        <v>4.8203281650805965E-2</v>
      </c>
      <c r="K457">
        <f>LN('Daily Close'!K457/'Daily Close'!K456)</f>
        <v>1.9911012320908066E-2</v>
      </c>
      <c r="L457">
        <f>LN('Daily Close'!L457/'Daily Close'!L456)</f>
        <v>1.8666254834736523E-2</v>
      </c>
      <c r="M457">
        <f>LN('Daily Close'!M457/'Daily Close'!M456)</f>
        <v>-4.7334095772511029E-3</v>
      </c>
    </row>
    <row r="458" spans="1:13" x14ac:dyDescent="0.3">
      <c r="A458" s="1">
        <v>44158</v>
      </c>
      <c r="B458">
        <f>LN('Daily Close'!B458/'Daily Close'!B457)</f>
        <v>2.7811483525159095E-3</v>
      </c>
      <c r="C458">
        <f>LN('Daily Close'!C458/'Daily Close'!C457)</f>
        <v>4.8146581310150273E-3</v>
      </c>
      <c r="D458">
        <f>LN('Daily Close'!D458/'Daily Close'!D457)</f>
        <v>3.2192378290226307E-3</v>
      </c>
      <c r="E458">
        <f>LN('Daily Close'!E458/'Daily Close'!E457)</f>
        <v>6.3258110147262236E-2</v>
      </c>
      <c r="F458">
        <f>LN('Daily Close'!F458/'Daily Close'!F457)</f>
        <v>2.9966811430697425E-2</v>
      </c>
      <c r="G458">
        <f>LN('Daily Close'!G458/'Daily Close'!G457)</f>
        <v>1.2891785399725086E-2</v>
      </c>
      <c r="H458">
        <f>LN('Daily Close'!H458/'Daily Close'!H457)</f>
        <v>1.6239723361157615E-2</v>
      </c>
      <c r="I458">
        <f>LN('Daily Close'!I458/'Daily Close'!I457)</f>
        <v>6.3388170644209669E-3</v>
      </c>
      <c r="J458">
        <f>LN('Daily Close'!J458/'Daily Close'!J457)</f>
        <v>-1.8803785068570195E-3</v>
      </c>
      <c r="K458">
        <f>LN('Daily Close'!K458/'Daily Close'!K457)</f>
        <v>1.6543522225384924E-2</v>
      </c>
      <c r="L458">
        <f>LN('Daily Close'!L458/'Daily Close'!L457)</f>
        <v>2.6948561835320756E-2</v>
      </c>
      <c r="M458">
        <f>LN('Daily Close'!M458/'Daily Close'!M457)</f>
        <v>7.7340697016753451E-3</v>
      </c>
    </row>
    <row r="459" spans="1:13" x14ac:dyDescent="0.3">
      <c r="A459" s="1">
        <v>44159</v>
      </c>
      <c r="B459">
        <f>LN('Daily Close'!B459/'Daily Close'!B458)</f>
        <v>-4.4369745337666001E-3</v>
      </c>
      <c r="C459">
        <f>LN('Daily Close'!C459/'Daily Close'!C458)</f>
        <v>2.0880110653920481E-2</v>
      </c>
      <c r="D459">
        <f>LN('Daily Close'!D459/'Daily Close'!D458)</f>
        <v>-8.580413537677559E-3</v>
      </c>
      <c r="E459">
        <f>LN('Daily Close'!E459/'Daily Close'!E458)</f>
        <v>2.5914198175350938E-2</v>
      </c>
      <c r="F459">
        <f>LN('Daily Close'!F459/'Daily Close'!F458)</f>
        <v>5.2643612635174825E-3</v>
      </c>
      <c r="G459">
        <f>LN('Daily Close'!G459/'Daily Close'!G458)</f>
        <v>-1.8422507446848188E-2</v>
      </c>
      <c r="H459">
        <f>LN('Daily Close'!H459/'Daily Close'!H458)</f>
        <v>-2.5466692108840733E-3</v>
      </c>
      <c r="I459">
        <f>LN('Daily Close'!I459/'Daily Close'!I458)</f>
        <v>-5.4041081234419185E-3</v>
      </c>
      <c r="J459">
        <f>LN('Daily Close'!J459/'Daily Close'!J458)</f>
        <v>-7.3675451778238317E-3</v>
      </c>
      <c r="K459">
        <f>LN('Daily Close'!K459/'Daily Close'!K458)</f>
        <v>-5.5556786342464528E-3</v>
      </c>
      <c r="L459">
        <f>LN('Daily Close'!L459/'Daily Close'!L458)</f>
        <v>5.1391032389055151E-3</v>
      </c>
      <c r="M459">
        <f>LN('Daily Close'!M459/'Daily Close'!M458)</f>
        <v>-1.3068213723307527E-2</v>
      </c>
    </row>
    <row r="460" spans="1:13" x14ac:dyDescent="0.3">
      <c r="A460" s="1">
        <v>44160</v>
      </c>
      <c r="B460">
        <f>LN('Daily Close'!B460/'Daily Close'!B459)</f>
        <v>1.087788452215939E-2</v>
      </c>
      <c r="C460">
        <f>LN('Daily Close'!C460/'Daily Close'!C459)</f>
        <v>3.0361787159006743E-2</v>
      </c>
      <c r="D460">
        <f>LN('Daily Close'!D460/'Daily Close'!D459)</f>
        <v>1.6293115745643686E-2</v>
      </c>
      <c r="E460">
        <f>LN('Daily Close'!E460/'Daily Close'!E459)</f>
        <v>1.5545720317716682E-2</v>
      </c>
      <c r="F460">
        <f>LN('Daily Close'!F460/'Daily Close'!F459)</f>
        <v>3.4646632464418272E-3</v>
      </c>
      <c r="G460">
        <f>LN('Daily Close'!G460/'Daily Close'!G459)</f>
        <v>2.3078618778116792E-2</v>
      </c>
      <c r="H460">
        <f>LN('Daily Close'!H460/'Daily Close'!H459)</f>
        <v>-9.3938716988674602E-3</v>
      </c>
      <c r="I460">
        <f>LN('Daily Close'!I460/'Daily Close'!I459)</f>
        <v>9.9471182237329658E-3</v>
      </c>
      <c r="J460">
        <f>LN('Daily Close'!J460/'Daily Close'!J459)</f>
        <v>-3.8462596184889078E-2</v>
      </c>
      <c r="K460">
        <f>LN('Daily Close'!K460/'Daily Close'!K459)</f>
        <v>-4.0793947917586778E-3</v>
      </c>
      <c r="L460">
        <f>LN('Daily Close'!L460/'Daily Close'!L459)</f>
        <v>3.8546227385544946E-2</v>
      </c>
      <c r="M460">
        <f>LN('Daily Close'!M460/'Daily Close'!M459)</f>
        <v>3.2285977114216748E-2</v>
      </c>
    </row>
    <row r="461" spans="1:13" x14ac:dyDescent="0.3">
      <c r="A461" s="1">
        <v>44161</v>
      </c>
      <c r="B461">
        <f>LN('Daily Close'!B461/'Daily Close'!B460)</f>
        <v>2.1015376323858747E-3</v>
      </c>
      <c r="C461">
        <f>LN('Daily Close'!C461/'Daily Close'!C460)</f>
        <v>2.9291926802325931E-3</v>
      </c>
      <c r="D461">
        <f>LN('Daily Close'!D461/'Daily Close'!D460)</f>
        <v>-5.1528923282884347E-3</v>
      </c>
      <c r="E461">
        <f>LN('Daily Close'!E461/'Daily Close'!E460)</f>
        <v>-1.3265138835324348E-3</v>
      </c>
      <c r="F461">
        <f>LN('Daily Close'!F461/'Daily Close'!F460)</f>
        <v>-3.7317230637354125E-3</v>
      </c>
      <c r="G461">
        <f>LN('Daily Close'!G461/'Daily Close'!G460)</f>
        <v>1.6357982072958136E-2</v>
      </c>
      <c r="H461">
        <f>LN('Daily Close'!H461/'Daily Close'!H460)</f>
        <v>-9.0497816965023486E-3</v>
      </c>
      <c r="I461">
        <f>LN('Daily Close'!I461/'Daily Close'!I460)</f>
        <v>-3.8927837403278116E-3</v>
      </c>
      <c r="J461">
        <f>LN('Daily Close'!J461/'Daily Close'!J460)</f>
        <v>-4.9382816405825663E-3</v>
      </c>
      <c r="K461">
        <f>LN('Daily Close'!K461/'Daily Close'!K460)</f>
        <v>2.5784077708791396E-3</v>
      </c>
      <c r="L461">
        <f>LN('Daily Close'!L461/'Daily Close'!L460)</f>
        <v>4.0107249194935926E-3</v>
      </c>
      <c r="M461">
        <f>LN('Daily Close'!M461/'Daily Close'!M460)</f>
        <v>5.7219898338106987E-3</v>
      </c>
    </row>
    <row r="462" spans="1:13" x14ac:dyDescent="0.3">
      <c r="A462" s="1">
        <v>44162</v>
      </c>
      <c r="B462">
        <f>LN('Daily Close'!B462/'Daily Close'!B461)</f>
        <v>-2.7262084712535695E-4</v>
      </c>
      <c r="C462">
        <f>LN('Daily Close'!C462/'Daily Close'!C461)</f>
        <v>-1.138100254723788E-3</v>
      </c>
      <c r="D462">
        <f>LN('Daily Close'!D462/'Daily Close'!D461)</f>
        <v>-5.2580294642337738E-3</v>
      </c>
      <c r="E462">
        <f>LN('Daily Close'!E462/'Daily Close'!E461)</f>
        <v>3.8700729255685275E-2</v>
      </c>
      <c r="F462">
        <f>LN('Daily Close'!F462/'Daily Close'!F461)</f>
        <v>1.7121624059993359E-2</v>
      </c>
      <c r="G462">
        <f>LN('Daily Close'!G462/'Daily Close'!G461)</f>
        <v>-1.7165719204727521E-3</v>
      </c>
      <c r="H462">
        <f>LN('Daily Close'!H462/'Daily Close'!H461)</f>
        <v>-6.950520616239509E-3</v>
      </c>
      <c r="I462">
        <f>LN('Daily Close'!I462/'Daily Close'!I461)</f>
        <v>-5.2604947467905219E-3</v>
      </c>
      <c r="J462">
        <f>LN('Daily Close'!J462/'Daily Close'!J461)</f>
        <v>1.7324306416242902E-2</v>
      </c>
      <c r="K462">
        <f>LN('Daily Close'!K462/'Daily Close'!K461)</f>
        <v>5.990670172352921E-3</v>
      </c>
      <c r="L462">
        <f>LN('Daily Close'!L462/'Daily Close'!L461)</f>
        <v>4.0550698874421854E-3</v>
      </c>
      <c r="M462">
        <f>LN('Daily Close'!M462/'Daily Close'!M461)</f>
        <v>-5.5687653469104511E-4</v>
      </c>
    </row>
    <row r="463" spans="1:13" x14ac:dyDescent="0.3">
      <c r="A463" s="1">
        <v>44165</v>
      </c>
      <c r="B463">
        <f>LN('Daily Close'!B463/'Daily Close'!B462)</f>
        <v>8.5807441565102418E-3</v>
      </c>
      <c r="C463">
        <f>LN('Daily Close'!C463/'Daily Close'!C462)</f>
        <v>-5.6282519123499585E-3</v>
      </c>
      <c r="D463">
        <f>LN('Daily Close'!D463/'Daily Close'!D462)</f>
        <v>-7.6071315588827704E-3</v>
      </c>
      <c r="E463">
        <f>LN('Daily Close'!E463/'Daily Close'!E462)</f>
        <v>4.0162355308473771E-2</v>
      </c>
      <c r="F463">
        <f>LN('Daily Close'!F463/'Daily Close'!F462)</f>
        <v>2.5144959824408036E-2</v>
      </c>
      <c r="G463">
        <f>LN('Daily Close'!G463/'Daily Close'!G462)</f>
        <v>1.0533487986455689E-3</v>
      </c>
      <c r="H463">
        <f>LN('Daily Close'!H463/'Daily Close'!H462)</f>
        <v>3.0468179953116541E-3</v>
      </c>
      <c r="I463">
        <f>LN('Daily Close'!I463/'Daily Close'!I462)</f>
        <v>5.5994762660137862E-4</v>
      </c>
      <c r="J463">
        <f>LN('Daily Close'!J463/'Daily Close'!J462)</f>
        <v>1.2666940998169934E-2</v>
      </c>
      <c r="K463">
        <f>LN('Daily Close'!K463/'Daily Close'!K462)</f>
        <v>7.2264093416553018E-3</v>
      </c>
      <c r="L463">
        <f>LN('Daily Close'!L463/'Daily Close'!L462)</f>
        <v>1.2186841728690201E-2</v>
      </c>
      <c r="M463">
        <f>LN('Daily Close'!M463/'Daily Close'!M462)</f>
        <v>2.516117185244449E-2</v>
      </c>
    </row>
    <row r="464" spans="1:13" x14ac:dyDescent="0.3">
      <c r="A464" s="1">
        <v>44166</v>
      </c>
      <c r="B464">
        <f>LN('Daily Close'!B464/'Daily Close'!B463)</f>
        <v>-2.0571329540057842E-3</v>
      </c>
      <c r="C464">
        <f>LN('Daily Close'!C464/'Daily Close'!C463)</f>
        <v>1.2195237680020168E-2</v>
      </c>
      <c r="D464">
        <f>LN('Daily Close'!D464/'Daily Close'!D463)</f>
        <v>-1.4492590063337756E-3</v>
      </c>
      <c r="E464">
        <f>LN('Daily Close'!E464/'Daily Close'!E463)</f>
        <v>5.4155286787386403E-2</v>
      </c>
      <c r="F464">
        <f>LN('Daily Close'!F464/'Daily Close'!F463)</f>
        <v>2.9345874065748963E-2</v>
      </c>
      <c r="G464">
        <f>LN('Daily Close'!G464/'Daily Close'!G463)</f>
        <v>-3.6969935608598113E-3</v>
      </c>
      <c r="H464">
        <f>LN('Daily Close'!H464/'Daily Close'!H463)</f>
        <v>4.3364694315121332E-3</v>
      </c>
      <c r="I464">
        <f>LN('Daily Close'!I464/'Daily Close'!I463)</f>
        <v>-3.267001722017396E-4</v>
      </c>
      <c r="J464">
        <f>LN('Daily Close'!J464/'Daily Close'!J463)</f>
        <v>2.1059452698040822E-2</v>
      </c>
      <c r="K464">
        <f>LN('Daily Close'!K464/'Daily Close'!K463)</f>
        <v>1.0742528026609912E-2</v>
      </c>
      <c r="L464">
        <f>LN('Daily Close'!L464/'Daily Close'!L463)</f>
        <v>1.680411176804214E-2</v>
      </c>
      <c r="M464">
        <f>LN('Daily Close'!M464/'Daily Close'!M463)</f>
        <v>-5.0364506091045086E-3</v>
      </c>
    </row>
    <row r="465" spans="1:13" x14ac:dyDescent="0.3">
      <c r="A465" s="1">
        <v>44167</v>
      </c>
      <c r="B465">
        <f>LN('Daily Close'!B465/'Daily Close'!B464)</f>
        <v>2.9219557546978957E-3</v>
      </c>
      <c r="C465">
        <f>LN('Daily Close'!C465/'Daily Close'!C464)</f>
        <v>5.0779794463077215E-3</v>
      </c>
      <c r="D465">
        <f>LN('Daily Close'!D465/'Daily Close'!D464)</f>
        <v>6.0897286454580412E-3</v>
      </c>
      <c r="E465">
        <f>LN('Daily Close'!E465/'Daily Close'!E464)</f>
        <v>0</v>
      </c>
      <c r="F465">
        <f>LN('Daily Close'!F465/'Daily Close'!F464)</f>
        <v>1.2271048758531272E-2</v>
      </c>
      <c r="G465">
        <f>LN('Daily Close'!G465/'Daily Close'!G464)</f>
        <v>-3.141958192008007E-3</v>
      </c>
      <c r="H465">
        <f>LN('Daily Close'!H465/'Daily Close'!H464)</f>
        <v>2.647465484996895E-2</v>
      </c>
      <c r="I465">
        <f>LN('Daily Close'!I465/'Daily Close'!I464)</f>
        <v>7.9945080494060634E-3</v>
      </c>
      <c r="J465">
        <f>LN('Daily Close'!J465/'Daily Close'!J464)</f>
        <v>2.0206919774579876E-3</v>
      </c>
      <c r="K465">
        <f>LN('Daily Close'!K465/'Daily Close'!K464)</f>
        <v>9.3839000710401015E-3</v>
      </c>
      <c r="L465">
        <f>LN('Daily Close'!L465/'Daily Close'!L464)</f>
        <v>9.1117621770981181E-3</v>
      </c>
      <c r="M465">
        <f>LN('Daily Close'!M465/'Daily Close'!M464)</f>
        <v>8.1544228619559456E-3</v>
      </c>
    </row>
    <row r="466" spans="1:13" x14ac:dyDescent="0.3">
      <c r="A466" s="1">
        <v>44168</v>
      </c>
      <c r="B466">
        <f>LN('Daily Close'!B466/'Daily Close'!B465)</f>
        <v>-9.0092929879998142E-3</v>
      </c>
      <c r="C466">
        <f>LN('Daily Close'!C466/'Daily Close'!C465)</f>
        <v>-2.1125289141301233E-2</v>
      </c>
      <c r="D466">
        <f>LN('Daily Close'!D466/'Daily Close'!D465)</f>
        <v>-2.3272627029026695E-2</v>
      </c>
      <c r="E466">
        <f>LN('Daily Close'!E466/'Daily Close'!E465)</f>
        <v>-3.0897128865853312E-2</v>
      </c>
      <c r="F466">
        <f>LN('Daily Close'!F466/'Daily Close'!F465)</f>
        <v>-1.808835935840095E-2</v>
      </c>
      <c r="G466">
        <f>LN('Daily Close'!G466/'Daily Close'!G465)</f>
        <v>-1.8650972380858118E-2</v>
      </c>
      <c r="H466">
        <f>LN('Daily Close'!H466/'Daily Close'!H465)</f>
        <v>-2.4745240477896085E-2</v>
      </c>
      <c r="I466">
        <f>LN('Daily Close'!I466/'Daily Close'!I465)</f>
        <v>-1.9682227078240216E-2</v>
      </c>
      <c r="J466">
        <f>LN('Daily Close'!J466/'Daily Close'!J465)</f>
        <v>-2.8427111988472937E-2</v>
      </c>
      <c r="K466">
        <f>LN('Daily Close'!K466/'Daily Close'!K465)</f>
        <v>-2.2246484769713616E-2</v>
      </c>
      <c r="L466">
        <f>LN('Daily Close'!L466/'Daily Close'!L465)</f>
        <v>-6.932934879949243E-2</v>
      </c>
      <c r="M466">
        <f>LN('Daily Close'!M466/'Daily Close'!M465)</f>
        <v>-2.7026600755371735E-2</v>
      </c>
    </row>
    <row r="467" spans="1:13" x14ac:dyDescent="0.3">
      <c r="A467" s="1">
        <v>44169</v>
      </c>
      <c r="B467">
        <f>LN('Daily Close'!B467/'Daily Close'!B466)</f>
        <v>-3.2716489154596451E-4</v>
      </c>
      <c r="C467">
        <f>LN('Daily Close'!C467/'Daily Close'!C466)</f>
        <v>1.1917524949552383E-2</v>
      </c>
      <c r="D467">
        <f>LN('Daily Close'!D467/'Daily Close'!D466)</f>
        <v>-8.7337949463344225E-4</v>
      </c>
      <c r="E467">
        <f>LN('Daily Close'!E467/'Daily Close'!E466)</f>
        <v>6.0047603473857007E-2</v>
      </c>
      <c r="F467">
        <f>LN('Daily Close'!F467/'Daily Close'!F466)</f>
        <v>4.2587296160684983E-2</v>
      </c>
      <c r="G467">
        <f>LN('Daily Close'!G467/'Daily Close'!G466)</f>
        <v>-5.7593910024783465E-3</v>
      </c>
      <c r="H467">
        <f>LN('Daily Close'!H467/'Daily Close'!H466)</f>
        <v>1.5005594233196334E-2</v>
      </c>
      <c r="I467">
        <f>LN('Daily Close'!I467/'Daily Close'!I466)</f>
        <v>-6.0618483413673145E-3</v>
      </c>
      <c r="J467">
        <f>LN('Daily Close'!J467/'Daily Close'!J466)</f>
        <v>4.8136786642857948E-2</v>
      </c>
      <c r="K467">
        <f>LN('Daily Close'!K467/'Daily Close'!K466)</f>
        <v>2.1208181065926451E-2</v>
      </c>
      <c r="L467">
        <f>LN('Daily Close'!L467/'Daily Close'!L466)</f>
        <v>1.2201693455678207E-2</v>
      </c>
      <c r="M467">
        <f>LN('Daily Close'!M467/'Daily Close'!M466)</f>
        <v>-1.9489708223646084E-3</v>
      </c>
    </row>
    <row r="468" spans="1:13" x14ac:dyDescent="0.3">
      <c r="A468" s="1">
        <v>44172</v>
      </c>
      <c r="B468">
        <f>LN('Daily Close'!B468/'Daily Close'!B467)</f>
        <v>-1.1732944306938956E-3</v>
      </c>
      <c r="C468">
        <f>LN('Daily Close'!C468/'Daily Close'!C467)</f>
        <v>-6.7575461609245555E-3</v>
      </c>
      <c r="D468">
        <f>LN('Daily Close'!D468/'Daily Close'!D467)</f>
        <v>4.8022441314097162E-3</v>
      </c>
      <c r="E468">
        <f>LN('Daily Close'!E468/'Daily Close'!E467)</f>
        <v>-1.6553249090629413E-2</v>
      </c>
      <c r="F468">
        <f>LN('Daily Close'!F468/'Daily Close'!F467)</f>
        <v>-1.0679797071201832E-2</v>
      </c>
      <c r="G468">
        <f>LN('Daily Close'!G468/'Daily Close'!G467)</f>
        <v>4.036773736886207E-3</v>
      </c>
      <c r="H468">
        <f>LN('Daily Close'!H468/'Daily Close'!H467)</f>
        <v>5.5166312457433191E-3</v>
      </c>
      <c r="I468">
        <f>LN('Daily Close'!I468/'Daily Close'!I467)</f>
        <v>1.2931439573503119E-2</v>
      </c>
      <c r="J468">
        <f>LN('Daily Close'!J468/'Daily Close'!J467)</f>
        <v>-3.0426171641701125E-3</v>
      </c>
      <c r="K468">
        <f>LN('Daily Close'!K468/'Daily Close'!K467)</f>
        <v>1.4533276773523484E-3</v>
      </c>
      <c r="L468">
        <f>LN('Daily Close'!L468/'Daily Close'!L467)</f>
        <v>-7.0427052006603302E-3</v>
      </c>
      <c r="M468">
        <f>LN('Daily Close'!M468/'Daily Close'!M467)</f>
        <v>-3.7691403654756882E-3</v>
      </c>
    </row>
    <row r="469" spans="1:13" x14ac:dyDescent="0.3">
      <c r="A469" s="1">
        <v>44173</v>
      </c>
      <c r="B469">
        <f>LN('Daily Close'!B469/'Daily Close'!B468)</f>
        <v>-4.4871908635648432E-3</v>
      </c>
      <c r="C469">
        <f>LN('Daily Close'!C469/'Daily Close'!C468)</f>
        <v>-5.1599787886277481E-3</v>
      </c>
      <c r="D469">
        <f>LN('Daily Close'!D469/'Daily Close'!D468)</f>
        <v>1.2927815565592899E-2</v>
      </c>
      <c r="E469">
        <f>LN('Daily Close'!E469/'Daily Close'!E468)</f>
        <v>-2.2976015809538083E-3</v>
      </c>
      <c r="F469">
        <f>LN('Daily Close'!F469/'Daily Close'!F468)</f>
        <v>3.0630362469166736E-3</v>
      </c>
      <c r="G469">
        <f>LN('Daily Close'!G469/'Daily Close'!G468)</f>
        <v>-1.2781379094224081E-2</v>
      </c>
      <c r="H469">
        <f>LN('Daily Close'!H469/'Daily Close'!H468)</f>
        <v>1.4304064527142203E-2</v>
      </c>
      <c r="I469">
        <f>LN('Daily Close'!I469/'Daily Close'!I468)</f>
        <v>4.398114445195272E-3</v>
      </c>
      <c r="J469">
        <f>LN('Daily Close'!J469/'Daily Close'!J468)</f>
        <v>-3.3760929514987004E-3</v>
      </c>
      <c r="K469">
        <f>LN('Daily Close'!K469/'Daily Close'!K468)</f>
        <v>1.8655104739054404E-3</v>
      </c>
      <c r="L469">
        <f>LN('Daily Close'!L469/'Daily Close'!L468)</f>
        <v>2.1102500004453989E-2</v>
      </c>
      <c r="M469">
        <f>LN('Daily Close'!M469/'Daily Close'!M468)</f>
        <v>-1.3092157106356389E-2</v>
      </c>
    </row>
    <row r="470" spans="1:13" x14ac:dyDescent="0.3">
      <c r="A470" s="1">
        <v>44174</v>
      </c>
      <c r="B470">
        <f>LN('Daily Close'!B470/'Daily Close'!B469)</f>
        <v>1.3428821913361512E-2</v>
      </c>
      <c r="C470">
        <f>LN('Daily Close'!C470/'Daily Close'!C469)</f>
        <v>4.8876120735467675E-2</v>
      </c>
      <c r="D470">
        <f>LN('Daily Close'!D470/'Daily Close'!D469)</f>
        <v>2.5783088825104966E-3</v>
      </c>
      <c r="E470">
        <f>LN('Daily Close'!E470/'Daily Close'!E469)</f>
        <v>-1.0088369296847416E-2</v>
      </c>
      <c r="F470">
        <f>LN('Daily Close'!F470/'Daily Close'!F469)</f>
        <v>4.0236922491660614E-4</v>
      </c>
      <c r="G470">
        <f>LN('Daily Close'!G470/'Daily Close'!G469)</f>
        <v>5.0208431940831156E-3</v>
      </c>
      <c r="H470">
        <f>LN('Daily Close'!H470/'Daily Close'!H469)</f>
        <v>4.5722250277205792E-2</v>
      </c>
      <c r="I470">
        <f>LN('Daily Close'!I470/'Daily Close'!I469)</f>
        <v>-3.2687374554226468E-4</v>
      </c>
      <c r="J470">
        <f>LN('Daily Close'!J470/'Daily Close'!J469)</f>
        <v>1.8952059472290762E-2</v>
      </c>
      <c r="K470">
        <f>LN('Daily Close'!K470/'Daily Close'!K469)</f>
        <v>1.0300835032656143E-2</v>
      </c>
      <c r="L470">
        <f>LN('Daily Close'!L470/'Daily Close'!L469)</f>
        <v>3.0606058417734176E-2</v>
      </c>
      <c r="M470">
        <f>LN('Daily Close'!M470/'Daily Close'!M469)</f>
        <v>3.9455055838793746E-2</v>
      </c>
    </row>
    <row r="471" spans="1:13" x14ac:dyDescent="0.3">
      <c r="A471" s="1">
        <v>44175</v>
      </c>
      <c r="B471">
        <f>LN('Daily Close'!B471/'Daily Close'!B470)</f>
        <v>1.5681212604429439E-3</v>
      </c>
      <c r="C471">
        <f>LN('Daily Close'!C471/'Daily Close'!C470)</f>
        <v>-5.4747013024915932E-4</v>
      </c>
      <c r="D471">
        <f>LN('Daily Close'!D471/'Daily Close'!D470)</f>
        <v>2.3678563645222573E-2</v>
      </c>
      <c r="E471">
        <f>LN('Daily Close'!E471/'Daily Close'!E470)</f>
        <v>-1.4468323375738775E-2</v>
      </c>
      <c r="F471">
        <f>LN('Daily Close'!F471/'Daily Close'!F470)</f>
        <v>-2.8198101043350461E-3</v>
      </c>
      <c r="G471">
        <f>LN('Daily Close'!G471/'Daily Close'!G470)</f>
        <v>-2.2113235761033589E-3</v>
      </c>
      <c r="H471">
        <f>LN('Daily Close'!H471/'Daily Close'!H470)</f>
        <v>0</v>
      </c>
      <c r="I471">
        <f>LN('Daily Close'!I471/'Daily Close'!I470)</f>
        <v>2.3766137716491963E-2</v>
      </c>
      <c r="J471">
        <f>LN('Daily Close'!J471/'Daily Close'!J470)</f>
        <v>3.1720273607870837E-2</v>
      </c>
      <c r="K471">
        <f>LN('Daily Close'!K471/'Daily Close'!K470)</f>
        <v>1.202012332560233E-2</v>
      </c>
      <c r="L471">
        <f>LN('Daily Close'!L471/'Daily Close'!L470)</f>
        <v>1.6639353744280157E-2</v>
      </c>
      <c r="M471">
        <f>LN('Daily Close'!M471/'Daily Close'!M470)</f>
        <v>4.8917889280419144E-3</v>
      </c>
    </row>
    <row r="472" spans="1:13" x14ac:dyDescent="0.3">
      <c r="A472" s="1">
        <v>44176</v>
      </c>
      <c r="B472">
        <f>LN('Daily Close'!B472/'Daily Close'!B471)</f>
        <v>5.5763789973823788E-3</v>
      </c>
      <c r="C472">
        <f>LN('Daily Close'!C472/'Daily Close'!C471)</f>
        <v>6.9392901185189662E-3</v>
      </c>
      <c r="D472">
        <f>LN('Daily Close'!D472/'Daily Close'!D471)</f>
        <v>-1.5068253072207985E-3</v>
      </c>
      <c r="E472">
        <f>LN('Daily Close'!E472/'Daily Close'!E471)</f>
        <v>8.2172595879046063E-3</v>
      </c>
      <c r="F472">
        <f>LN('Daily Close'!F472/'Daily Close'!F471)</f>
        <v>1.6959117308112077E-2</v>
      </c>
      <c r="G472">
        <f>LN('Daily Close'!G472/'Daily Close'!G471)</f>
        <v>-9.5377291813854761E-3</v>
      </c>
      <c r="H472">
        <f>LN('Daily Close'!H472/'Daily Close'!H471)</f>
        <v>1.9755610145460508E-2</v>
      </c>
      <c r="I472">
        <f>LN('Daily Close'!I472/'Daily Close'!I471)</f>
        <v>6.3828962011651359E-4</v>
      </c>
      <c r="J472">
        <f>LN('Daily Close'!J472/'Daily Close'!J471)</f>
        <v>1.5989170058560601E-2</v>
      </c>
      <c r="K472">
        <f>LN('Daily Close'!K472/'Daily Close'!K471)</f>
        <v>2.2031739631315928E-2</v>
      </c>
      <c r="L472">
        <f>LN('Daily Close'!L472/'Daily Close'!L471)</f>
        <v>2.0289519596234547E-2</v>
      </c>
      <c r="M472">
        <f>LN('Daily Close'!M472/'Daily Close'!M471)</f>
        <v>1.6669443198898529E-2</v>
      </c>
    </row>
    <row r="473" spans="1:13" x14ac:dyDescent="0.3">
      <c r="A473" s="1">
        <v>44179</v>
      </c>
      <c r="B473">
        <f>LN('Daily Close'!B473/'Daily Close'!B472)</f>
        <v>-4.0008130369592176E-3</v>
      </c>
      <c r="C473">
        <f>LN('Daily Close'!C473/'Daily Close'!C472)</f>
        <v>-1.5977697420251416E-2</v>
      </c>
      <c r="D473">
        <f>LN('Daily Close'!D473/'Daily Close'!D472)</f>
        <v>-1.0696473565191522E-2</v>
      </c>
      <c r="E473">
        <f>LN('Daily Close'!E473/'Daily Close'!E472)</f>
        <v>6.5678301684568485E-3</v>
      </c>
      <c r="F473">
        <f>LN('Daily Close'!F473/'Daily Close'!F472)</f>
        <v>9.7092065655687339E-3</v>
      </c>
      <c r="G473">
        <f>LN('Daily Close'!G473/'Daily Close'!G472)</f>
        <v>-8.2441493941703033E-3</v>
      </c>
      <c r="H473">
        <f>LN('Daily Close'!H473/'Daily Close'!H472)</f>
        <v>1.3600414817420933E-2</v>
      </c>
      <c r="I473">
        <f>LN('Daily Close'!I473/'Daily Close'!I472)</f>
        <v>-3.7899165369589135E-3</v>
      </c>
      <c r="J473">
        <f>LN('Daily Close'!J473/'Daily Close'!J472)</f>
        <v>2.0207006779450018E-2</v>
      </c>
      <c r="K473">
        <f>LN('Daily Close'!K473/'Daily Close'!K472)</f>
        <v>-1.387720161791761E-3</v>
      </c>
      <c r="L473">
        <f>LN('Daily Close'!L473/'Daily Close'!L472)</f>
        <v>-1.0953375464759503E-2</v>
      </c>
      <c r="M473">
        <f>LN('Daily Close'!M473/'Daily Close'!M472)</f>
        <v>-1.1666362362165618E-2</v>
      </c>
    </row>
    <row r="474" spans="1:13" x14ac:dyDescent="0.3">
      <c r="A474" s="1">
        <v>44180</v>
      </c>
      <c r="B474">
        <f>LN('Daily Close'!B474/'Daily Close'!B473)</f>
        <v>-3.5819852108657092E-3</v>
      </c>
      <c r="C474">
        <f>LN('Daily Close'!C474/'Daily Close'!C473)</f>
        <v>1.2319093815577074E-2</v>
      </c>
      <c r="D474">
        <f>LN('Daily Close'!D474/'Daily Close'!D473)</f>
        <v>1.4139048233269677E-3</v>
      </c>
      <c r="E474">
        <f>LN('Daily Close'!E474/'Daily Close'!E473)</f>
        <v>5.8840462018385505E-2</v>
      </c>
      <c r="F474">
        <f>LN('Daily Close'!F474/'Daily Close'!F473)</f>
        <v>3.1242805482673736E-2</v>
      </c>
      <c r="G474">
        <f>LN('Daily Close'!G474/'Daily Close'!G473)</f>
        <v>4.8197828656722959E-3</v>
      </c>
      <c r="H474">
        <f>LN('Daily Close'!H474/'Daily Close'!H473)</f>
        <v>1.7218787991597286E-2</v>
      </c>
      <c r="I474">
        <f>LN('Daily Close'!I474/'Daily Close'!I473)</f>
        <v>1.8133650849517419E-2</v>
      </c>
      <c r="J474">
        <f>LN('Daily Close'!J474/'Daily Close'!J473)</f>
        <v>-8.3164868390527592E-3</v>
      </c>
      <c r="K474">
        <f>LN('Daily Close'!K474/'Daily Close'!K473)</f>
        <v>3.9672782883378815E-4</v>
      </c>
      <c r="L474">
        <f>LN('Daily Close'!L474/'Daily Close'!L473)</f>
        <v>-3.7355867193059385E-3</v>
      </c>
      <c r="M474">
        <f>LN('Daily Close'!M474/'Daily Close'!M473)</f>
        <v>-1.0031222970556324E-2</v>
      </c>
    </row>
    <row r="475" spans="1:13" x14ac:dyDescent="0.3">
      <c r="A475" s="1">
        <v>44181</v>
      </c>
      <c r="B475">
        <f>LN('Daily Close'!B475/'Daily Close'!B474)</f>
        <v>-1.6868627733665168E-3</v>
      </c>
      <c r="C475">
        <f>LN('Daily Close'!C475/'Daily Close'!C474)</f>
        <v>2.8066925525507363E-2</v>
      </c>
      <c r="D475">
        <f>LN('Daily Close'!D475/'Daily Close'!D474)</f>
        <v>1.0606702414403872E-4</v>
      </c>
      <c r="E475">
        <f>LN('Daily Close'!E475/'Daily Close'!E474)</f>
        <v>4.9335224509770188E-2</v>
      </c>
      <c r="F475">
        <f>LN('Daily Close'!F475/'Daily Close'!F474)</f>
        <v>2.7855726872745557E-2</v>
      </c>
      <c r="G475">
        <f>LN('Daily Close'!G475/'Daily Close'!G474)</f>
        <v>-8.3016401808366988E-3</v>
      </c>
      <c r="H475">
        <f>LN('Daily Close'!H475/'Daily Close'!H474)</f>
        <v>3.577123448442502E-2</v>
      </c>
      <c r="I475">
        <f>LN('Daily Close'!I475/'Daily Close'!I474)</f>
        <v>6.046738221013725E-3</v>
      </c>
      <c r="J475">
        <f>LN('Daily Close'!J475/'Daily Close'!J474)</f>
        <v>3.4018612347011458E-2</v>
      </c>
      <c r="K475">
        <f>LN('Daily Close'!K475/'Daily Close'!K474)</f>
        <v>1.6909549913924123E-2</v>
      </c>
      <c r="L475">
        <f>LN('Daily Close'!L475/'Daily Close'!L474)</f>
        <v>7.8571907429758961E-3</v>
      </c>
      <c r="M475">
        <f>LN('Daily Close'!M475/'Daily Close'!M474)</f>
        <v>-6.6981052680895039E-3</v>
      </c>
    </row>
    <row r="476" spans="1:13" x14ac:dyDescent="0.3">
      <c r="A476" s="1">
        <v>44182</v>
      </c>
      <c r="B476">
        <f>LN('Daily Close'!B476/'Daily Close'!B475)</f>
        <v>8.9827608102263298E-4</v>
      </c>
      <c r="C476">
        <f>LN('Daily Close'!C476/'Daily Close'!C475)</f>
        <v>-7.0004652107333075E-3</v>
      </c>
      <c r="D476">
        <f>LN('Daily Close'!D476/'Daily Close'!D475)</f>
        <v>-6.6491790745010822E-3</v>
      </c>
      <c r="E476">
        <f>LN('Daily Close'!E476/'Daily Close'!E475)</f>
        <v>-3.0369170234244157E-3</v>
      </c>
      <c r="F476">
        <f>LN('Daily Close'!F476/'Daily Close'!F475)</f>
        <v>-6.6660630560329596E-4</v>
      </c>
      <c r="G476">
        <f>LN('Daily Close'!G476/'Daily Close'!G475)</f>
        <v>4.6455790395194072E-3</v>
      </c>
      <c r="H476">
        <f>LN('Daily Close'!H476/'Daily Close'!H475)</f>
        <v>1.5977117385618515E-2</v>
      </c>
      <c r="I476">
        <f>LN('Daily Close'!I476/'Daily Close'!I475)</f>
        <v>-1.3124995636544947E-2</v>
      </c>
      <c r="J476">
        <f>LN('Daily Close'!J476/'Daily Close'!J475)</f>
        <v>-4.6169251053818743E-2</v>
      </c>
      <c r="K476">
        <f>LN('Daily Close'!K476/'Daily Close'!K475)</f>
        <v>-9.0089933434013905E-3</v>
      </c>
      <c r="L476">
        <f>LN('Daily Close'!L476/'Daily Close'!L475)</f>
        <v>-1.5196285863018596E-2</v>
      </c>
      <c r="M476">
        <f>LN('Daily Close'!M476/'Daily Close'!M475)</f>
        <v>2.9729318130196935E-3</v>
      </c>
    </row>
    <row r="477" spans="1:13" x14ac:dyDescent="0.3">
      <c r="A477" s="1">
        <v>44183</v>
      </c>
      <c r="B477">
        <f>LN('Daily Close'!B477/'Daily Close'!B476)</f>
        <v>3.8828705208333197E-3</v>
      </c>
      <c r="C477">
        <f>LN('Daily Close'!C477/'Daily Close'!C476)</f>
        <v>7.6825940461302976E-3</v>
      </c>
      <c r="D477">
        <f>LN('Daily Close'!D477/'Daily Close'!D476)</f>
        <v>-3.9572741867471162E-3</v>
      </c>
      <c r="E477">
        <f>LN('Daily Close'!E477/'Daily Close'!E476)</f>
        <v>-2.0258974403638556E-2</v>
      </c>
      <c r="F477">
        <f>LN('Daily Close'!F477/'Daily Close'!F476)</f>
        <v>-1.4403804013733775E-2</v>
      </c>
      <c r="G477">
        <f>LN('Daily Close'!G477/'Daily Close'!G476)</f>
        <v>3.4254141066485809E-3</v>
      </c>
      <c r="H477">
        <f>LN('Daily Close'!H477/'Daily Close'!H476)</f>
        <v>-1.8028611239292521E-3</v>
      </c>
      <c r="I477">
        <f>LN('Daily Close'!I477/'Daily Close'!I476)</f>
        <v>7.7968355100790348E-3</v>
      </c>
      <c r="J477">
        <f>LN('Daily Close'!J477/'Daily Close'!J476)</f>
        <v>-1.0458497114222585E-2</v>
      </c>
      <c r="K477">
        <f>LN('Daily Close'!K477/'Daily Close'!K476)</f>
        <v>-1.068058308695486E-2</v>
      </c>
      <c r="L477">
        <f>LN('Daily Close'!L477/'Daily Close'!L476)</f>
        <v>1.2908552510147331E-2</v>
      </c>
      <c r="M477">
        <f>LN('Daily Close'!M477/'Daily Close'!M476)</f>
        <v>1.156077426971747E-2</v>
      </c>
    </row>
    <row r="478" spans="1:13" x14ac:dyDescent="0.3">
      <c r="A478" s="1">
        <v>44186</v>
      </c>
      <c r="B478">
        <f>LN('Daily Close'!B478/'Daily Close'!B477)</f>
        <v>8.5541083831352956E-3</v>
      </c>
      <c r="C478">
        <f>LN('Daily Close'!C478/'Daily Close'!C477)</f>
        <v>3.5141041720873227E-2</v>
      </c>
      <c r="D478">
        <f>LN('Daily Close'!D478/'Daily Close'!D477)</f>
        <v>3.4470209478335449E-2</v>
      </c>
      <c r="E478">
        <f>LN('Daily Close'!E478/'Daily Close'!E477)</f>
        <v>-1.4458981650474779E-2</v>
      </c>
      <c r="F478">
        <f>LN('Daily Close'!F478/'Daily Close'!F477)</f>
        <v>-2.457982187833679E-2</v>
      </c>
      <c r="G478">
        <f>LN('Daily Close'!G478/'Daily Close'!G477)</f>
        <v>2.2691147823584473E-2</v>
      </c>
      <c r="H478">
        <f>LN('Daily Close'!H478/'Daily Close'!H477)</f>
        <v>7.9081018350604972E-3</v>
      </c>
      <c r="I478">
        <f>LN('Daily Close'!I478/'Daily Close'!I477)</f>
        <v>9.8725842344864357E-3</v>
      </c>
      <c r="J478">
        <f>LN('Daily Close'!J478/'Daily Close'!J477)</f>
        <v>-2.1877685180189267E-2</v>
      </c>
      <c r="K478">
        <f>LN('Daily Close'!K478/'Daily Close'!K477)</f>
        <v>-1.9273799874528461E-2</v>
      </c>
      <c r="L478">
        <f>LN('Daily Close'!L478/'Daily Close'!L477)</f>
        <v>2.9561616076177497E-2</v>
      </c>
      <c r="M478">
        <f>LN('Daily Close'!M478/'Daily Close'!M477)</f>
        <v>2.5104900671897811E-2</v>
      </c>
    </row>
    <row r="479" spans="1:13" x14ac:dyDescent="0.3">
      <c r="A479" s="1">
        <v>44187</v>
      </c>
      <c r="B479">
        <f>LN('Daily Close'!B479/'Daily Close'!B478)</f>
        <v>-1.9095754014418296E-3</v>
      </c>
      <c r="C479">
        <f>LN('Daily Close'!C479/'Daily Close'!C478)</f>
        <v>-1.3404268465579098E-2</v>
      </c>
      <c r="D479">
        <f>LN('Daily Close'!D479/'Daily Close'!D478)</f>
        <v>1.1517011818973329E-2</v>
      </c>
      <c r="E479">
        <f>LN('Daily Close'!E479/'Daily Close'!E478)</f>
        <v>-6.8759176552178711E-2</v>
      </c>
      <c r="F479">
        <f>LN('Daily Close'!F479/'Daily Close'!F478)</f>
        <v>-2.7263339403155978E-2</v>
      </c>
      <c r="G479">
        <f>LN('Daily Close'!G479/'Daily Close'!G478)</f>
        <v>-9.1740368729720384E-3</v>
      </c>
      <c r="H479">
        <f>LN('Daily Close'!H479/'Daily Close'!H478)</f>
        <v>-9.7140008992146979E-3</v>
      </c>
      <c r="I479">
        <f>LN('Daily Close'!I479/'Daily Close'!I478)</f>
        <v>-3.6071902853474095E-3</v>
      </c>
      <c r="J479">
        <f>LN('Daily Close'!J479/'Daily Close'!J478)</f>
        <v>-4.2719241085881349E-2</v>
      </c>
      <c r="K479">
        <f>LN('Daily Close'!K479/'Daily Close'!K478)</f>
        <v>2.1342555995051398E-3</v>
      </c>
      <c r="L479">
        <f>LN('Daily Close'!L479/'Daily Close'!L478)</f>
        <v>2.9419021686523136E-3</v>
      </c>
      <c r="M479">
        <f>LN('Daily Close'!M479/'Daily Close'!M478)</f>
        <v>-5.9521169721894491E-3</v>
      </c>
    </row>
    <row r="480" spans="1:13" x14ac:dyDescent="0.3">
      <c r="A480" s="1">
        <v>44188</v>
      </c>
      <c r="B480">
        <f>LN('Daily Close'!B480/'Daily Close'!B479)</f>
        <v>1.4257931407979699E-3</v>
      </c>
      <c r="C480">
        <f>LN('Daily Close'!C480/'Daily Close'!C479)</f>
        <v>-8.563297779447197E-3</v>
      </c>
      <c r="D480">
        <f>LN('Daily Close'!D480/'Daily Close'!D479)</f>
        <v>-1.0941610997587215E-2</v>
      </c>
      <c r="E480">
        <f>LN('Daily Close'!E480/'Daily Close'!E479)</f>
        <v>2.008800807706914E-2</v>
      </c>
      <c r="F480">
        <f>LN('Daily Close'!F480/'Daily Close'!F479)</f>
        <v>2.2115275840429695E-2</v>
      </c>
      <c r="G480">
        <f>LN('Daily Close'!G480/'Daily Close'!G479)</f>
        <v>-1.2312661774760812E-2</v>
      </c>
      <c r="H480">
        <f>LN('Daily Close'!H480/'Daily Close'!H479)</f>
        <v>2.3027324163219936E-2</v>
      </c>
      <c r="I480">
        <f>LN('Daily Close'!I480/'Daily Close'!I479)</f>
        <v>-1.1080501838765845E-2</v>
      </c>
      <c r="J480">
        <f>LN('Daily Close'!J480/'Daily Close'!J479)</f>
        <v>3.2367633924832877E-2</v>
      </c>
      <c r="K480">
        <f>LN('Daily Close'!K480/'Daily Close'!K479)</f>
        <v>1.2710773241853067E-2</v>
      </c>
      <c r="L480">
        <f>LN('Daily Close'!L480/'Daily Close'!L479)</f>
        <v>-1.6628142366011453E-4</v>
      </c>
      <c r="M480">
        <f>LN('Daily Close'!M480/'Daily Close'!M479)</f>
        <v>3.9719765372680186E-3</v>
      </c>
    </row>
    <row r="481" spans="1:13" x14ac:dyDescent="0.3">
      <c r="A481" s="1">
        <v>44189</v>
      </c>
      <c r="B481">
        <f>LN('Daily Close'!B481/'Daily Close'!B480)</f>
        <v>5.0679126707123623E-3</v>
      </c>
      <c r="C481">
        <f>LN('Daily Close'!C481/'Daily Close'!C480)</f>
        <v>-7.7324345117816499E-3</v>
      </c>
      <c r="D481">
        <f>LN('Daily Close'!D481/'Daily Close'!D480)</f>
        <v>-8.8403871796463879E-3</v>
      </c>
      <c r="E481">
        <f>LN('Daily Close'!E481/'Daily Close'!E480)</f>
        <v>-2.9373468939784663E-2</v>
      </c>
      <c r="F481">
        <f>LN('Daily Close'!F481/'Daily Close'!F480)</f>
        <v>-2.0748787131620025E-2</v>
      </c>
      <c r="G481">
        <f>LN('Daily Close'!G481/'Daily Close'!G480)</f>
        <v>9.3956160853202915E-3</v>
      </c>
      <c r="H481">
        <f>LN('Daily Close'!H481/'Daily Close'!H480)</f>
        <v>-1.7690137970242557E-3</v>
      </c>
      <c r="I481">
        <f>LN('Daily Close'!I481/'Daily Close'!I480)</f>
        <v>3.332553003506559E-3</v>
      </c>
      <c r="J481">
        <f>LN('Daily Close'!J481/'Daily Close'!J480)</f>
        <v>-1.5501331923703458E-2</v>
      </c>
      <c r="K481">
        <f>LN('Daily Close'!K481/'Daily Close'!K480)</f>
        <v>-3.4140408700465857E-3</v>
      </c>
      <c r="L481">
        <f>LN('Daily Close'!L481/'Daily Close'!L480)</f>
        <v>7.7860300259914696E-3</v>
      </c>
      <c r="M481">
        <f>LN('Daily Close'!M481/'Daily Close'!M480)</f>
        <v>1.5471677924065104E-2</v>
      </c>
    </row>
    <row r="482" spans="1:13" x14ac:dyDescent="0.3">
      <c r="A482" s="1">
        <v>44194</v>
      </c>
      <c r="B482">
        <f>LN('Daily Close'!B482/'Daily Close'!B481)</f>
        <v>-1.3707553179806806E-2</v>
      </c>
      <c r="C482">
        <f>LN('Daily Close'!C482/'Daily Close'!C481)</f>
        <v>-2.5029820590856785E-2</v>
      </c>
      <c r="D482">
        <f>LN('Daily Close'!D482/'Daily Close'!D481)</f>
        <v>-2.182111767692194E-2</v>
      </c>
      <c r="E482">
        <f>LN('Daily Close'!E482/'Daily Close'!E481)</f>
        <v>-1.2875860078905242E-3</v>
      </c>
      <c r="F482">
        <f>LN('Daily Close'!F482/'Daily Close'!F481)</f>
        <v>1.6052977201264733E-3</v>
      </c>
      <c r="G482">
        <f>LN('Daily Close'!G482/'Daily Close'!G481)</f>
        <v>-1.5241319794303277E-2</v>
      </c>
      <c r="H482">
        <f>LN('Daily Close'!H482/'Daily Close'!H481)</f>
        <v>1.5460672435484791E-2</v>
      </c>
      <c r="I482">
        <f>LN('Daily Close'!I482/'Daily Close'!I481)</f>
        <v>-2.149546383358655E-2</v>
      </c>
      <c r="J482">
        <f>LN('Daily Close'!J482/'Daily Close'!J481)</f>
        <v>1.6044122533204249E-2</v>
      </c>
      <c r="K482">
        <f>LN('Daily Close'!K482/'Daily Close'!K481)</f>
        <v>-8.2820392252358783E-3</v>
      </c>
      <c r="L482">
        <f>LN('Daily Close'!L482/'Daily Close'!L481)</f>
        <v>-4.4714310779197824E-2</v>
      </c>
      <c r="M482">
        <f>LN('Daily Close'!M482/'Daily Close'!M481)</f>
        <v>-4.1847059766713365E-2</v>
      </c>
    </row>
    <row r="483" spans="1:13" x14ac:dyDescent="0.3">
      <c r="A483" s="1">
        <v>44195</v>
      </c>
      <c r="B483">
        <f>LN('Daily Close'!B483/'Daily Close'!B482)</f>
        <v>6.8637400309440313E-3</v>
      </c>
      <c r="C483">
        <f>LN('Daily Close'!C483/'Daily Close'!C482)</f>
        <v>1.228785366086671E-2</v>
      </c>
      <c r="D483">
        <f>LN('Daily Close'!D483/'Daily Close'!D482)</f>
        <v>9.9546273132266692E-3</v>
      </c>
      <c r="E483">
        <f>LN('Daily Close'!E483/'Daily Close'!E482)</f>
        <v>1.3172480751483239E-2</v>
      </c>
      <c r="F483">
        <f>LN('Daily Close'!F483/'Daily Close'!F482)</f>
        <v>2.4322846512835481E-2</v>
      </c>
      <c r="G483">
        <f>LN('Daily Close'!G483/'Daily Close'!G482)</f>
        <v>8.031965228437592E-3</v>
      </c>
      <c r="H483">
        <f>LN('Daily Close'!H483/'Daily Close'!H482)</f>
        <v>2.104615428966378E-2</v>
      </c>
      <c r="I483">
        <f>LN('Daily Close'!I483/'Daily Close'!I482)</f>
        <v>9.6420331425412962E-4</v>
      </c>
      <c r="J483">
        <f>LN('Daily Close'!J483/'Daily Close'!J482)</f>
        <v>3.810532167961108E-2</v>
      </c>
      <c r="K483">
        <f>LN('Daily Close'!K483/'Daily Close'!K482)</f>
        <v>2.1273168268507052E-2</v>
      </c>
      <c r="L483">
        <f>LN('Daily Close'!L483/'Daily Close'!L482)</f>
        <v>2.4769770886771032E-2</v>
      </c>
      <c r="M483">
        <f>LN('Daily Close'!M483/'Daily Close'!M482)</f>
        <v>1.9613641985897167E-2</v>
      </c>
    </row>
    <row r="484" spans="1:13" x14ac:dyDescent="0.3">
      <c r="A484" s="1">
        <v>44196</v>
      </c>
      <c r="B484">
        <f>LN('Daily Close'!B484/'Daily Close'!B483)</f>
        <v>5.9607875627342207E-3</v>
      </c>
      <c r="C484">
        <f>LN('Daily Close'!C484/'Daily Close'!C483)</f>
        <v>-3.42410720583902E-2</v>
      </c>
      <c r="D484">
        <f>LN('Daily Close'!D484/'Daily Close'!D483)</f>
        <v>-2.5211816711629063E-2</v>
      </c>
      <c r="E484">
        <f>LN('Daily Close'!E484/'Daily Close'!E483)</f>
        <v>9.5437069824739033E-3</v>
      </c>
      <c r="F484">
        <f>LN('Daily Close'!F484/'Daily Close'!F483)</f>
        <v>3.671975715966841E-3</v>
      </c>
      <c r="G484">
        <f>LN('Daily Close'!G484/'Daily Close'!G483)</f>
        <v>-9.9165645496918867E-3</v>
      </c>
      <c r="H484">
        <f>LN('Daily Close'!H484/'Daily Close'!H483)</f>
        <v>6.9561662908320929E-2</v>
      </c>
      <c r="I484">
        <f>LN('Daily Close'!I484/'Daily Close'!I483)</f>
        <v>-2.6271401068803869E-2</v>
      </c>
      <c r="J484">
        <f>LN('Daily Close'!J484/'Daily Close'!J483)</f>
        <v>-1.2526447107170728E-2</v>
      </c>
      <c r="K484">
        <f>LN('Daily Close'!K484/'Daily Close'!K483)</f>
        <v>-2.0867550737032021E-2</v>
      </c>
      <c r="L484">
        <f>LN('Daily Close'!L484/'Daily Close'!L483)</f>
        <v>-4.223524129360659E-2</v>
      </c>
      <c r="M484">
        <f>LN('Daily Close'!M484/'Daily Close'!M483)</f>
        <v>1.8583878197054784E-2</v>
      </c>
    </row>
    <row r="485" spans="1:13" x14ac:dyDescent="0.3">
      <c r="A485" s="1">
        <v>44200</v>
      </c>
      <c r="B485">
        <f>LN('Daily Close'!B485/'Daily Close'!B484)</f>
        <v>1.4748190430727396E-2</v>
      </c>
      <c r="C485">
        <f>LN('Daily Close'!C485/'Daily Close'!C484)</f>
        <v>3.3553943108944995E-2</v>
      </c>
      <c r="D485">
        <f>LN('Daily Close'!D485/'Daily Close'!D484)</f>
        <v>7.5486046249896499E-3</v>
      </c>
      <c r="E485">
        <f>LN('Daily Close'!E485/'Daily Close'!E484)</f>
        <v>8.1591576197077659E-2</v>
      </c>
      <c r="F485">
        <f>LN('Daily Close'!F485/'Daily Close'!F484)</f>
        <v>7.6178064925977951E-2</v>
      </c>
      <c r="G485">
        <f>LN('Daily Close'!G485/'Daily Close'!G484)</f>
        <v>2.9431191576947478E-2</v>
      </c>
      <c r="H485">
        <f>LN('Daily Close'!H485/'Daily Close'!H484)</f>
        <v>6.2047353619889521E-2</v>
      </c>
      <c r="I485">
        <f>LN('Daily Close'!I485/'Daily Close'!I484)</f>
        <v>2.8059545587355211E-2</v>
      </c>
      <c r="J485">
        <f>LN('Daily Close'!J485/'Daily Close'!J484)</f>
        <v>5.4004575225669357E-2</v>
      </c>
      <c r="K485">
        <f>LN('Daily Close'!K485/'Daily Close'!K484)</f>
        <v>3.5063392022462045E-2</v>
      </c>
      <c r="L485">
        <f>LN('Daily Close'!L485/'Daily Close'!L484)</f>
        <v>6.9741809742405347E-2</v>
      </c>
      <c r="M485">
        <f>LN('Daily Close'!M485/'Daily Close'!M484)</f>
        <v>4.3065400070905327E-2</v>
      </c>
    </row>
    <row r="486" spans="1:13" x14ac:dyDescent="0.3">
      <c r="A486" s="1">
        <v>44201</v>
      </c>
      <c r="B486">
        <f>LN('Daily Close'!B486/'Daily Close'!B485)</f>
        <v>5.6815528140190972E-3</v>
      </c>
      <c r="C486">
        <f>LN('Daily Close'!C486/'Daily Close'!C485)</f>
        <v>8.5941466888146689E-3</v>
      </c>
      <c r="D486">
        <f>LN('Daily Close'!D486/'Daily Close'!D485)</f>
        <v>6.474567191930204E-3</v>
      </c>
      <c r="E486">
        <f>LN('Daily Close'!E486/'Daily Close'!E485)</f>
        <v>2.3705985127539859E-2</v>
      </c>
      <c r="F486">
        <f>LN('Daily Close'!F486/'Daily Close'!F485)</f>
        <v>2.9198050704236724E-2</v>
      </c>
      <c r="G486">
        <f>LN('Daily Close'!G486/'Daily Close'!G485)</f>
        <v>1.3151853972822912E-2</v>
      </c>
      <c r="H486">
        <f>LN('Daily Close'!H486/'Daily Close'!H485)</f>
        <v>-7.5109498368722541E-3</v>
      </c>
      <c r="I486">
        <f>LN('Daily Close'!I486/'Daily Close'!I485)</f>
        <v>6.0744357101757494E-3</v>
      </c>
      <c r="J486">
        <f>LN('Daily Close'!J486/'Daily Close'!J485)</f>
        <v>8.1925105403232393E-3</v>
      </c>
      <c r="K486">
        <f>LN('Daily Close'!K486/'Daily Close'!K485)</f>
        <v>1.7081102238219546E-2</v>
      </c>
      <c r="L486">
        <f>LN('Daily Close'!L486/'Daily Close'!L485)</f>
        <v>3.8027428751304097E-2</v>
      </c>
      <c r="M486">
        <f>LN('Daily Close'!M486/'Daily Close'!M485)</f>
        <v>1.6990611056738766E-2</v>
      </c>
    </row>
    <row r="487" spans="1:13" x14ac:dyDescent="0.3">
      <c r="A487" s="1">
        <v>44202</v>
      </c>
      <c r="B487">
        <f>LN('Daily Close'!B487/'Daily Close'!B486)</f>
        <v>-6.7636178183611197E-3</v>
      </c>
      <c r="C487">
        <f>LN('Daily Close'!C487/'Daily Close'!C486)</f>
        <v>-2.3523214500297634E-2</v>
      </c>
      <c r="D487">
        <f>LN('Daily Close'!D487/'Daily Close'!D486)</f>
        <v>-2.1754381761120635E-2</v>
      </c>
      <c r="E487">
        <f>LN('Daily Close'!E487/'Daily Close'!E486)</f>
        <v>-1.340901659558226E-2</v>
      </c>
      <c r="F487">
        <f>LN('Daily Close'!F487/'Daily Close'!F486)</f>
        <v>-3.0354985009198868E-2</v>
      </c>
      <c r="G487">
        <f>LN('Daily Close'!G487/'Daily Close'!G486)</f>
        <v>-2.3376705758783894E-2</v>
      </c>
      <c r="H487">
        <f>LN('Daily Close'!H487/'Daily Close'!H486)</f>
        <v>-3.4359124361098364E-2</v>
      </c>
      <c r="I487">
        <f>LN('Daily Close'!I487/'Daily Close'!I486)</f>
        <v>-9.7459419648708041E-3</v>
      </c>
      <c r="J487">
        <f>LN('Daily Close'!J487/'Daily Close'!J486)</f>
        <v>-6.8342240951885125E-2</v>
      </c>
      <c r="K487">
        <f>LN('Daily Close'!K487/'Daily Close'!K486)</f>
        <v>-1.9433180916151246E-2</v>
      </c>
      <c r="L487">
        <f>LN('Daily Close'!L487/'Daily Close'!L486)</f>
        <v>-4.5204536908060061E-2</v>
      </c>
      <c r="M487">
        <f>LN('Daily Close'!M487/'Daily Close'!M486)</f>
        <v>-2.0122445497885635E-2</v>
      </c>
    </row>
    <row r="488" spans="1:13" x14ac:dyDescent="0.3">
      <c r="A488" s="1">
        <v>44203</v>
      </c>
      <c r="B488">
        <f>LN('Daily Close'!B488/'Daily Close'!B487)</f>
        <v>2.1112114210795034E-4</v>
      </c>
      <c r="C488">
        <f>LN('Daily Close'!C488/'Daily Close'!C487)</f>
        <v>-1.3966238578774295E-3</v>
      </c>
      <c r="D488">
        <f>LN('Daily Close'!D488/'Daily Close'!D487)</f>
        <v>2.1235210828762408E-3</v>
      </c>
      <c r="E488">
        <f>LN('Daily Close'!E488/'Daily Close'!E487)</f>
        <v>-1.0537000226605235E-3</v>
      </c>
      <c r="F488">
        <f>LN('Daily Close'!F488/'Daily Close'!F487)</f>
        <v>1.984237544268579E-2</v>
      </c>
      <c r="G488">
        <f>LN('Daily Close'!G488/'Daily Close'!G487)</f>
        <v>-1.0796610891325305E-2</v>
      </c>
      <c r="H488">
        <f>LN('Daily Close'!H488/'Daily Close'!H487)</f>
        <v>1.2098760840359969E-2</v>
      </c>
      <c r="I488">
        <f>LN('Daily Close'!I488/'Daily Close'!I487)</f>
        <v>-1.1840482312255058E-2</v>
      </c>
      <c r="J488">
        <f>LN('Daily Close'!J488/'Daily Close'!J487)</f>
        <v>8.9180052530149663E-3</v>
      </c>
      <c r="K488">
        <f>LN('Daily Close'!K488/'Daily Close'!K487)</f>
        <v>1.9240745153840558E-2</v>
      </c>
      <c r="L488">
        <f>LN('Daily Close'!L488/'Daily Close'!L487)</f>
        <v>-4.3531905325945161E-3</v>
      </c>
      <c r="M488">
        <f>LN('Daily Close'!M488/'Daily Close'!M487)</f>
        <v>7.5256236647222162E-4</v>
      </c>
    </row>
    <row r="489" spans="1:13" x14ac:dyDescent="0.3">
      <c r="A489" s="1">
        <v>44204</v>
      </c>
      <c r="B489">
        <f>LN('Daily Close'!B489/'Daily Close'!B488)</f>
        <v>2.6893398837815794E-3</v>
      </c>
      <c r="C489">
        <f>LN('Daily Close'!C489/'Daily Close'!C488)</f>
        <v>1.6096500228005836E-2</v>
      </c>
      <c r="D489">
        <f>LN('Daily Close'!D489/'Daily Close'!D488)</f>
        <v>1.433516582357911E-2</v>
      </c>
      <c r="E489">
        <f>LN('Daily Close'!E489/'Daily Close'!E488)</f>
        <v>1.2003593074729552E-2</v>
      </c>
      <c r="F489">
        <f>LN('Daily Close'!F489/'Daily Close'!F488)</f>
        <v>5.1642857126610996E-3</v>
      </c>
      <c r="G489">
        <f>LN('Daily Close'!G489/'Daily Close'!G488)</f>
        <v>5.6360824192611056E-3</v>
      </c>
      <c r="H489">
        <f>LN('Daily Close'!H489/'Daily Close'!H488)</f>
        <v>4.9216002172317161E-3</v>
      </c>
      <c r="I489">
        <f>LN('Daily Close'!I489/'Daily Close'!I488)</f>
        <v>6.5388303423816879E-3</v>
      </c>
      <c r="J489">
        <f>LN('Daily Close'!J489/'Daily Close'!J488)</f>
        <v>1.4833157335976744E-2</v>
      </c>
      <c r="K489">
        <f>LN('Daily Close'!K489/'Daily Close'!K488)</f>
        <v>4.4175429140680201E-3</v>
      </c>
      <c r="L489">
        <f>LN('Daily Close'!L489/'Daily Close'!L488)</f>
        <v>1.9252420958859921E-2</v>
      </c>
      <c r="M489">
        <f>LN('Daily Close'!M489/'Daily Close'!M488)</f>
        <v>7.2454452052202675E-3</v>
      </c>
    </row>
    <row r="490" spans="1:13" x14ac:dyDescent="0.3">
      <c r="A490" s="1">
        <v>44207</v>
      </c>
      <c r="B490">
        <f>LN('Daily Close'!B490/'Daily Close'!B489)</f>
        <v>-3.5081205470711384E-3</v>
      </c>
      <c r="C490">
        <f>LN('Daily Close'!C490/'Daily Close'!C489)</f>
        <v>-1.5242613744344631E-2</v>
      </c>
      <c r="D490">
        <f>LN('Daily Close'!D490/'Daily Close'!D489)</f>
        <v>-1.2209821186687533E-2</v>
      </c>
      <c r="E490">
        <f>LN('Daily Close'!E490/'Daily Close'!E489)</f>
        <v>3.4438070297118047E-2</v>
      </c>
      <c r="F490">
        <f>LN('Daily Close'!F490/'Daily Close'!F489)</f>
        <v>2.4809620916284879E-2</v>
      </c>
      <c r="G490">
        <f>LN('Daily Close'!G490/'Daily Close'!G489)</f>
        <v>-9.3900388890975593E-3</v>
      </c>
      <c r="H490">
        <f>LN('Daily Close'!H490/'Daily Close'!H489)</f>
        <v>-8.9383402462821001E-3</v>
      </c>
      <c r="I490">
        <f>LN('Daily Close'!I490/'Daily Close'!I489)</f>
        <v>-1.5465070813346199E-2</v>
      </c>
      <c r="J490">
        <f>LN('Daily Close'!J490/'Daily Close'!J489)</f>
        <v>8.0654080064705477E-3</v>
      </c>
      <c r="K490">
        <f>LN('Daily Close'!K490/'Daily Close'!K489)</f>
        <v>2.1058876155720697E-3</v>
      </c>
      <c r="L490">
        <f>LN('Daily Close'!L490/'Daily Close'!L489)</f>
        <v>-1.5339212846605778E-2</v>
      </c>
      <c r="M490">
        <f>LN('Daily Close'!M490/'Daily Close'!M489)</f>
        <v>-1.0384751726610566E-2</v>
      </c>
    </row>
    <row r="491" spans="1:13" x14ac:dyDescent="0.3">
      <c r="A491" s="1">
        <v>44208</v>
      </c>
      <c r="B491">
        <f>LN('Daily Close'!B491/'Daily Close'!B490)</f>
        <v>-7.319396945471025E-3</v>
      </c>
      <c r="C491">
        <f>LN('Daily Close'!C491/'Daily Close'!C490)</f>
        <v>-1.3825859055491772E-2</v>
      </c>
      <c r="D491">
        <f>LN('Daily Close'!D491/'Daily Close'!D490)</f>
        <v>-7.4522213992980332E-3</v>
      </c>
      <c r="E491">
        <f>LN('Daily Close'!E491/'Daily Close'!E490)</f>
        <v>-1.2335643742771065E-2</v>
      </c>
      <c r="F491">
        <f>LN('Daily Close'!F491/'Daily Close'!F490)</f>
        <v>-2.3469825936398628E-2</v>
      </c>
      <c r="G491">
        <f>LN('Daily Close'!G491/'Daily Close'!G490)</f>
        <v>-1.9083485888816368E-3</v>
      </c>
      <c r="H491">
        <f>LN('Daily Close'!H491/'Daily Close'!H490)</f>
        <v>-5.5375236142688529E-2</v>
      </c>
      <c r="I491">
        <f>LN('Daily Close'!I491/'Daily Close'!I490)</f>
        <v>-1.7385989232612483E-3</v>
      </c>
      <c r="J491">
        <f>LN('Daily Close'!J491/'Daily Close'!J490)</f>
        <v>-2.1888193398127465E-2</v>
      </c>
      <c r="K491">
        <f>LN('Daily Close'!K491/'Daily Close'!K490)</f>
        <v>-1.1347366467411472E-2</v>
      </c>
      <c r="L491">
        <f>LN('Daily Close'!L491/'Daily Close'!L490)</f>
        <v>-2.4614218059087426E-2</v>
      </c>
      <c r="M491">
        <f>LN('Daily Close'!M491/'Daily Close'!M490)</f>
        <v>-2.2384281945396194E-2</v>
      </c>
    </row>
    <row r="492" spans="1:13" x14ac:dyDescent="0.3">
      <c r="A492" s="1">
        <v>44209</v>
      </c>
      <c r="B492">
        <f>LN('Daily Close'!B492/'Daily Close'!B491)</f>
        <v>7.821358226984796E-3</v>
      </c>
      <c r="C492">
        <f>LN('Daily Close'!C492/'Daily Close'!C491)</f>
        <v>5.4124367650981511E-3</v>
      </c>
      <c r="D492">
        <f>LN('Daily Close'!D492/'Daily Close'!D491)</f>
        <v>5.3044247913494446E-3</v>
      </c>
      <c r="E492">
        <f>LN('Daily Close'!E492/'Daily Close'!E491)</f>
        <v>3.5576730788565714E-2</v>
      </c>
      <c r="F492">
        <f>LN('Daily Close'!F492/'Daily Close'!F491)</f>
        <v>2.9303588669344856E-2</v>
      </c>
      <c r="G492">
        <f>LN('Daily Close'!G492/'Daily Close'!G491)</f>
        <v>3.2376700226544548E-2</v>
      </c>
      <c r="H492">
        <f>LN('Daily Close'!H492/'Daily Close'!H491)</f>
        <v>2.7115935909460202E-2</v>
      </c>
      <c r="I492">
        <f>LN('Daily Close'!I492/'Daily Close'!I491)</f>
        <v>1.7665867306763412E-2</v>
      </c>
      <c r="J492">
        <f>LN('Daily Close'!J492/'Daily Close'!J491)</f>
        <v>-2.1538216514370057E-3</v>
      </c>
      <c r="K492">
        <f>LN('Daily Close'!K492/'Daily Close'!K491)</f>
        <v>2.6907452406410414E-2</v>
      </c>
      <c r="L492">
        <f>LN('Daily Close'!L492/'Daily Close'!L491)</f>
        <v>4.2442162347811833E-2</v>
      </c>
      <c r="M492">
        <f>LN('Daily Close'!M492/'Daily Close'!M491)</f>
        <v>2.3389818061531412E-2</v>
      </c>
    </row>
    <row r="493" spans="1:13" x14ac:dyDescent="0.3">
      <c r="A493" s="1">
        <v>44210</v>
      </c>
      <c r="B493">
        <f>LN('Daily Close'!B493/'Daily Close'!B492)</f>
        <v>1.3743780225248019E-2</v>
      </c>
      <c r="C493">
        <f>LN('Daily Close'!C493/'Daily Close'!C492)</f>
        <v>3.2327969362719339E-2</v>
      </c>
      <c r="D493">
        <f>LN('Daily Close'!D493/'Daily Close'!D492)</f>
        <v>4.4686867119933138E-2</v>
      </c>
      <c r="E493">
        <f>LN('Daily Close'!E493/'Daily Close'!E492)</f>
        <v>5.3490186315103688E-3</v>
      </c>
      <c r="F493">
        <f>LN('Daily Close'!F493/'Daily Close'!F492)</f>
        <v>6.683942357085533E-3</v>
      </c>
      <c r="G493">
        <f>LN('Daily Close'!G493/'Daily Close'!G492)</f>
        <v>5.2187545345239436E-2</v>
      </c>
      <c r="H493">
        <f>LN('Daily Close'!H493/'Daily Close'!H492)</f>
        <v>-3.8289828475539635E-3</v>
      </c>
      <c r="I493">
        <f>LN('Daily Close'!I493/'Daily Close'!I492)</f>
        <v>3.5849387991432148E-2</v>
      </c>
      <c r="J493">
        <f>LN('Daily Close'!J493/'Daily Close'!J492)</f>
        <v>-2.6877635743076116E-3</v>
      </c>
      <c r="K493">
        <f>LN('Daily Close'!K493/'Daily Close'!K492)</f>
        <v>1.9208012452369975E-2</v>
      </c>
      <c r="L493">
        <f>LN('Daily Close'!L493/'Daily Close'!L492)</f>
        <v>6.7384934379259825E-2</v>
      </c>
      <c r="M493">
        <f>LN('Daily Close'!M493/'Daily Close'!M492)</f>
        <v>4.02640651992748E-2</v>
      </c>
    </row>
    <row r="494" spans="1:13" x14ac:dyDescent="0.3">
      <c r="A494" s="1">
        <v>44211</v>
      </c>
      <c r="B494">
        <f>LN('Daily Close'!B494/'Daily Close'!B493)</f>
        <v>9.1129674099176743E-4</v>
      </c>
      <c r="C494">
        <f>LN('Daily Close'!C494/'Daily Close'!C493)</f>
        <v>3.600229844832846E-2</v>
      </c>
      <c r="D494">
        <f>LN('Daily Close'!D494/'Daily Close'!D493)</f>
        <v>1.3274974856367926E-2</v>
      </c>
      <c r="E494">
        <f>LN('Daily Close'!E494/'Daily Close'!E493)</f>
        <v>-2.6396739822529606E-2</v>
      </c>
      <c r="F494">
        <f>LN('Daily Close'!F494/'Daily Close'!F493)</f>
        <v>-1.5758088530444594E-2</v>
      </c>
      <c r="G494">
        <f>LN('Daily Close'!G494/'Daily Close'!G493)</f>
        <v>2.1678220881679471E-3</v>
      </c>
      <c r="H494">
        <f>LN('Daily Close'!H494/'Daily Close'!H493)</f>
        <v>4.3172187712571357E-2</v>
      </c>
      <c r="I494">
        <f>LN('Daily Close'!I494/'Daily Close'!I493)</f>
        <v>2.8043417058535958E-3</v>
      </c>
      <c r="J494">
        <f>LN('Daily Close'!J494/'Daily Close'!J493)</f>
        <v>-3.1508193511353054E-2</v>
      </c>
      <c r="K494">
        <f>LN('Daily Close'!K494/'Daily Close'!K493)</f>
        <v>0</v>
      </c>
      <c r="L494">
        <f>LN('Daily Close'!L494/'Daily Close'!L493)</f>
        <v>2.4549670572111128E-2</v>
      </c>
      <c r="M494">
        <f>LN('Daily Close'!M494/'Daily Close'!M493)</f>
        <v>2.2904558057066939E-3</v>
      </c>
    </row>
    <row r="495" spans="1:13" x14ac:dyDescent="0.3">
      <c r="A495" s="1">
        <v>44214</v>
      </c>
      <c r="B495">
        <f>LN('Daily Close'!B495/'Daily Close'!B494)</f>
        <v>-3.545720372148255E-3</v>
      </c>
      <c r="C495">
        <f>LN('Daily Close'!C495/'Daily Close'!C494)</f>
        <v>1.5945952005856488E-2</v>
      </c>
      <c r="D495">
        <f>LN('Daily Close'!D495/'Daily Close'!D494)</f>
        <v>-4.4732664404416997E-3</v>
      </c>
      <c r="E495">
        <f>LN('Daily Close'!E495/'Daily Close'!E494)</f>
        <v>9.0876669669554388E-3</v>
      </c>
      <c r="F495">
        <f>LN('Daily Close'!F495/'Daily Close'!F494)</f>
        <v>8.7319060084760508E-3</v>
      </c>
      <c r="G495">
        <f>LN('Daily Close'!G495/'Daily Close'!G494)</f>
        <v>4.4536375396455521E-3</v>
      </c>
      <c r="H495">
        <f>LN('Daily Close'!H495/'Daily Close'!H494)</f>
        <v>7.3215808227245025E-3</v>
      </c>
      <c r="I495">
        <f>LN('Daily Close'!I495/'Daily Close'!I494)</f>
        <v>4.3466148125305111E-3</v>
      </c>
      <c r="J495">
        <f>LN('Daily Close'!J495/'Daily Close'!J494)</f>
        <v>1.473477506212182E-2</v>
      </c>
      <c r="K495">
        <f>LN('Daily Close'!K495/'Daily Close'!K494)</f>
        <v>8.094286208127641E-3</v>
      </c>
      <c r="L495">
        <f>LN('Daily Close'!L495/'Daily Close'!L494)</f>
        <v>-9.1108275744199736E-3</v>
      </c>
      <c r="M495">
        <f>LN('Daily Close'!M495/'Daily Close'!M494)</f>
        <v>-1.0165960798368212E-2</v>
      </c>
    </row>
    <row r="496" spans="1:13" x14ac:dyDescent="0.3">
      <c r="A496" s="1">
        <v>44215</v>
      </c>
      <c r="B496">
        <f>LN('Daily Close'!B496/'Daily Close'!B495)</f>
        <v>3.9360912440699423E-3</v>
      </c>
      <c r="C496">
        <f>LN('Daily Close'!C496/'Daily Close'!C495)</f>
        <v>2.73075615286936E-2</v>
      </c>
      <c r="D496">
        <f>LN('Daily Close'!D496/'Daily Close'!D495)</f>
        <v>5.3749111342529668E-4</v>
      </c>
      <c r="E496">
        <f>LN('Daily Close'!E496/'Daily Close'!E495)</f>
        <v>1.3560640143961652E-3</v>
      </c>
      <c r="F496">
        <f>LN('Daily Close'!F496/'Daily Close'!F495)</f>
        <v>4.0307210848235554E-3</v>
      </c>
      <c r="G496">
        <f>LN('Daily Close'!G496/'Daily Close'!G495)</f>
        <v>9.0839331912853562E-4</v>
      </c>
      <c r="H496">
        <f>LN('Daily Close'!H496/'Daily Close'!H495)</f>
        <v>-1.2848114679909726E-2</v>
      </c>
      <c r="I496">
        <f>LN('Daily Close'!I496/'Daily Close'!I495)</f>
        <v>1.5720052200844086E-2</v>
      </c>
      <c r="J496">
        <f>LN('Daily Close'!J496/'Daily Close'!J495)</f>
        <v>-2.8396547357134535E-2</v>
      </c>
      <c r="K496">
        <f>LN('Daily Close'!K496/'Daily Close'!K495)</f>
        <v>8.9375513507392781E-3</v>
      </c>
      <c r="L496">
        <f>LN('Daily Close'!L496/'Daily Close'!L495)</f>
        <v>2.7377474671559522E-2</v>
      </c>
      <c r="M496">
        <f>LN('Daily Close'!M496/'Daily Close'!M495)</f>
        <v>1.197034605121006E-2</v>
      </c>
    </row>
    <row r="497" spans="1:13" x14ac:dyDescent="0.3">
      <c r="A497" s="1">
        <v>44216</v>
      </c>
      <c r="B497">
        <f>LN('Daily Close'!B497/'Daily Close'!B496)</f>
        <v>-1.5621573715016359E-3</v>
      </c>
      <c r="C497">
        <f>LN('Daily Close'!C497/'Daily Close'!C496)</f>
        <v>1.6779465223331143E-3</v>
      </c>
      <c r="D497">
        <f>LN('Daily Close'!D497/'Daily Close'!D496)</f>
        <v>9.7067990646101474E-3</v>
      </c>
      <c r="E497">
        <f>LN('Daily Close'!E497/'Daily Close'!E496)</f>
        <v>-5.0395046903521284E-2</v>
      </c>
      <c r="F497">
        <f>LN('Daily Close'!F497/'Daily Close'!F496)</f>
        <v>-3.3555980214704843E-2</v>
      </c>
      <c r="G497">
        <f>LN('Daily Close'!G497/'Daily Close'!G496)</f>
        <v>7.1905071341292273E-3</v>
      </c>
      <c r="H497">
        <f>LN('Daily Close'!H497/'Daily Close'!H496)</f>
        <v>-9.901126741140541E-3</v>
      </c>
      <c r="I497">
        <f>LN('Daily Close'!I497/'Daily Close'!I496)</f>
        <v>1.2125009561516992E-2</v>
      </c>
      <c r="J497">
        <f>LN('Daily Close'!J497/'Daily Close'!J496)</f>
        <v>-3.5089676203729443E-2</v>
      </c>
      <c r="K497">
        <f>LN('Daily Close'!K497/'Daily Close'!K496)</f>
        <v>-1.9806222000298274E-2</v>
      </c>
      <c r="L497">
        <f>LN('Daily Close'!L497/'Daily Close'!L496)</f>
        <v>1.0641901273123393E-3</v>
      </c>
      <c r="M497">
        <f>LN('Daily Close'!M497/'Daily Close'!M496)</f>
        <v>-4.6984928847148841E-3</v>
      </c>
    </row>
    <row r="498" spans="1:13" x14ac:dyDescent="0.3">
      <c r="A498" s="1">
        <v>44217</v>
      </c>
      <c r="B498">
        <f>LN('Daily Close'!B498/'Daily Close'!B497)</f>
        <v>-2.4744118389212765E-2</v>
      </c>
      <c r="C498">
        <f>LN('Daily Close'!C498/'Daily Close'!C497)</f>
        <v>-7.7134393298613126E-3</v>
      </c>
      <c r="D498">
        <f>LN('Daily Close'!D498/'Daily Close'!D497)</f>
        <v>-2.8528826686534697E-2</v>
      </c>
      <c r="E498">
        <f>LN('Daily Close'!E498/'Daily Close'!E497)</f>
        <v>-4.409338283193813E-2</v>
      </c>
      <c r="F498">
        <f>LN('Daily Close'!F498/'Daily Close'!F497)</f>
        <v>-2.4842421806702205E-2</v>
      </c>
      <c r="G498">
        <f>LN('Daily Close'!G498/'Daily Close'!G497)</f>
        <v>-4.7775460151168216E-2</v>
      </c>
      <c r="H498">
        <f>LN('Daily Close'!H498/'Daily Close'!H497)</f>
        <v>-6.487022171192415E-2</v>
      </c>
      <c r="I498">
        <f>LN('Daily Close'!I498/'Daily Close'!I497)</f>
        <v>2.4503546865591156E-3</v>
      </c>
      <c r="J498">
        <f>LN('Daily Close'!J498/'Daily Close'!J497)</f>
        <v>-3.2604938158892122E-2</v>
      </c>
      <c r="K498">
        <f>LN('Daily Close'!K498/'Daily Close'!K497)</f>
        <v>-4.7605498546166039E-2</v>
      </c>
      <c r="L498">
        <f>LN('Daily Close'!L498/'Daily Close'!L497)</f>
        <v>-8.407968410254521E-2</v>
      </c>
      <c r="M498">
        <f>LN('Daily Close'!M498/'Daily Close'!M497)</f>
        <v>-7.6516718863038846E-2</v>
      </c>
    </row>
    <row r="499" spans="1:13" x14ac:dyDescent="0.3">
      <c r="A499" s="1">
        <v>44218</v>
      </c>
      <c r="B499">
        <f>LN('Daily Close'!B499/'Daily Close'!B498)</f>
        <v>8.5634603245038684E-3</v>
      </c>
      <c r="C499">
        <f>LN('Daily Close'!C499/'Daily Close'!C498)</f>
        <v>-3.5611889018783718E-2</v>
      </c>
      <c r="D499">
        <f>LN('Daily Close'!D499/'Daily Close'!D498)</f>
        <v>1.5579239799399325E-3</v>
      </c>
      <c r="E499">
        <f>LN('Daily Close'!E499/'Daily Close'!E498)</f>
        <v>2.510179890269662E-2</v>
      </c>
      <c r="F499">
        <f>LN('Daily Close'!F499/'Daily Close'!F498)</f>
        <v>1.4495008324884175E-2</v>
      </c>
      <c r="G499">
        <f>LN('Daily Close'!G499/'Daily Close'!G498)</f>
        <v>1.8659966720795784E-2</v>
      </c>
      <c r="H499">
        <f>LN('Daily Close'!H499/'Daily Close'!H498)</f>
        <v>2.2310581463165589E-2</v>
      </c>
      <c r="I499">
        <f>LN('Daily Close'!I499/'Daily Close'!I498)</f>
        <v>2.5561440925127115E-2</v>
      </c>
      <c r="J499">
        <f>LN('Daily Close'!J499/'Daily Close'!J498)</f>
        <v>8.2676019186679592E-2</v>
      </c>
      <c r="K499">
        <f>LN('Daily Close'!K499/'Daily Close'!K498)</f>
        <v>2.4559907213681609E-2</v>
      </c>
      <c r="L499">
        <f>LN('Daily Close'!L499/'Daily Close'!L498)</f>
        <v>1.4617100546491296E-2</v>
      </c>
      <c r="M499">
        <f>LN('Daily Close'!M499/'Daily Close'!M498)</f>
        <v>2.4848356418297121E-2</v>
      </c>
    </row>
    <row r="500" spans="1:13" x14ac:dyDescent="0.3">
      <c r="A500" s="1">
        <v>44221</v>
      </c>
      <c r="B500">
        <f>LN('Daily Close'!B500/'Daily Close'!B499)</f>
        <v>-2.0222685952250453E-2</v>
      </c>
      <c r="C500">
        <f>LN('Daily Close'!C500/'Daily Close'!C499)</f>
        <v>-3.8138862560001485E-2</v>
      </c>
      <c r="D500">
        <f>LN('Daily Close'!D500/'Daily Close'!D499)</f>
        <v>-9.7521081229173436E-3</v>
      </c>
      <c r="E500">
        <f>LN('Daily Close'!E500/'Daily Close'!E499)</f>
        <v>-1.3060585452927797E-2</v>
      </c>
      <c r="F500">
        <f>LN('Daily Close'!F500/'Daily Close'!F499)</f>
        <v>-2.1094285138337627E-2</v>
      </c>
      <c r="G500">
        <f>LN('Daily Close'!G500/'Daily Close'!G499)</f>
        <v>-1.4041554008008141E-2</v>
      </c>
      <c r="H500">
        <f>LN('Daily Close'!H500/'Daily Close'!H499)</f>
        <v>-3.3655403205851503E-2</v>
      </c>
      <c r="I500">
        <f>LN('Daily Close'!I500/'Daily Close'!I499)</f>
        <v>-2.960570710049077E-2</v>
      </c>
      <c r="J500">
        <f>LN('Daily Close'!J500/'Daily Close'!J499)</f>
        <v>-1.8125152168519908E-2</v>
      </c>
      <c r="K500">
        <f>LN('Daily Close'!K500/'Daily Close'!K499)</f>
        <v>-1.2012671978780908E-2</v>
      </c>
      <c r="L500">
        <f>LN('Daily Close'!L500/'Daily Close'!L499)</f>
        <v>-6.4317448982364078E-2</v>
      </c>
      <c r="M500">
        <f>LN('Daily Close'!M500/'Daily Close'!M499)</f>
        <v>-6.0680144602267748E-2</v>
      </c>
    </row>
    <row r="501" spans="1:13" x14ac:dyDescent="0.3">
      <c r="A501" s="1">
        <v>44223</v>
      </c>
      <c r="B501">
        <f>LN('Daily Close'!B501/'Daily Close'!B500)</f>
        <v>1.6508491829338674E-2</v>
      </c>
      <c r="C501">
        <f>LN('Daily Close'!C501/'Daily Close'!C500)</f>
        <v>1.6385146259938629E-2</v>
      </c>
      <c r="D501">
        <f>LN('Daily Close'!D501/'Daily Close'!D500)</f>
        <v>4.1746255901495784E-2</v>
      </c>
      <c r="E501">
        <f>LN('Daily Close'!E501/'Daily Close'!E500)</f>
        <v>2.7099335249819802E-2</v>
      </c>
      <c r="F501">
        <f>LN('Daily Close'!F501/'Daily Close'!F500)</f>
        <v>3.6996242754210693E-2</v>
      </c>
      <c r="G501">
        <f>LN('Daily Close'!G501/'Daily Close'!G500)</f>
        <v>3.5327527248069784E-2</v>
      </c>
      <c r="H501">
        <f>LN('Daily Close'!H501/'Daily Close'!H500)</f>
        <v>2.2234162884934842E-2</v>
      </c>
      <c r="I501">
        <f>LN('Daily Close'!I501/'Daily Close'!I500)</f>
        <v>3.2614593104213344E-2</v>
      </c>
      <c r="J501">
        <f>LN('Daily Close'!J501/'Daily Close'!J500)</f>
        <v>2.7313846320366635E-2</v>
      </c>
      <c r="K501">
        <f>LN('Daily Close'!K501/'Daily Close'!K500)</f>
        <v>3.7832647752696819E-2</v>
      </c>
      <c r="L501">
        <f>LN('Daily Close'!L501/'Daily Close'!L500)</f>
        <v>7.0929043109770676E-2</v>
      </c>
      <c r="M501">
        <f>LN('Daily Close'!M501/'Daily Close'!M500)</f>
        <v>4.6593666087722009E-2</v>
      </c>
    </row>
    <row r="502" spans="1:13" x14ac:dyDescent="0.3">
      <c r="A502" s="1">
        <v>44224</v>
      </c>
      <c r="B502">
        <f>LN('Daily Close'!B502/'Daily Close'!B501)</f>
        <v>1.4041159213838843E-2</v>
      </c>
      <c r="C502">
        <f>LN('Daily Close'!C502/'Daily Close'!C501)</f>
        <v>6.3167760078395706E-3</v>
      </c>
      <c r="D502">
        <f>LN('Daily Close'!D502/'Daily Close'!D501)</f>
        <v>1.1043033602884876E-2</v>
      </c>
      <c r="E502">
        <f>LN('Daily Close'!E502/'Daily Close'!E501)</f>
        <v>3.0560414142922022E-2</v>
      </c>
      <c r="F502">
        <f>LN('Daily Close'!F502/'Daily Close'!F501)</f>
        <v>2.9500284993547735E-2</v>
      </c>
      <c r="G502">
        <f>LN('Daily Close'!G502/'Daily Close'!G501)</f>
        <v>1.3666923674502356E-2</v>
      </c>
      <c r="H502">
        <f>LN('Daily Close'!H502/'Daily Close'!H501)</f>
        <v>1.0772104878842701E-2</v>
      </c>
      <c r="I502">
        <f>LN('Daily Close'!I502/'Daily Close'!I501)</f>
        <v>-5.8432979550792925E-4</v>
      </c>
      <c r="J502">
        <f>LN('Daily Close'!J502/'Daily Close'!J501)</f>
        <v>2.5314441640905211E-2</v>
      </c>
      <c r="K502">
        <f>LN('Daily Close'!K502/'Daily Close'!K501)</f>
        <v>3.1454279856840503E-2</v>
      </c>
      <c r="L502">
        <f>LN('Daily Close'!L502/'Daily Close'!L501)</f>
        <v>4.7259190273381234E-2</v>
      </c>
      <c r="M502">
        <f>LN('Daily Close'!M502/'Daily Close'!M501)</f>
        <v>4.1925285564521686E-2</v>
      </c>
    </row>
    <row r="503" spans="1:13" x14ac:dyDescent="0.3">
      <c r="A503" s="1">
        <v>44225</v>
      </c>
      <c r="B503">
        <f>LN('Daily Close'!B503/'Daily Close'!B502)</f>
        <v>7.8600885934266673E-4</v>
      </c>
      <c r="C503">
        <f>LN('Daily Close'!C503/'Daily Close'!C502)</f>
        <v>-7.808653075531892E-3</v>
      </c>
      <c r="D503">
        <f>LN('Daily Close'!D503/'Daily Close'!D502)</f>
        <v>-2.0163452865186341E-2</v>
      </c>
      <c r="E503">
        <f>LN('Daily Close'!E503/'Daily Close'!E502)</f>
        <v>-7.0632448470535295E-3</v>
      </c>
      <c r="F503">
        <f>LN('Daily Close'!F503/'Daily Close'!F502)</f>
        <v>-5.3242310073564328E-3</v>
      </c>
      <c r="G503">
        <f>LN('Daily Close'!G503/'Daily Close'!G502)</f>
        <v>7.0295343767286633E-2</v>
      </c>
      <c r="H503">
        <f>LN('Daily Close'!H503/'Daily Close'!H502)</f>
        <v>1.7699632659141134E-2</v>
      </c>
      <c r="I503">
        <f>LN('Daily Close'!I503/'Daily Close'!I502)</f>
        <v>1.4466315960041725E-2</v>
      </c>
      <c r="J503">
        <f>LN('Daily Close'!J503/'Daily Close'!J502)</f>
        <v>1.360919477060699E-3</v>
      </c>
      <c r="K503">
        <f>LN('Daily Close'!K503/'Daily Close'!K502)</f>
        <v>4.4646918429367272E-3</v>
      </c>
      <c r="L503">
        <f>LN('Daily Close'!L503/'Daily Close'!L502)</f>
        <v>-1.1557376517550007E-2</v>
      </c>
      <c r="M503">
        <f>LN('Daily Close'!M503/'Daily Close'!M502)</f>
        <v>3.0870615181270203E-3</v>
      </c>
    </row>
    <row r="504" spans="1:13" x14ac:dyDescent="0.3">
      <c r="A504" s="1">
        <v>44228</v>
      </c>
      <c r="B504">
        <f>LN('Daily Close'!B504/'Daily Close'!B503)</f>
        <v>1.1301565751624117E-2</v>
      </c>
      <c r="C504">
        <f>LN('Daily Close'!C504/'Daily Close'!C503)</f>
        <v>2.5431567438251878E-2</v>
      </c>
      <c r="D504">
        <f>LN('Daily Close'!D504/'Daily Close'!D503)</f>
        <v>5.5603025818016473E-3</v>
      </c>
      <c r="E504">
        <f>LN('Daily Close'!E504/'Daily Close'!E503)</f>
        <v>1.582266636834443E-2</v>
      </c>
      <c r="F504">
        <f>LN('Daily Close'!F504/'Daily Close'!F503)</f>
        <v>1.5214617653572174E-2</v>
      </c>
      <c r="G504">
        <f>LN('Daily Close'!G504/'Daily Close'!G503)</f>
        <v>-2.5531868132508892E-3</v>
      </c>
      <c r="H504">
        <f>LN('Daily Close'!H504/'Daily Close'!H503)</f>
        <v>-1.2841308159574133E-2</v>
      </c>
      <c r="I504">
        <f>LN('Daily Close'!I504/'Daily Close'!I503)</f>
        <v>-4.0824594130532488E-3</v>
      </c>
      <c r="J504">
        <f>LN('Daily Close'!J504/'Daily Close'!J503)</f>
        <v>4.2011069503261472E-2</v>
      </c>
      <c r="K504">
        <f>LN('Daily Close'!K504/'Daily Close'!K503)</f>
        <v>1.5208091654461485E-2</v>
      </c>
      <c r="L504">
        <f>LN('Daily Close'!L504/'Daily Close'!L503)</f>
        <v>3.4758912451688023E-2</v>
      </c>
      <c r="M504">
        <f>LN('Daily Close'!M504/'Daily Close'!M503)</f>
        <v>3.2984659739844352E-2</v>
      </c>
    </row>
    <row r="505" spans="1:13" x14ac:dyDescent="0.3">
      <c r="A505" s="1">
        <v>44229</v>
      </c>
      <c r="B505">
        <f>LN('Daily Close'!B505/'Daily Close'!B504)</f>
        <v>3.9281702952889833E-3</v>
      </c>
      <c r="C505">
        <f>LN('Daily Close'!C505/'Daily Close'!C504)</f>
        <v>-3.1029352819080189E-3</v>
      </c>
      <c r="D505">
        <f>LN('Daily Close'!D505/'Daily Close'!D504)</f>
        <v>6.3293425754415095E-3</v>
      </c>
      <c r="E505">
        <f>LN('Daily Close'!E505/'Daily Close'!E504)</f>
        <v>-2.2954070947773476E-4</v>
      </c>
      <c r="F505">
        <f>LN('Daily Close'!F505/'Daily Close'!F504)</f>
        <v>7.4544581556925567E-3</v>
      </c>
      <c r="G505">
        <f>LN('Daily Close'!G505/'Daily Close'!G504)</f>
        <v>1.6995235966208017E-2</v>
      </c>
      <c r="H505">
        <f>LN('Daily Close'!H505/'Daily Close'!H504)</f>
        <v>7.4038941966790353E-3</v>
      </c>
      <c r="I505">
        <f>LN('Daily Close'!I505/'Daily Close'!I504)</f>
        <v>7.8479051835657419E-4</v>
      </c>
      <c r="J505">
        <f>LN('Daily Close'!J505/'Daily Close'!J504)</f>
        <v>1.1127510619952454E-2</v>
      </c>
      <c r="K505">
        <f>LN('Daily Close'!K505/'Daily Close'!K504)</f>
        <v>1.4115438563955994E-2</v>
      </c>
      <c r="L505">
        <f>LN('Daily Close'!L505/'Daily Close'!L504)</f>
        <v>1.040536322162993E-2</v>
      </c>
      <c r="M505">
        <f>LN('Daily Close'!M505/'Daily Close'!M504)</f>
        <v>1.1504615909256359E-2</v>
      </c>
    </row>
    <row r="506" spans="1:13" x14ac:dyDescent="0.3">
      <c r="A506" s="1">
        <v>44230</v>
      </c>
      <c r="B506">
        <f>LN('Daily Close'!B506/'Daily Close'!B505)</f>
        <v>7.1959666452372706E-3</v>
      </c>
      <c r="C506">
        <f>LN('Daily Close'!C506/'Daily Close'!C505)</f>
        <v>1.0963163074682106E-3</v>
      </c>
      <c r="D506">
        <f>LN('Daily Close'!D506/'Daily Close'!D505)</f>
        <v>-8.7519863064172577E-3</v>
      </c>
      <c r="E506">
        <f>LN('Daily Close'!E506/'Daily Close'!E505)</f>
        <v>3.0074430374108421E-2</v>
      </c>
      <c r="F506">
        <f>LN('Daily Close'!F506/'Daily Close'!F505)</f>
        <v>2.5433156939482844E-2</v>
      </c>
      <c r="G506">
        <f>LN('Daily Close'!G506/'Daily Close'!G505)</f>
        <v>-2.065515440182368E-3</v>
      </c>
      <c r="H506">
        <f>LN('Daily Close'!H506/'Daily Close'!H505)</f>
        <v>9.8931511231210526E-3</v>
      </c>
      <c r="I506">
        <f>LN('Daily Close'!I506/'Daily Close'!I505)</f>
        <v>1.1141750238075675E-3</v>
      </c>
      <c r="J506">
        <f>LN('Daily Close'!J506/'Daily Close'!J505)</f>
        <v>7.8345218264382108E-2</v>
      </c>
      <c r="K506">
        <f>LN('Daily Close'!K506/'Daily Close'!K505)</f>
        <v>1.9873876313190032E-2</v>
      </c>
      <c r="L506">
        <f>LN('Daily Close'!L506/'Daily Close'!L505)</f>
        <v>1.9374234907869606E-2</v>
      </c>
      <c r="M506">
        <f>LN('Daily Close'!M506/'Daily Close'!M505)</f>
        <v>2.2388976132502996E-2</v>
      </c>
    </row>
    <row r="507" spans="1:13" x14ac:dyDescent="0.3">
      <c r="A507" s="1">
        <v>44231</v>
      </c>
      <c r="B507">
        <f>LN('Daily Close'!B507/'Daily Close'!B506)</f>
        <v>-6.6608182922919313E-4</v>
      </c>
      <c r="C507">
        <f>LN('Daily Close'!C507/'Daily Close'!C506)</f>
        <v>-6.595438716541174E-3</v>
      </c>
      <c r="D507">
        <f>LN('Daily Close'!D507/'Daily Close'!D506)</f>
        <v>-5.4134421769172839E-3</v>
      </c>
      <c r="E507">
        <f>LN('Daily Close'!E507/'Daily Close'!E506)</f>
        <v>-1.9621928797881024E-3</v>
      </c>
      <c r="F507">
        <f>LN('Daily Close'!F507/'Daily Close'!F506)</f>
        <v>1.051135454960505E-2</v>
      </c>
      <c r="G507">
        <f>LN('Daily Close'!G507/'Daily Close'!G506)</f>
        <v>-4.3895862416438681E-3</v>
      </c>
      <c r="H507">
        <f>LN('Daily Close'!H507/'Daily Close'!H506)</f>
        <v>-8.9314812449253159E-3</v>
      </c>
      <c r="I507">
        <f>LN('Daily Close'!I507/'Daily Close'!I506)</f>
        <v>5.3471574879578286E-3</v>
      </c>
      <c r="J507">
        <f>LN('Daily Close'!J507/'Daily Close'!J506)</f>
        <v>-7.1416698926204374E-3</v>
      </c>
      <c r="K507">
        <f>LN('Daily Close'!K507/'Daily Close'!K506)</f>
        <v>2.197885656573436E-2</v>
      </c>
      <c r="L507">
        <f>LN('Daily Close'!L507/'Daily Close'!L506)</f>
        <v>-4.6585923638385905E-4</v>
      </c>
      <c r="M507">
        <f>LN('Daily Close'!M507/'Daily Close'!M506)</f>
        <v>-2.7713779656956487E-3</v>
      </c>
    </row>
    <row r="508" spans="1:13" x14ac:dyDescent="0.3">
      <c r="A508" s="1">
        <v>44232</v>
      </c>
      <c r="B508">
        <f>LN('Daily Close'!B508/'Daily Close'!B507)</f>
        <v>-4.3569381158501346E-4</v>
      </c>
      <c r="C508">
        <f>LN('Daily Close'!C508/'Daily Close'!C507)</f>
        <v>-4.5689419609973043E-3</v>
      </c>
      <c r="D508">
        <f>LN('Daily Close'!D508/'Daily Close'!D507)</f>
        <v>-5.5889391403678287E-3</v>
      </c>
      <c r="E508">
        <f>LN('Daily Close'!E508/'Daily Close'!E507)</f>
        <v>-1.2848911882956679E-2</v>
      </c>
      <c r="F508">
        <f>LN('Daily Close'!F508/'Daily Close'!F507)</f>
        <v>-1.1882014972795249E-2</v>
      </c>
      <c r="G508">
        <f>LN('Daily Close'!G508/'Daily Close'!G507)</f>
        <v>5.3293897152751962E-3</v>
      </c>
      <c r="H508">
        <f>LN('Daily Close'!H508/'Daily Close'!H507)</f>
        <v>-1.3548565391534305E-2</v>
      </c>
      <c r="I508">
        <f>LN('Daily Close'!I508/'Daily Close'!I507)</f>
        <v>-3.9046900062303029E-3</v>
      </c>
      <c r="J508">
        <f>LN('Daily Close'!J508/'Daily Close'!J507)</f>
        <v>-2.443728135025869E-3</v>
      </c>
      <c r="K508">
        <f>LN('Daily Close'!K508/'Daily Close'!K507)</f>
        <v>1.8237757311732369E-3</v>
      </c>
      <c r="L508">
        <f>LN('Daily Close'!L508/'Daily Close'!L507)</f>
        <v>-7.107436601022657E-3</v>
      </c>
      <c r="M508">
        <f>LN('Daily Close'!M508/'Daily Close'!M507)</f>
        <v>-6.9406360312309593E-4</v>
      </c>
    </row>
    <row r="509" spans="1:13" x14ac:dyDescent="0.3">
      <c r="A509" s="1">
        <v>44235</v>
      </c>
      <c r="B509">
        <f>LN('Daily Close'!B509/'Daily Close'!B508)</f>
        <v>1.6137230675187398E-3</v>
      </c>
      <c r="C509">
        <f>LN('Daily Close'!C509/'Daily Close'!C508)</f>
        <v>-1.9221072161781493E-3</v>
      </c>
      <c r="D509">
        <f>LN('Daily Close'!D509/'Daily Close'!D508)</f>
        <v>-7.4672137736889561E-3</v>
      </c>
      <c r="E509">
        <f>LN('Daily Close'!E509/'Daily Close'!E508)</f>
        <v>3.4305079980794487E-3</v>
      </c>
      <c r="F509">
        <f>LN('Daily Close'!F509/'Daily Close'!F508)</f>
        <v>9.5557715974420275E-3</v>
      </c>
      <c r="G509">
        <f>LN('Daily Close'!G509/'Daily Close'!G508)</f>
        <v>1.0873749396050352E-3</v>
      </c>
      <c r="H509">
        <f>LN('Daily Close'!H509/'Daily Close'!H508)</f>
        <v>5.1830013166595645E-3</v>
      </c>
      <c r="I509">
        <f>LN('Daily Close'!I509/'Daily Close'!I508)</f>
        <v>6.8539232441957457E-3</v>
      </c>
      <c r="J509">
        <f>LN('Daily Close'!J509/'Daily Close'!J508)</f>
        <v>3.2252244370352977E-2</v>
      </c>
      <c r="K509">
        <f>LN('Daily Close'!K509/'Daily Close'!K508)</f>
        <v>2.5673882156584654E-2</v>
      </c>
      <c r="L509">
        <f>LN('Daily Close'!L509/'Daily Close'!L508)</f>
        <v>1.6013692913878875E-2</v>
      </c>
      <c r="M509">
        <f>LN('Daily Close'!M509/'Daily Close'!M508)</f>
        <v>4.1570242376810776E-3</v>
      </c>
    </row>
    <row r="510" spans="1:13" x14ac:dyDescent="0.3">
      <c r="A510" s="1">
        <v>44236</v>
      </c>
      <c r="B510">
        <f>LN('Daily Close'!B510/'Daily Close'!B509)</f>
        <v>4.9276253832951488E-3</v>
      </c>
      <c r="C510">
        <f>LN('Daily Close'!C510/'Daily Close'!C509)</f>
        <v>1.7743246230218011E-3</v>
      </c>
      <c r="D510">
        <f>LN('Daily Close'!D510/'Daily Close'!D509)</f>
        <v>4.7646755415169835E-3</v>
      </c>
      <c r="E510">
        <f>LN('Daily Close'!E510/'Daily Close'!E509)</f>
        <v>9.4184038848771894E-3</v>
      </c>
      <c r="F510">
        <f>LN('Daily Close'!F510/'Daily Close'!F509)</f>
        <v>1.291996080164024E-2</v>
      </c>
      <c r="G510">
        <f>LN('Daily Close'!G510/'Daily Close'!G509)</f>
        <v>3.0020859954600853E-3</v>
      </c>
      <c r="H510">
        <f>LN('Daily Close'!H510/'Daily Close'!H509)</f>
        <v>-2.0565444142960947E-2</v>
      </c>
      <c r="I510">
        <f>LN('Daily Close'!I510/'Daily Close'!I509)</f>
        <v>2.043043368774203E-3</v>
      </c>
      <c r="J510">
        <f>LN('Daily Close'!J510/'Daily Close'!J509)</f>
        <v>2.5322534781049382E-2</v>
      </c>
      <c r="K510">
        <f>LN('Daily Close'!K510/'Daily Close'!K509)</f>
        <v>9.3203471528754151E-3</v>
      </c>
      <c r="L510">
        <f>LN('Daily Close'!L510/'Daily Close'!L509)</f>
        <v>1.6851795593027019E-2</v>
      </c>
      <c r="M510">
        <f>LN('Daily Close'!M510/'Daily Close'!M509)</f>
        <v>1.4982864286940567E-2</v>
      </c>
    </row>
    <row r="511" spans="1:13" x14ac:dyDescent="0.3">
      <c r="A511" s="1">
        <v>44237</v>
      </c>
      <c r="B511">
        <f>LN('Daily Close'!B511/'Daily Close'!B510)</f>
        <v>-8.6642127909441482E-4</v>
      </c>
      <c r="C511">
        <f>LN('Daily Close'!C511/'Daily Close'!C510)</f>
        <v>-1.6234876807674058E-2</v>
      </c>
      <c r="D511">
        <f>LN('Daily Close'!D511/'Daily Close'!D510)</f>
        <v>-2.6761784928396965E-3</v>
      </c>
      <c r="E511">
        <f>LN('Daily Close'!E511/'Daily Close'!E510)</f>
        <v>-2.1385908565370343E-2</v>
      </c>
      <c r="F511">
        <f>LN('Daily Close'!F511/'Daily Close'!F510)</f>
        <v>-9.3680955515055581E-3</v>
      </c>
      <c r="G511">
        <f>LN('Daily Close'!G511/'Daily Close'!G510)</f>
        <v>7.4517358864610306E-3</v>
      </c>
      <c r="H511">
        <f>LN('Daily Close'!H511/'Daily Close'!H510)</f>
        <v>-1.1277023407226108E-2</v>
      </c>
      <c r="I511">
        <f>LN('Daily Close'!I511/'Daily Close'!I510)</f>
        <v>-5.2794939428249185E-3</v>
      </c>
      <c r="J511">
        <f>LN('Daily Close'!J511/'Daily Close'!J510)</f>
        <v>1.1917662294528439E-2</v>
      </c>
      <c r="K511">
        <f>LN('Daily Close'!K511/'Daily Close'!K510)</f>
        <v>1.7126933346259254E-2</v>
      </c>
      <c r="L511">
        <f>LN('Daily Close'!L511/'Daily Close'!L510)</f>
        <v>-8.3903728646565045E-3</v>
      </c>
      <c r="M511">
        <f>LN('Daily Close'!M511/'Daily Close'!M510)</f>
        <v>-2.9558545550221953E-3</v>
      </c>
    </row>
    <row r="512" spans="1:13" x14ac:dyDescent="0.3">
      <c r="A512" s="1">
        <v>44238</v>
      </c>
      <c r="B512">
        <f>LN('Daily Close'!B512/'Daily Close'!B511)</f>
        <v>2.2955243491059392E-4</v>
      </c>
      <c r="C512">
        <f>LN('Daily Close'!C512/'Daily Close'!C511)</f>
        <v>-1.7801549470089995E-2</v>
      </c>
      <c r="D512">
        <f>LN('Daily Close'!D512/'Daily Close'!D511)</f>
        <v>1.2068379045472271E-2</v>
      </c>
      <c r="E512">
        <f>LN('Daily Close'!E512/'Daily Close'!E511)</f>
        <v>-1.609008201927711E-2</v>
      </c>
      <c r="F512">
        <f>LN('Daily Close'!F512/'Daily Close'!F511)</f>
        <v>-1.9200674912458065E-2</v>
      </c>
      <c r="G512">
        <f>LN('Daily Close'!G512/'Daily Close'!G511)</f>
        <v>3.7453657472945679E-3</v>
      </c>
      <c r="H512">
        <f>LN('Daily Close'!H512/'Daily Close'!H511)</f>
        <v>-1.6818444035518635E-2</v>
      </c>
      <c r="I512">
        <f>LN('Daily Close'!I512/'Daily Close'!I511)</f>
        <v>4.3501720500751968E-3</v>
      </c>
      <c r="J512">
        <f>LN('Daily Close'!J512/'Daily Close'!J511)</f>
        <v>-1.8575885473410176E-2</v>
      </c>
      <c r="K512">
        <f>LN('Daily Close'!K512/'Daily Close'!K511)</f>
        <v>-8.3682182239752326E-3</v>
      </c>
      <c r="L512">
        <f>LN('Daily Close'!L512/'Daily Close'!L511)</f>
        <v>-1.4018527090321314E-2</v>
      </c>
      <c r="M512">
        <f>LN('Daily Close'!M512/'Daily Close'!M511)</f>
        <v>9.104972885446976E-4</v>
      </c>
    </row>
    <row r="513" spans="1:13" x14ac:dyDescent="0.3">
      <c r="A513" s="1">
        <v>44239</v>
      </c>
      <c r="B513">
        <f>LN('Daily Close'!B513/'Daily Close'!B512)</f>
        <v>-4.2651259870505956E-3</v>
      </c>
      <c r="C513">
        <f>LN('Daily Close'!C513/'Daily Close'!C512)</f>
        <v>-8.6740656166563578E-3</v>
      </c>
      <c r="D513">
        <f>LN('Daily Close'!D513/'Daily Close'!D512)</f>
        <v>5.9034286549170924E-3</v>
      </c>
      <c r="E513">
        <f>LN('Daily Close'!E513/'Daily Close'!E512)</f>
        <v>-2.0507315800571468E-2</v>
      </c>
      <c r="F513">
        <f>LN('Daily Close'!F513/'Daily Close'!F512)</f>
        <v>-1.977762898834692E-2</v>
      </c>
      <c r="G513">
        <f>LN('Daily Close'!G513/'Daily Close'!G512)</f>
        <v>-6.0647693206550227E-3</v>
      </c>
      <c r="H513">
        <f>LN('Daily Close'!H513/'Daily Close'!H512)</f>
        <v>-5.329483046099763E-2</v>
      </c>
      <c r="I513">
        <f>LN('Daily Close'!I513/'Daily Close'!I512)</f>
        <v>-1.6803838996365204E-3</v>
      </c>
      <c r="J513">
        <f>LN('Daily Close'!J513/'Daily Close'!J512)</f>
        <v>-3.3221727790786902E-4</v>
      </c>
      <c r="K513">
        <f>LN('Daily Close'!K513/'Daily Close'!K512)</f>
        <v>-2.001828397158964E-2</v>
      </c>
      <c r="L513">
        <f>LN('Daily Close'!L513/'Daily Close'!L512)</f>
        <v>-1.3558550843673257E-2</v>
      </c>
      <c r="M513">
        <f>LN('Daily Close'!M513/'Daily Close'!M512)</f>
        <v>-1.27069435732775E-2</v>
      </c>
    </row>
    <row r="514" spans="1:13" x14ac:dyDescent="0.3">
      <c r="A514" s="1">
        <v>44242</v>
      </c>
      <c r="B514">
        <f>LN('Daily Close'!B514/'Daily Close'!B513)</f>
        <v>-1.767483227089634E-3</v>
      </c>
      <c r="C514">
        <f>LN('Daily Close'!C514/'Daily Close'!C513)</f>
        <v>1.2328401442778727E-3</v>
      </c>
      <c r="D514">
        <f>LN('Daily Close'!D514/'Daily Close'!D513)</f>
        <v>-2.3816428655939244E-2</v>
      </c>
      <c r="E514">
        <f>LN('Daily Close'!E514/'Daily Close'!E513)</f>
        <v>1.6513811500909428E-2</v>
      </c>
      <c r="F514">
        <f>LN('Daily Close'!F514/'Daily Close'!F513)</f>
        <v>2.2664979254953053E-2</v>
      </c>
      <c r="G514">
        <f>LN('Daily Close'!G514/'Daily Close'!G513)</f>
        <v>-8.1056651611944672E-3</v>
      </c>
      <c r="H514">
        <f>LN('Daily Close'!H514/'Daily Close'!H513)</f>
        <v>1.9135922844204921E-2</v>
      </c>
      <c r="I514">
        <f>LN('Daily Close'!I514/'Daily Close'!I513)</f>
        <v>-1.1634727821330092E-2</v>
      </c>
      <c r="J514">
        <f>LN('Daily Close'!J514/'Daily Close'!J513)</f>
        <v>2.0898794532269813E-2</v>
      </c>
      <c r="K514">
        <f>LN('Daily Close'!K514/'Daily Close'!K513)</f>
        <v>1.3177099014337147E-2</v>
      </c>
      <c r="L514">
        <f>LN('Daily Close'!L514/'Daily Close'!L513)</f>
        <v>-1.3267831034655758E-2</v>
      </c>
      <c r="M514">
        <f>LN('Daily Close'!M514/'Daily Close'!M513)</f>
        <v>-5.5454087523047584E-3</v>
      </c>
    </row>
    <row r="515" spans="1:13" x14ac:dyDescent="0.3">
      <c r="A515" s="1">
        <v>44243</v>
      </c>
      <c r="B515">
        <f>LN('Daily Close'!B515/'Daily Close'!B514)</f>
        <v>-7.721562479453388E-3</v>
      </c>
      <c r="C515">
        <f>LN('Daily Close'!C515/'Daily Close'!C514)</f>
        <v>-3.0252050999998014E-2</v>
      </c>
      <c r="D515">
        <f>LN('Daily Close'!D515/'Daily Close'!D514)</f>
        <v>-2.1510325503511042E-2</v>
      </c>
      <c r="E515">
        <f>LN('Daily Close'!E515/'Daily Close'!E514)</f>
        <v>-5.489472561005998E-2</v>
      </c>
      <c r="F515">
        <f>LN('Daily Close'!F515/'Daily Close'!F514)</f>
        <v>-5.9601307454778665E-2</v>
      </c>
      <c r="G515">
        <f>LN('Daily Close'!G515/'Daily Close'!G514)</f>
        <v>-1.667886343291285E-2</v>
      </c>
      <c r="H515">
        <f>LN('Daily Close'!H515/'Daily Close'!H514)</f>
        <v>-6.8641950277121652E-2</v>
      </c>
      <c r="I515">
        <f>LN('Daily Close'!I515/'Daily Close'!I514)</f>
        <v>-2.7174266207267855E-2</v>
      </c>
      <c r="J515">
        <f>LN('Daily Close'!J515/'Daily Close'!J514)</f>
        <v>-3.1178583852593665E-2</v>
      </c>
      <c r="K515">
        <f>LN('Daily Close'!K515/'Daily Close'!K514)</f>
        <v>-4.4894506139214835E-2</v>
      </c>
      <c r="L515">
        <f>LN('Daily Close'!L515/'Daily Close'!L514)</f>
        <v>-8.0631221938556971E-2</v>
      </c>
      <c r="M515">
        <f>LN('Daily Close'!M515/'Daily Close'!M514)</f>
        <v>-2.2967926155579098E-2</v>
      </c>
    </row>
    <row r="516" spans="1:13" x14ac:dyDescent="0.3">
      <c r="A516" s="1">
        <v>44244</v>
      </c>
      <c r="B516">
        <f>LN('Daily Close'!B516/'Daily Close'!B515)</f>
        <v>1.2136679480042349E-3</v>
      </c>
      <c r="C516">
        <f>LN('Daily Close'!C516/'Daily Close'!C515)</f>
        <v>-1.1117486290220316E-3</v>
      </c>
      <c r="D516">
        <f>LN('Daily Close'!D516/'Daily Close'!D515)</f>
        <v>4.3167100810520831E-3</v>
      </c>
      <c r="E516">
        <f>LN('Daily Close'!E516/'Daily Close'!E515)</f>
        <v>-3.094983916905444E-2</v>
      </c>
      <c r="F516">
        <f>LN('Daily Close'!F516/'Daily Close'!F515)</f>
        <v>-3.3522735428798973E-2</v>
      </c>
      <c r="G516">
        <f>LN('Daily Close'!G516/'Daily Close'!G515)</f>
        <v>2.8485996829540399E-3</v>
      </c>
      <c r="H516">
        <f>LN('Daily Close'!H516/'Daily Close'!H515)</f>
        <v>-1.4007420164979606E-2</v>
      </c>
      <c r="I516">
        <f>LN('Daily Close'!I516/'Daily Close'!I515)</f>
        <v>-5.3016180845907616E-3</v>
      </c>
      <c r="J516">
        <f>LN('Daily Close'!J516/'Daily Close'!J515)</f>
        <v>-4.3805930264338891E-2</v>
      </c>
      <c r="K516">
        <f>LN('Daily Close'!K516/'Daily Close'!K515)</f>
        <v>-2.2799231233016151E-2</v>
      </c>
      <c r="L516">
        <f>LN('Daily Close'!L516/'Daily Close'!L515)</f>
        <v>-8.9332788045518915E-3</v>
      </c>
      <c r="M516">
        <f>LN('Daily Close'!M516/'Daily Close'!M515)</f>
        <v>3.0773343186227863E-3</v>
      </c>
    </row>
    <row r="517" spans="1:13" x14ac:dyDescent="0.3">
      <c r="A517" s="1">
        <v>44245</v>
      </c>
      <c r="B517">
        <f>LN('Daily Close'!B517/'Daily Close'!B516)</f>
        <v>1.0959100620678749E-2</v>
      </c>
      <c r="C517">
        <f>LN('Daily Close'!C517/'Daily Close'!C516)</f>
        <v>-4.0603893244179467E-3</v>
      </c>
      <c r="D517">
        <f>LN('Daily Close'!D517/'Daily Close'!D516)</f>
        <v>-1.1007289522099634E-2</v>
      </c>
      <c r="E517">
        <f>LN('Daily Close'!E517/'Daily Close'!E516)</f>
        <v>2.2282294351902258E-3</v>
      </c>
      <c r="F517">
        <f>LN('Daily Close'!F517/'Daily Close'!F516)</f>
        <v>-5.1917191895351046E-3</v>
      </c>
      <c r="G517">
        <f>LN('Daily Close'!G517/'Daily Close'!G516)</f>
        <v>1.1433686898119747E-2</v>
      </c>
      <c r="H517">
        <f>LN('Daily Close'!H517/'Daily Close'!H516)</f>
        <v>2.1124895172818212E-2</v>
      </c>
      <c r="I517">
        <f>LN('Daily Close'!I517/'Daily Close'!I516)</f>
        <v>5.4722079510628923E-3</v>
      </c>
      <c r="J517">
        <f>LN('Daily Close'!J517/'Daily Close'!J516)</f>
        <v>-7.8069993785246594E-2</v>
      </c>
      <c r="K517">
        <f>LN('Daily Close'!K517/'Daily Close'!K516)</f>
        <v>-1.6361356827495399E-2</v>
      </c>
      <c r="L517">
        <f>LN('Daily Close'!L517/'Daily Close'!L516)</f>
        <v>2.3816848468532652E-2</v>
      </c>
      <c r="M517">
        <f>LN('Daily Close'!M517/'Daily Close'!M516)</f>
        <v>3.2439028046179721E-2</v>
      </c>
    </row>
    <row r="518" spans="1:13" x14ac:dyDescent="0.3">
      <c r="A518" s="1">
        <v>44246</v>
      </c>
      <c r="B518">
        <f>LN('Daily Close'!B518/'Daily Close'!B517)</f>
        <v>-2.4390767767333579E-2</v>
      </c>
      <c r="C518">
        <f>LN('Daily Close'!C518/'Daily Close'!C517)</f>
        <v>-3.5401901671442415E-2</v>
      </c>
      <c r="D518">
        <f>LN('Daily Close'!D518/'Daily Close'!D517)</f>
        <v>-3.2936939889640783E-2</v>
      </c>
      <c r="E518">
        <f>LN('Daily Close'!E518/'Daily Close'!E517)</f>
        <v>-5.950600633043255E-2</v>
      </c>
      <c r="F518">
        <f>LN('Daily Close'!F518/'Daily Close'!F517)</f>
        <v>-6.5811832353883506E-2</v>
      </c>
      <c r="G518">
        <f>LN('Daily Close'!G518/'Daily Close'!G517)</f>
        <v>-3.3107453214896165E-2</v>
      </c>
      <c r="H518">
        <f>LN('Daily Close'!H518/'Daily Close'!H517)</f>
        <v>-4.935025567976449E-2</v>
      </c>
      <c r="I518">
        <f>LN('Daily Close'!I518/'Daily Close'!I517)</f>
        <v>-2.3990442837600573E-2</v>
      </c>
      <c r="J518">
        <f>LN('Daily Close'!J518/'Daily Close'!J517)</f>
        <v>-4.3974984875826587E-2</v>
      </c>
      <c r="K518">
        <f>LN('Daily Close'!K518/'Daily Close'!K517)</f>
        <v>-4.656134145427121E-2</v>
      </c>
      <c r="L518">
        <f>LN('Daily Close'!L518/'Daily Close'!L517)</f>
        <v>-0.11029711365518431</v>
      </c>
      <c r="M518">
        <f>LN('Daily Close'!M518/'Daily Close'!M517)</f>
        <v>-7.4433700909002865E-2</v>
      </c>
    </row>
    <row r="519" spans="1:13" x14ac:dyDescent="0.3">
      <c r="A519" s="1">
        <v>44249</v>
      </c>
      <c r="B519">
        <f>LN('Daily Close'!B519/'Daily Close'!B518)</f>
        <v>-5.1659853145253776E-3</v>
      </c>
      <c r="C519">
        <f>LN('Daily Close'!C519/'Daily Close'!C518)</f>
        <v>2.2291285619108823E-3</v>
      </c>
      <c r="D519">
        <f>LN('Daily Close'!D519/'Daily Close'!D518)</f>
        <v>1.1632488063573755E-2</v>
      </c>
      <c r="E519">
        <f>LN('Daily Close'!E519/'Daily Close'!E518)</f>
        <v>4.0720695149115424E-3</v>
      </c>
      <c r="F519">
        <f>LN('Daily Close'!F519/'Daily Close'!F518)</f>
        <v>6.5418020119878302E-3</v>
      </c>
      <c r="G519">
        <f>LN('Daily Close'!G519/'Daily Close'!G518)</f>
        <v>2.9521020295919325E-3</v>
      </c>
      <c r="H519">
        <f>LN('Daily Close'!H519/'Daily Close'!H518)</f>
        <v>1.3632191504165909E-2</v>
      </c>
      <c r="I519">
        <f>LN('Daily Close'!I519/'Daily Close'!I518)</f>
        <v>1.4695646863787236E-2</v>
      </c>
      <c r="J519">
        <f>LN('Daily Close'!J519/'Daily Close'!J518)</f>
        <v>1.277524484201383E-2</v>
      </c>
      <c r="K519">
        <f>LN('Daily Close'!K519/'Daily Close'!K518)</f>
        <v>5.6235613053794414E-3</v>
      </c>
      <c r="L519">
        <f>LN('Daily Close'!L519/'Daily Close'!L518)</f>
        <v>1.4905413464108178E-2</v>
      </c>
      <c r="M519">
        <f>LN('Daily Close'!M519/'Daily Close'!M518)</f>
        <v>-1.7404689826204169E-2</v>
      </c>
    </row>
    <row r="520" spans="1:13" x14ac:dyDescent="0.3">
      <c r="A520" s="1">
        <v>44250</v>
      </c>
      <c r="B520">
        <f>LN('Daily Close'!B520/'Daily Close'!B519)</f>
        <v>2.3951008144998742E-2</v>
      </c>
      <c r="C520">
        <f>LN('Daily Close'!C520/'Daily Close'!C519)</f>
        <v>5.245132383582269E-2</v>
      </c>
      <c r="D520">
        <f>LN('Daily Close'!D520/'Daily Close'!D519)</f>
        <v>1.7057430877515479E-2</v>
      </c>
      <c r="E520">
        <f>LN('Daily Close'!E520/'Daily Close'!E519)</f>
        <v>4.4753928714736234E-2</v>
      </c>
      <c r="F520">
        <f>LN('Daily Close'!F520/'Daily Close'!F519)</f>
        <v>4.7488860143611242E-2</v>
      </c>
      <c r="G520">
        <f>LN('Daily Close'!G520/'Daily Close'!G519)</f>
        <v>2.3341674022090003E-2</v>
      </c>
      <c r="H520">
        <f>LN('Daily Close'!H520/'Daily Close'!H519)</f>
        <v>3.7210034731924031E-2</v>
      </c>
      <c r="I520">
        <f>LN('Daily Close'!I520/'Daily Close'!I519)</f>
        <v>1.9432982006082899E-2</v>
      </c>
      <c r="J520">
        <f>LN('Daily Close'!J520/'Daily Close'!J519)</f>
        <v>4.6587202637986561E-2</v>
      </c>
      <c r="K520">
        <f>LN('Daily Close'!K520/'Daily Close'!K519)</f>
        <v>4.5615155461396772E-2</v>
      </c>
      <c r="L520">
        <f>LN('Daily Close'!L520/'Daily Close'!L519)</f>
        <v>8.3605737595015051E-2</v>
      </c>
      <c r="M520">
        <f>LN('Daily Close'!M520/'Daily Close'!M519)</f>
        <v>6.9978900791562895E-2</v>
      </c>
    </row>
    <row r="521" spans="1:13" x14ac:dyDescent="0.3">
      <c r="A521" s="1">
        <v>44251</v>
      </c>
      <c r="B521">
        <f>LN('Daily Close'!B521/'Daily Close'!B520)</f>
        <v>-7.8337402282109801E-3</v>
      </c>
      <c r="C521">
        <f>LN('Daily Close'!C521/'Daily Close'!C520)</f>
        <v>-2.1115070610711092E-2</v>
      </c>
      <c r="D521">
        <f>LN('Daily Close'!D521/'Daily Close'!D520)</f>
        <v>-1.6540224448462253E-2</v>
      </c>
      <c r="E521">
        <f>LN('Daily Close'!E521/'Daily Close'!E520)</f>
        <v>-1.8890904999693189E-2</v>
      </c>
      <c r="F521">
        <f>LN('Daily Close'!F521/'Daily Close'!F520)</f>
        <v>-2.3612377832412112E-2</v>
      </c>
      <c r="G521">
        <f>LN('Daily Close'!G521/'Daily Close'!G520)</f>
        <v>-2.5059310260500604E-3</v>
      </c>
      <c r="H521">
        <f>LN('Daily Close'!H521/'Daily Close'!H520)</f>
        <v>-3.2578680817230865E-2</v>
      </c>
      <c r="I521">
        <f>LN('Daily Close'!I521/'Daily Close'!I520)</f>
        <v>-1.3041573479125091E-2</v>
      </c>
      <c r="J521">
        <f>LN('Daily Close'!J521/'Daily Close'!J520)</f>
        <v>4.5425478144843032E-2</v>
      </c>
      <c r="K521">
        <f>LN('Daily Close'!K521/'Daily Close'!K520)</f>
        <v>-1.3572489183908552E-2</v>
      </c>
      <c r="L521">
        <f>LN('Daily Close'!L521/'Daily Close'!L520)</f>
        <v>-4.912529351487474E-2</v>
      </c>
      <c r="M521">
        <f>LN('Daily Close'!M521/'Daily Close'!M520)</f>
        <v>-2.3065655462959217E-2</v>
      </c>
    </row>
    <row r="522" spans="1:13" x14ac:dyDescent="0.3">
      <c r="A522" s="1">
        <v>44252</v>
      </c>
      <c r="B522">
        <f>LN('Daily Close'!B522/'Daily Close'!B521)</f>
        <v>-1.3334213507136577E-2</v>
      </c>
      <c r="C522">
        <f>LN('Daily Close'!C522/'Daily Close'!C521)</f>
        <v>-2.4760598056048133E-2</v>
      </c>
      <c r="D522">
        <f>LN('Daily Close'!D522/'Daily Close'!D521)</f>
        <v>-2.9358478153976544E-2</v>
      </c>
      <c r="E522">
        <f>LN('Daily Close'!E522/'Daily Close'!E521)</f>
        <v>-6.0461774247694756E-2</v>
      </c>
      <c r="F522">
        <f>LN('Daily Close'!F522/'Daily Close'!F521)</f>
        <v>-6.4982985629349885E-2</v>
      </c>
      <c r="G522">
        <f>LN('Daily Close'!G522/'Daily Close'!G521)</f>
        <v>-2.6042383452750645E-2</v>
      </c>
      <c r="H522">
        <f>LN('Daily Close'!H522/'Daily Close'!H521)</f>
        <v>-6.7700938849154596E-2</v>
      </c>
      <c r="I522">
        <f>LN('Daily Close'!I522/'Daily Close'!I521)</f>
        <v>-2.7351456470555258E-2</v>
      </c>
      <c r="J522">
        <f>LN('Daily Close'!J522/'Daily Close'!J521)</f>
        <v>-7.404697328144548E-2</v>
      </c>
      <c r="K522">
        <f>LN('Daily Close'!K522/'Daily Close'!K521)</f>
        <v>-4.5886220818845518E-2</v>
      </c>
      <c r="L522">
        <f>LN('Daily Close'!L522/'Daily Close'!L521)</f>
        <v>-9.0729484097176238E-2</v>
      </c>
      <c r="M522">
        <f>LN('Daily Close'!M522/'Daily Close'!M521)</f>
        <v>-4.0164024003205234E-2</v>
      </c>
    </row>
    <row r="523" spans="1:13" x14ac:dyDescent="0.3">
      <c r="A523" s="1">
        <v>44253</v>
      </c>
      <c r="B523">
        <f>LN('Daily Close'!B523/'Daily Close'!B522)</f>
        <v>-1.2452067707225225E-2</v>
      </c>
      <c r="C523">
        <f>LN('Daily Close'!C523/'Daily Close'!C522)</f>
        <v>-1.5938222412796341E-2</v>
      </c>
      <c r="D523">
        <f>LN('Daily Close'!D523/'Daily Close'!D522)</f>
        <v>-9.1700135230348458E-3</v>
      </c>
      <c r="E523">
        <f>LN('Daily Close'!E523/'Daily Close'!E522)</f>
        <v>-5.9290188647046049E-2</v>
      </c>
      <c r="F523">
        <f>LN('Daily Close'!F523/'Daily Close'!F522)</f>
        <v>-5.4871289588870976E-2</v>
      </c>
      <c r="G523">
        <f>LN('Daily Close'!G523/'Daily Close'!G522)</f>
        <v>1.1133923056848289E-2</v>
      </c>
      <c r="H523">
        <f>LN('Daily Close'!H523/'Daily Close'!H522)</f>
        <v>-4.0787693931284542E-2</v>
      </c>
      <c r="I523">
        <f>LN('Daily Close'!I523/'Daily Close'!I522)</f>
        <v>-3.6540682898092264E-3</v>
      </c>
      <c r="J523">
        <f>LN('Daily Close'!J523/'Daily Close'!J522)</f>
        <v>-6.9801389671553013E-2</v>
      </c>
      <c r="K523">
        <f>LN('Daily Close'!K523/'Daily Close'!K522)</f>
        <v>-5.9513281815770439E-2</v>
      </c>
      <c r="L523">
        <f>LN('Daily Close'!L523/'Daily Close'!L522)</f>
        <v>-5.0706845783459402E-2</v>
      </c>
      <c r="M523">
        <f>LN('Daily Close'!M523/'Daily Close'!M522)</f>
        <v>-3.8603116151801349E-2</v>
      </c>
    </row>
    <row r="524" spans="1:13" x14ac:dyDescent="0.3">
      <c r="A524" s="1">
        <v>44256</v>
      </c>
      <c r="B524">
        <f>LN('Daily Close'!B524/'Daily Close'!B523)</f>
        <v>1.8229443444217681E-2</v>
      </c>
      <c r="C524">
        <f>LN('Daily Close'!C524/'Daily Close'!C523)</f>
        <v>1.0681137179853084E-2</v>
      </c>
      <c r="D524">
        <f>LN('Daily Close'!D524/'Daily Close'!D523)</f>
        <v>7.6580427849459549E-3</v>
      </c>
      <c r="E524">
        <f>LN('Daily Close'!E524/'Daily Close'!E523)</f>
        <v>1.1748399890141471E-4</v>
      </c>
      <c r="F524">
        <f>LN('Daily Close'!F524/'Daily Close'!F523)</f>
        <v>-1.1550022241822781E-2</v>
      </c>
      <c r="G524">
        <f>LN('Daily Close'!G524/'Daily Close'!G523)</f>
        <v>3.0571256171521781E-2</v>
      </c>
      <c r="H524">
        <f>LN('Daily Close'!H524/'Daily Close'!H523)</f>
        <v>-1.4264354110499092E-2</v>
      </c>
      <c r="I524">
        <f>LN('Daily Close'!I524/'Daily Close'!I523)</f>
        <v>2.1251891034992629E-2</v>
      </c>
      <c r="J524">
        <f>LN('Daily Close'!J524/'Daily Close'!J523)</f>
        <v>-9.0606666675287703E-3</v>
      </c>
      <c r="K524">
        <f>LN('Daily Close'!K524/'Daily Close'!K523)</f>
        <v>-8.0133333718876675E-3</v>
      </c>
      <c r="L524">
        <f>LN('Daily Close'!L524/'Daily Close'!L523)</f>
        <v>4.3806235332154747E-2</v>
      </c>
      <c r="M524">
        <f>LN('Daily Close'!M524/'Daily Close'!M523)</f>
        <v>5.3930920455799662E-2</v>
      </c>
    </row>
    <row r="525" spans="1:13" x14ac:dyDescent="0.3">
      <c r="A525" s="1">
        <v>44257</v>
      </c>
      <c r="B525">
        <f>LN('Daily Close'!B525/'Daily Close'!B524)</f>
        <v>-4.9911782618593369E-3</v>
      </c>
      <c r="C525">
        <f>LN('Daily Close'!C525/'Daily Close'!C524)</f>
        <v>-4.2566761628463984E-2</v>
      </c>
      <c r="D525">
        <f>LN('Daily Close'!D525/'Daily Close'!D524)</f>
        <v>-1.6299644922873755E-2</v>
      </c>
      <c r="E525">
        <f>LN('Daily Close'!E525/'Daily Close'!E524)</f>
        <v>-4.0753494986339588E-2</v>
      </c>
      <c r="F525">
        <f>LN('Daily Close'!F525/'Daily Close'!F524)</f>
        <v>-5.9930815191099371E-2</v>
      </c>
      <c r="G525">
        <f>LN('Daily Close'!G525/'Daily Close'!G524)</f>
        <v>-4.3650997970568928E-2</v>
      </c>
      <c r="H525">
        <f>LN('Daily Close'!H525/'Daily Close'!H524)</f>
        <v>-3.0948499320524809E-2</v>
      </c>
      <c r="I525">
        <f>LN('Daily Close'!I525/'Daily Close'!I524)</f>
        <v>-1.8345143171759368E-2</v>
      </c>
      <c r="J525">
        <f>LN('Daily Close'!J525/'Daily Close'!J524)</f>
        <v>-6.9689480915049909E-2</v>
      </c>
      <c r="K525">
        <f>LN('Daily Close'!K525/'Daily Close'!K524)</f>
        <v>-5.5059757559793435E-2</v>
      </c>
      <c r="L525">
        <f>LN('Daily Close'!L525/'Daily Close'!L524)</f>
        <v>-8.9358539803142331E-2</v>
      </c>
      <c r="M525">
        <f>LN('Daily Close'!M525/'Daily Close'!M524)</f>
        <v>-1.482968231049377E-2</v>
      </c>
    </row>
    <row r="526" spans="1:13" x14ac:dyDescent="0.3">
      <c r="A526" s="1">
        <v>44258</v>
      </c>
      <c r="B526">
        <f>LN('Daily Close'!B526/'Daily Close'!B525)</f>
        <v>1.4176505693211688E-2</v>
      </c>
      <c r="C526">
        <f>LN('Daily Close'!C526/'Daily Close'!C525)</f>
        <v>3.9845210810512309E-2</v>
      </c>
      <c r="D526">
        <f>LN('Daily Close'!D526/'Daily Close'!D525)</f>
        <v>3.6879934725151019E-2</v>
      </c>
      <c r="E526">
        <f>LN('Daily Close'!E526/'Daily Close'!E525)</f>
        <v>7.3679695259307357E-2</v>
      </c>
      <c r="F526">
        <f>LN('Daily Close'!F526/'Daily Close'!F525)</f>
        <v>9.9128530662217398E-2</v>
      </c>
      <c r="G526">
        <f>LN('Daily Close'!G526/'Daily Close'!G525)</f>
        <v>1.6236088684834261E-2</v>
      </c>
      <c r="H526">
        <f>LN('Daily Close'!H526/'Daily Close'!H525)</f>
        <v>8.0215364179557186E-2</v>
      </c>
      <c r="I526">
        <f>LN('Daily Close'!I526/'Daily Close'!I525)</f>
        <v>2.7713835370097233E-2</v>
      </c>
      <c r="J526">
        <f>LN('Daily Close'!J526/'Daily Close'!J525)</f>
        <v>0.10887640335515676</v>
      </c>
      <c r="K526">
        <f>LN('Daily Close'!K526/'Daily Close'!K525)</f>
        <v>7.4107952900737448E-2</v>
      </c>
      <c r="L526">
        <f>LN('Daily Close'!L526/'Daily Close'!L525)</f>
        <v>0.11132188511845706</v>
      </c>
      <c r="M526">
        <f>LN('Daily Close'!M526/'Daily Close'!M525)</f>
        <v>4.1459261181633032E-2</v>
      </c>
    </row>
    <row r="527" spans="1:13" x14ac:dyDescent="0.3">
      <c r="A527" s="1">
        <v>44259</v>
      </c>
      <c r="B527">
        <f>LN('Daily Close'!B527/'Daily Close'!B526)</f>
        <v>6.2052505670028455E-3</v>
      </c>
      <c r="C527">
        <f>LN('Daily Close'!C527/'Daily Close'!C526)</f>
        <v>-9.2088832800138083E-3</v>
      </c>
      <c r="D527">
        <f>LN('Daily Close'!D527/'Daily Close'!D526)</f>
        <v>-1.7025454714288256E-3</v>
      </c>
      <c r="E527">
        <f>LN('Daily Close'!E527/'Daily Close'!E526)</f>
        <v>2.9505468857927426E-3</v>
      </c>
      <c r="F527">
        <f>LN('Daily Close'!F527/'Daily Close'!F526)</f>
        <v>-4.6101834792913994E-3</v>
      </c>
      <c r="G527">
        <f>LN('Daily Close'!G527/'Daily Close'!G526)</f>
        <v>-2.0458699293288965E-3</v>
      </c>
      <c r="H527">
        <f>LN('Daily Close'!H527/'Daily Close'!H526)</f>
        <v>-4.1444238284230186E-4</v>
      </c>
      <c r="I527">
        <f>LN('Daily Close'!I527/'Daily Close'!I526)</f>
        <v>-5.8343741388378932E-3</v>
      </c>
      <c r="J527">
        <f>LN('Daily Close'!J527/'Daily Close'!J526)</f>
        <v>7.2595601413442141E-3</v>
      </c>
      <c r="K527">
        <f>LN('Daily Close'!K527/'Daily Close'!K526)</f>
        <v>-5.018327507271601E-3</v>
      </c>
      <c r="L527">
        <f>LN('Daily Close'!L527/'Daily Close'!L526)</f>
        <v>-8.5626467854158714E-3</v>
      </c>
      <c r="M527">
        <f>LN('Daily Close'!M527/'Daily Close'!M526)</f>
        <v>1.8110215139327701E-2</v>
      </c>
    </row>
    <row r="528" spans="1:13" x14ac:dyDescent="0.3">
      <c r="A528" s="1">
        <v>44260</v>
      </c>
      <c r="B528">
        <f>LN('Daily Close'!B528/'Daily Close'!B527)</f>
        <v>1.0088118720331463E-2</v>
      </c>
      <c r="C528">
        <f>LN('Daily Close'!C528/'Daily Close'!C527)</f>
        <v>1.6367939647705745E-2</v>
      </c>
      <c r="D528">
        <f>LN('Daily Close'!D528/'Daily Close'!D527)</f>
        <v>1.8133087971314028E-2</v>
      </c>
      <c r="E528">
        <f>LN('Daily Close'!E528/'Daily Close'!E527)</f>
        <v>5.4573993689297495E-2</v>
      </c>
      <c r="F528">
        <f>LN('Daily Close'!F528/'Daily Close'!F527)</f>
        <v>5.9969069488908344E-2</v>
      </c>
      <c r="G528">
        <f>LN('Daily Close'!G528/'Daily Close'!G527)</f>
        <v>3.1114087503331389E-2</v>
      </c>
      <c r="H528">
        <f>LN('Daily Close'!H528/'Daily Close'!H527)</f>
        <v>6.1502117693404829E-2</v>
      </c>
      <c r="I528">
        <f>LN('Daily Close'!I528/'Daily Close'!I527)</f>
        <v>2.0062432823500152E-2</v>
      </c>
      <c r="J528">
        <f>LN('Daily Close'!J528/'Daily Close'!J527)</f>
        <v>6.4020171033954104E-2</v>
      </c>
      <c r="K528">
        <f>LN('Daily Close'!K528/'Daily Close'!K527)</f>
        <v>6.1352839573646026E-2</v>
      </c>
      <c r="L528">
        <f>LN('Daily Close'!L528/'Daily Close'!L527)</f>
        <v>6.7082697042751382E-2</v>
      </c>
      <c r="M528">
        <f>LN('Daily Close'!M528/'Daily Close'!M527)</f>
        <v>3.0384080995596655E-2</v>
      </c>
    </row>
    <row r="529" spans="1:13" x14ac:dyDescent="0.3">
      <c r="A529" s="1">
        <v>44263</v>
      </c>
      <c r="B529">
        <f>LN('Daily Close'!B529/'Daily Close'!B528)</f>
        <v>1.3458854463944754E-3</v>
      </c>
      <c r="C529">
        <f>LN('Daily Close'!C529/'Daily Close'!C528)</f>
        <v>-7.6546647266017634E-3</v>
      </c>
      <c r="D529">
        <f>LN('Daily Close'!D529/'Daily Close'!D528)</f>
        <v>-7.7704040440693886E-3</v>
      </c>
      <c r="E529">
        <f>LN('Daily Close'!E529/'Daily Close'!E528)</f>
        <v>-1.5135359196520851E-2</v>
      </c>
      <c r="F529">
        <f>LN('Daily Close'!F529/'Daily Close'!F528)</f>
        <v>-1.5664426301877039E-2</v>
      </c>
      <c r="G529">
        <f>LN('Daily Close'!G529/'Daily Close'!G528)</f>
        <v>-2.4354679947299559E-2</v>
      </c>
      <c r="H529">
        <f>LN('Daily Close'!H529/'Daily Close'!H528)</f>
        <v>-7.8277350397890043E-3</v>
      </c>
      <c r="I529">
        <f>LN('Daily Close'!I529/'Daily Close'!I528)</f>
        <v>-5.8365965884810758E-3</v>
      </c>
      <c r="J529">
        <f>LN('Daily Close'!J529/'Daily Close'!J528)</f>
        <v>1.6121368367189651E-3</v>
      </c>
      <c r="K529">
        <f>LN('Daily Close'!K529/'Daily Close'!K528)</f>
        <v>-1.2452110972678867E-2</v>
      </c>
      <c r="L529">
        <f>LN('Daily Close'!L529/'Daily Close'!L528)</f>
        <v>-2.5210504720475174E-2</v>
      </c>
      <c r="M529">
        <f>LN('Daily Close'!M529/'Daily Close'!M528)</f>
        <v>4.0880908549208762E-3</v>
      </c>
    </row>
    <row r="530" spans="1:13" x14ac:dyDescent="0.3">
      <c r="A530" s="1">
        <v>44264</v>
      </c>
      <c r="B530">
        <f>LN('Daily Close'!B530/'Daily Close'!B529)</f>
        <v>5.9458392022713105E-3</v>
      </c>
      <c r="C530">
        <f>LN('Daily Close'!C530/'Daily Close'!C529)</f>
        <v>2.416248470874769E-2</v>
      </c>
      <c r="D530">
        <f>LN('Daily Close'!D530/'Daily Close'!D529)</f>
        <v>-2.5311447483815802E-3</v>
      </c>
      <c r="E530">
        <f>LN('Daily Close'!E530/'Daily Close'!E529)</f>
        <v>2.21919907142544E-2</v>
      </c>
      <c r="F530">
        <f>LN('Daily Close'!F530/'Daily Close'!F529)</f>
        <v>1.7217555994058095E-2</v>
      </c>
      <c r="G530">
        <f>LN('Daily Close'!G530/'Daily Close'!G529)</f>
        <v>2.1634828603380634E-3</v>
      </c>
      <c r="H530">
        <f>LN('Daily Close'!H530/'Daily Close'!H529)</f>
        <v>-5.5162490553307538E-3</v>
      </c>
      <c r="I530">
        <f>LN('Daily Close'!I530/'Daily Close'!I529)</f>
        <v>-3.9952814736692824E-3</v>
      </c>
      <c r="J530">
        <f>LN('Daily Close'!J530/'Daily Close'!J529)</f>
        <v>3.697666582606892E-2</v>
      </c>
      <c r="K530">
        <f>LN('Daily Close'!K530/'Daily Close'!K529)</f>
        <v>1.6810171256871669E-2</v>
      </c>
      <c r="L530">
        <f>LN('Daily Close'!L530/'Daily Close'!L529)</f>
        <v>3.1469779637998282E-2</v>
      </c>
      <c r="M530">
        <f>LN('Daily Close'!M530/'Daily Close'!M529)</f>
        <v>1.7858727671146327E-2</v>
      </c>
    </row>
    <row r="531" spans="1:13" x14ac:dyDescent="0.3">
      <c r="A531" s="1">
        <v>44265</v>
      </c>
      <c r="B531">
        <f>LN('Daily Close'!B531/'Daily Close'!B530)</f>
        <v>-1.2620183932544882E-3</v>
      </c>
      <c r="C531">
        <f>LN('Daily Close'!C531/'Daily Close'!C530)</f>
        <v>1.2662438023435581E-2</v>
      </c>
      <c r="D531">
        <f>LN('Daily Close'!D531/'Daily Close'!D530)</f>
        <v>3.2980054111682333E-3</v>
      </c>
      <c r="E531">
        <f>LN('Daily Close'!E531/'Daily Close'!E530)</f>
        <v>-1.6760147008922748E-2</v>
      </c>
      <c r="F531">
        <f>LN('Daily Close'!F531/'Daily Close'!F530)</f>
        <v>-2.2441176956333183E-2</v>
      </c>
      <c r="G531">
        <f>LN('Daily Close'!G531/'Daily Close'!G530)</f>
        <v>1.4233012031701697E-2</v>
      </c>
      <c r="H531">
        <f>LN('Daily Close'!H531/'Daily Close'!H530)</f>
        <v>-2.3182494003711224E-2</v>
      </c>
      <c r="I531">
        <f>LN('Daily Close'!I531/'Daily Close'!I530)</f>
        <v>1.227481533245413E-2</v>
      </c>
      <c r="J531">
        <f>LN('Daily Close'!J531/'Daily Close'!J530)</f>
        <v>-3.1827005673042183E-2</v>
      </c>
      <c r="K531">
        <f>LN('Daily Close'!K531/'Daily Close'!K530)</f>
        <v>-4.3580602841928641E-3</v>
      </c>
      <c r="L531">
        <f>LN('Daily Close'!L531/'Daily Close'!L530)</f>
        <v>1.6287005328395658E-2</v>
      </c>
      <c r="M531">
        <f>LN('Daily Close'!M531/'Daily Close'!M530)</f>
        <v>-3.5687064281967242E-3</v>
      </c>
    </row>
    <row r="532" spans="1:13" x14ac:dyDescent="0.3">
      <c r="A532" s="1">
        <v>44266</v>
      </c>
      <c r="B532">
        <f>LN('Daily Close'!B532/'Daily Close'!B531)</f>
        <v>3.4040170646416467E-3</v>
      </c>
      <c r="C532">
        <f>LN('Daily Close'!C532/'Daily Close'!C531)</f>
        <v>-6.4714339976301083E-3</v>
      </c>
      <c r="D532">
        <f>LN('Daily Close'!D532/'Daily Close'!D531)</f>
        <v>1.4089109294770258E-2</v>
      </c>
      <c r="E532">
        <f>LN('Daily Close'!E532/'Daily Close'!E531)</f>
        <v>7.447764970902067E-3</v>
      </c>
      <c r="F532">
        <f>LN('Daily Close'!F532/'Daily Close'!F531)</f>
        <v>1.1361981332385298E-2</v>
      </c>
      <c r="G532">
        <f>LN('Daily Close'!G532/'Daily Close'!G531)</f>
        <v>-8.0166973217141678E-4</v>
      </c>
      <c r="H532">
        <f>LN('Daily Close'!H532/'Daily Close'!H531)</f>
        <v>-2.7882099166799051E-2</v>
      </c>
      <c r="I532">
        <f>LN('Daily Close'!I532/'Daily Close'!I531)</f>
        <v>-2.8225857159174593E-3</v>
      </c>
      <c r="J532">
        <f>LN('Daily Close'!J532/'Daily Close'!J531)</f>
        <v>1.26984536594418E-2</v>
      </c>
      <c r="K532">
        <f>LN('Daily Close'!K532/'Daily Close'!K531)</f>
        <v>8.5168042987844028E-3</v>
      </c>
      <c r="L532">
        <f>LN('Daily Close'!L532/'Daily Close'!L531)</f>
        <v>1.2522227429283309E-2</v>
      </c>
      <c r="M532">
        <f>LN('Daily Close'!M532/'Daily Close'!M531)</f>
        <v>9.1193083311658374E-3</v>
      </c>
    </row>
    <row r="533" spans="1:13" x14ac:dyDescent="0.3">
      <c r="A533" s="1">
        <v>44267</v>
      </c>
      <c r="B533">
        <f>LN('Daily Close'!B533/'Daily Close'!B532)</f>
        <v>-1.4656537946297543E-2</v>
      </c>
      <c r="C533">
        <f>LN('Daily Close'!C533/'Daily Close'!C532)</f>
        <v>-3.4493249525398437E-2</v>
      </c>
      <c r="D533">
        <f>LN('Daily Close'!D533/'Daily Close'!D532)</f>
        <v>-3.4962965707410913E-2</v>
      </c>
      <c r="E533">
        <f>LN('Daily Close'!E533/'Daily Close'!E532)</f>
        <v>-4.7683064549336102E-2</v>
      </c>
      <c r="F533">
        <f>LN('Daily Close'!F533/'Daily Close'!F532)</f>
        <v>-5.9727675997922773E-2</v>
      </c>
      <c r="G533">
        <f>LN('Daily Close'!G533/'Daily Close'!G532)</f>
        <v>-2.9673977311154086E-2</v>
      </c>
      <c r="H533">
        <f>LN('Daily Close'!H533/'Daily Close'!H532)</f>
        <v>-5.6009487875081788E-2</v>
      </c>
      <c r="I533">
        <f>LN('Daily Close'!I533/'Daily Close'!I532)</f>
        <v>-2.7024002287749399E-2</v>
      </c>
      <c r="J533">
        <f>LN('Daily Close'!J533/'Daily Close'!J532)</f>
        <v>-9.4255831378456459E-2</v>
      </c>
      <c r="K533">
        <f>LN('Daily Close'!K533/'Daily Close'!K532)</f>
        <v>-5.5843090532702006E-2</v>
      </c>
      <c r="L533">
        <f>LN('Daily Close'!L533/'Daily Close'!L532)</f>
        <v>-9.6278507479337708E-2</v>
      </c>
      <c r="M533">
        <f>LN('Daily Close'!M533/'Daily Close'!M532)</f>
        <v>-4.4481949207114568E-2</v>
      </c>
    </row>
    <row r="534" spans="1:13" x14ac:dyDescent="0.3">
      <c r="A534" s="1">
        <v>44270</v>
      </c>
      <c r="B534">
        <f>LN('Daily Close'!B534/'Daily Close'!B533)</f>
        <v>-1.8520102321652274E-3</v>
      </c>
      <c r="C534">
        <f>LN('Daily Close'!C534/'Daily Close'!C533)</f>
        <v>-4.4902716200632409E-3</v>
      </c>
      <c r="D534">
        <f>LN('Daily Close'!D534/'Daily Close'!D533)</f>
        <v>1.5392850603380892E-2</v>
      </c>
      <c r="E534">
        <f>LN('Daily Close'!E534/'Daily Close'!E533)</f>
        <v>2.4621072288370585E-2</v>
      </c>
      <c r="F534">
        <f>LN('Daily Close'!F534/'Daily Close'!F533)</f>
        <v>1.8892621412681564E-2</v>
      </c>
      <c r="G534">
        <f>LN('Daily Close'!G534/'Daily Close'!G533)</f>
        <v>2.7764734390374433E-3</v>
      </c>
      <c r="H534">
        <f>LN('Daily Close'!H534/'Daily Close'!H533)</f>
        <v>2.6043219701653728E-2</v>
      </c>
      <c r="I534">
        <f>LN('Daily Close'!I534/'Daily Close'!I533)</f>
        <v>-1.6049485154314767E-3</v>
      </c>
      <c r="J534">
        <f>LN('Daily Close'!J534/'Daily Close'!J533)</f>
        <v>2.404565442338513E-3</v>
      </c>
      <c r="K534">
        <f>LN('Daily Close'!K534/'Daily Close'!K533)</f>
        <v>1.5900391775459596E-2</v>
      </c>
      <c r="L534">
        <f>LN('Daily Close'!L534/'Daily Close'!L533)</f>
        <v>1.268422181251249E-2</v>
      </c>
      <c r="M534">
        <f>LN('Daily Close'!M534/'Daily Close'!M533)</f>
        <v>-5.3382712357432655E-3</v>
      </c>
    </row>
    <row r="535" spans="1:13" x14ac:dyDescent="0.3">
      <c r="A535" s="1">
        <v>44271</v>
      </c>
      <c r="B535">
        <f>LN('Daily Close'!B535/'Daily Close'!B534)</f>
        <v>7.9532028775504918E-3</v>
      </c>
      <c r="C535">
        <f>LN('Daily Close'!C535/'Daily Close'!C534)</f>
        <v>2.7941691115935915E-2</v>
      </c>
      <c r="D535">
        <f>LN('Daily Close'!D535/'Daily Close'!D534)</f>
        <v>1.1610587085059762E-2</v>
      </c>
      <c r="E535">
        <f>LN('Daily Close'!E535/'Daily Close'!E534)</f>
        <v>2.2308939656865531E-2</v>
      </c>
      <c r="F535">
        <f>LN('Daily Close'!F535/'Daily Close'!F534)</f>
        <v>1.9103705312173268E-2</v>
      </c>
      <c r="G535">
        <f>LN('Daily Close'!G535/'Daily Close'!G534)</f>
        <v>1.838493285874939E-3</v>
      </c>
      <c r="H535">
        <f>LN('Daily Close'!H535/'Daily Close'!H534)</f>
        <v>2.3709752689641875E-2</v>
      </c>
      <c r="I535">
        <f>LN('Daily Close'!I535/'Daily Close'!I534)</f>
        <v>2.4189548270593924E-2</v>
      </c>
      <c r="J535">
        <f>LN('Daily Close'!J535/'Daily Close'!J534)</f>
        <v>5.7210569026321456E-3</v>
      </c>
      <c r="K535">
        <f>LN('Daily Close'!K535/'Daily Close'!K534)</f>
        <v>1.8761356699422875E-3</v>
      </c>
      <c r="L535">
        <f>LN('Daily Close'!L535/'Daily Close'!L534)</f>
        <v>5.1934776823049651E-2</v>
      </c>
      <c r="M535">
        <f>LN('Daily Close'!M535/'Daily Close'!M534)</f>
        <v>2.2664206229927212E-2</v>
      </c>
    </row>
    <row r="536" spans="1:13" x14ac:dyDescent="0.3">
      <c r="A536" s="1">
        <v>44272</v>
      </c>
      <c r="B536">
        <f>LN('Daily Close'!B536/'Daily Close'!B535)</f>
        <v>-7.9018711484942043E-3</v>
      </c>
      <c r="C536">
        <f>LN('Daily Close'!C536/'Daily Close'!C535)</f>
        <v>-6.9125700221738806E-3</v>
      </c>
      <c r="D536">
        <f>LN('Daily Close'!D536/'Daily Close'!D535)</f>
        <v>8.5238370121410844E-3</v>
      </c>
      <c r="E536">
        <f>LN('Daily Close'!E536/'Daily Close'!E535)</f>
        <v>-3.9513459406359669E-2</v>
      </c>
      <c r="F536">
        <f>LN('Daily Close'!F536/'Daily Close'!F535)</f>
        <v>-2.4512257424780706E-2</v>
      </c>
      <c r="G536">
        <f>LN('Daily Close'!G536/'Daily Close'!G535)</f>
        <v>5.2259269278155914E-3</v>
      </c>
      <c r="H536">
        <f>LN('Daily Close'!H536/'Daily Close'!H535)</f>
        <v>-1.900789595490467E-2</v>
      </c>
      <c r="I536">
        <f>LN('Daily Close'!I536/'Daily Close'!I535)</f>
        <v>6.7150074099212613E-3</v>
      </c>
      <c r="J536">
        <f>LN('Daily Close'!J536/'Daily Close'!J535)</f>
        <v>-1.3041860179781881E-2</v>
      </c>
      <c r="K536">
        <f>LN('Daily Close'!K536/'Daily Close'!K535)</f>
        <v>-2.1025417006462717E-2</v>
      </c>
      <c r="L536">
        <f>LN('Daily Close'!L536/'Daily Close'!L535)</f>
        <v>-1.3150021119588216E-2</v>
      </c>
      <c r="M536">
        <f>LN('Daily Close'!M536/'Daily Close'!M535)</f>
        <v>-2.2799819848056457E-2</v>
      </c>
    </row>
    <row r="537" spans="1:13" x14ac:dyDescent="0.3">
      <c r="A537" s="1">
        <v>44273</v>
      </c>
      <c r="B537">
        <f>LN('Daily Close'!B537/'Daily Close'!B536)</f>
        <v>-5.096478817882423E-3</v>
      </c>
      <c r="C537">
        <f>LN('Daily Close'!C537/'Daily Close'!C536)</f>
        <v>-2.0196091141630935E-2</v>
      </c>
      <c r="D537">
        <f>LN('Daily Close'!D537/'Daily Close'!D536)</f>
        <v>-1.6203861430650186E-2</v>
      </c>
      <c r="E537">
        <f>LN('Daily Close'!E537/'Daily Close'!E536)</f>
        <v>-5.2873713875217894E-2</v>
      </c>
      <c r="F537">
        <f>LN('Daily Close'!F537/'Daily Close'!F536)</f>
        <v>-5.8541731374803264E-2</v>
      </c>
      <c r="G537">
        <f>LN('Daily Close'!G537/'Daily Close'!G536)</f>
        <v>-4.3201979053269692E-3</v>
      </c>
      <c r="H537">
        <f>LN('Daily Close'!H537/'Daily Close'!H536)</f>
        <v>-4.5809635865068671E-2</v>
      </c>
      <c r="I537">
        <f>LN('Daily Close'!I537/'Daily Close'!I536)</f>
        <v>-8.9634010274655847E-3</v>
      </c>
      <c r="J537">
        <f>LN('Daily Close'!J537/'Daily Close'!J536)</f>
        <v>-4.4384570505113241E-2</v>
      </c>
      <c r="K537">
        <f>LN('Daily Close'!K537/'Daily Close'!K536)</f>
        <v>-5.5088730330116076E-2</v>
      </c>
      <c r="L537">
        <f>LN('Daily Close'!L537/'Daily Close'!L536)</f>
        <v>-5.1820345015928568E-2</v>
      </c>
      <c r="M537">
        <f>LN('Daily Close'!M537/'Daily Close'!M536)</f>
        <v>-1.5840741446544456E-2</v>
      </c>
    </row>
    <row r="538" spans="1:13" x14ac:dyDescent="0.3">
      <c r="A538" s="1">
        <v>44274</v>
      </c>
      <c r="B538">
        <f>LN('Daily Close'!B538/'Daily Close'!B537)</f>
        <v>5.6098082812228783E-3</v>
      </c>
      <c r="C538">
        <f>LN('Daily Close'!C538/'Daily Close'!C537)</f>
        <v>4.1549054680321213E-3</v>
      </c>
      <c r="D538">
        <f>LN('Daily Close'!D538/'Daily Close'!D537)</f>
        <v>-1.330783106798592E-2</v>
      </c>
      <c r="E538">
        <f>LN('Daily Close'!E538/'Daily Close'!E537)</f>
        <v>2.9465516875701978E-3</v>
      </c>
      <c r="F538">
        <f>LN('Daily Close'!F538/'Daily Close'!F537)</f>
        <v>-3.141372606976302E-3</v>
      </c>
      <c r="G538">
        <f>LN('Daily Close'!G538/'Daily Close'!G537)</f>
        <v>-3.4473885632827084E-5</v>
      </c>
      <c r="H538">
        <f>LN('Daily Close'!H538/'Daily Close'!H537)</f>
        <v>4.8987741743857999E-3</v>
      </c>
      <c r="I538">
        <f>LN('Daily Close'!I538/'Daily Close'!I537)</f>
        <v>-1.3339268404491242E-2</v>
      </c>
      <c r="J538">
        <f>LN('Daily Close'!J538/'Daily Close'!J537)</f>
        <v>-2.3888495769983354E-2</v>
      </c>
      <c r="K538">
        <f>LN('Daily Close'!K538/'Daily Close'!K537)</f>
        <v>8.087546013890853E-4</v>
      </c>
      <c r="L538">
        <f>LN('Daily Close'!L538/'Daily Close'!L537)</f>
        <v>-5.403501834159434E-3</v>
      </c>
      <c r="M538">
        <f>LN('Daily Close'!M538/'Daily Close'!M537)</f>
        <v>1.6306290792347151E-2</v>
      </c>
    </row>
    <row r="539" spans="1:13" x14ac:dyDescent="0.3">
      <c r="A539" s="1">
        <v>44277</v>
      </c>
      <c r="B539">
        <f>LN('Daily Close'!B539/'Daily Close'!B538)</f>
        <v>1.5986491083988558E-2</v>
      </c>
      <c r="C539">
        <f>LN('Daily Close'!C539/'Daily Close'!C538)</f>
        <v>5.1282520049764097E-3</v>
      </c>
      <c r="D539">
        <f>LN('Daily Close'!D539/'Daily Close'!D538)</f>
        <v>1.8923405364279888E-3</v>
      </c>
      <c r="E539">
        <f>LN('Daily Close'!E539/'Daily Close'!E538)</f>
        <v>-4.6004090937151708E-3</v>
      </c>
      <c r="F539">
        <f>LN('Daily Close'!F539/'Daily Close'!F538)</f>
        <v>-3.9406067190383438E-3</v>
      </c>
      <c r="G539">
        <f>LN('Daily Close'!G539/'Daily Close'!G538)</f>
        <v>-3.8105144031695703E-3</v>
      </c>
      <c r="H539">
        <f>LN('Daily Close'!H539/'Daily Close'!H538)</f>
        <v>1.9793846080422162E-2</v>
      </c>
      <c r="I539">
        <f>LN('Daily Close'!I539/'Daily Close'!I538)</f>
        <v>1.7661774881128897E-2</v>
      </c>
      <c r="J539">
        <f>LN('Daily Close'!J539/'Daily Close'!J538)</f>
        <v>2.4309984384728152E-2</v>
      </c>
      <c r="K539">
        <f>LN('Daily Close'!K539/'Daily Close'!K538)</f>
        <v>9.6541177170769987E-3</v>
      </c>
      <c r="L539">
        <f>LN('Daily Close'!L539/'Daily Close'!L538)</f>
        <v>4.3221938206420889E-2</v>
      </c>
      <c r="M539">
        <f>LN('Daily Close'!M539/'Daily Close'!M538)</f>
        <v>4.7825570215673761E-2</v>
      </c>
    </row>
    <row r="540" spans="1:13" x14ac:dyDescent="0.3">
      <c r="A540" s="1">
        <v>44278</v>
      </c>
      <c r="B540">
        <f>LN('Daily Close'!B540/'Daily Close'!B539)</f>
        <v>-5.0518631683106206E-4</v>
      </c>
      <c r="C540">
        <f>LN('Daily Close'!C540/'Daily Close'!C539)</f>
        <v>1.4838752562313067E-3</v>
      </c>
      <c r="D540">
        <f>LN('Daily Close'!D540/'Daily Close'!D539)</f>
        <v>7.735312459714652E-3</v>
      </c>
      <c r="E540">
        <f>LN('Daily Close'!E540/'Daily Close'!E539)</f>
        <v>-1.8134641566966127E-2</v>
      </c>
      <c r="F540">
        <f>LN('Daily Close'!F540/'Daily Close'!F539)</f>
        <v>-2.4874721386824245E-2</v>
      </c>
      <c r="G540">
        <f>LN('Daily Close'!G540/'Daily Close'!G539)</f>
        <v>1.0347693571384238E-2</v>
      </c>
      <c r="H540">
        <f>LN('Daily Close'!H540/'Daily Close'!H539)</f>
        <v>-2.4246271932028066E-2</v>
      </c>
      <c r="I540">
        <f>LN('Daily Close'!I540/'Daily Close'!I539)</f>
        <v>-5.2572684102448995E-3</v>
      </c>
      <c r="J540">
        <f>LN('Daily Close'!J540/'Daily Close'!J539)</f>
        <v>-3.0517188333016761E-2</v>
      </c>
      <c r="K540">
        <f>LN('Daily Close'!K540/'Daily Close'!K539)</f>
        <v>-2.3902292953795024E-2</v>
      </c>
      <c r="L540">
        <f>LN('Daily Close'!L540/'Daily Close'!L539)</f>
        <v>-5.64220043176794E-4</v>
      </c>
      <c r="M540">
        <f>LN('Daily Close'!M540/'Daily Close'!M539)</f>
        <v>-1.8875150808048548E-3</v>
      </c>
    </row>
    <row r="541" spans="1:13" x14ac:dyDescent="0.3">
      <c r="A541" s="1">
        <v>44279</v>
      </c>
      <c r="B541">
        <f>LN('Daily Close'!B541/'Daily Close'!B540)</f>
        <v>-2.6564964542044336E-3</v>
      </c>
      <c r="C541">
        <f>LN('Daily Close'!C541/'Daily Close'!C540)</f>
        <v>-1.2350415212212935E-2</v>
      </c>
      <c r="D541">
        <f>LN('Daily Close'!D541/'Daily Close'!D540)</f>
        <v>-6.6677377220797068E-3</v>
      </c>
      <c r="E541">
        <f>LN('Daily Close'!E541/'Daily Close'!E540)</f>
        <v>1.6241102539655924E-2</v>
      </c>
      <c r="F541">
        <f>LN('Daily Close'!F541/'Daily Close'!F540)</f>
        <v>2.8815328105862615E-2</v>
      </c>
      <c r="G541">
        <f>LN('Daily Close'!G541/'Daily Close'!G540)</f>
        <v>3.3230146891714715E-4</v>
      </c>
      <c r="H541">
        <f>LN('Daily Close'!H541/'Daily Close'!H540)</f>
        <v>4.7067579454898985E-2</v>
      </c>
      <c r="I541">
        <f>LN('Daily Close'!I541/'Daily Close'!I540)</f>
        <v>-1.4515681263815658E-2</v>
      </c>
      <c r="J541">
        <f>LN('Daily Close'!J541/'Daily Close'!J540)</f>
        <v>2.6905787528973452E-2</v>
      </c>
      <c r="K541">
        <f>LN('Daily Close'!K541/'Daily Close'!K540)</f>
        <v>1.908691446757204E-2</v>
      </c>
      <c r="L541">
        <f>LN('Daily Close'!L541/'Daily Close'!L540)</f>
        <v>-1.4323332778288362E-2</v>
      </c>
      <c r="M541">
        <f>LN('Daily Close'!M541/'Daily Close'!M540)</f>
        <v>-8.3701172207290373E-3</v>
      </c>
    </row>
    <row r="542" spans="1:13" x14ac:dyDescent="0.3">
      <c r="A542" s="1">
        <v>44280</v>
      </c>
      <c r="B542">
        <f>LN('Daily Close'!B542/'Daily Close'!B541)</f>
        <v>4.0451458165107392E-3</v>
      </c>
      <c r="C542">
        <f>LN('Daily Close'!C542/'Daily Close'!C541)</f>
        <v>1.8591774104217359E-2</v>
      </c>
      <c r="D542">
        <f>LN('Daily Close'!D542/'Daily Close'!D541)</f>
        <v>1.261610628914869E-2</v>
      </c>
      <c r="E542">
        <f>LN('Daily Close'!E542/'Daily Close'!E541)</f>
        <v>4.9793767994398004E-2</v>
      </c>
      <c r="F542">
        <f>LN('Daily Close'!F542/'Daily Close'!F541)</f>
        <v>4.7199092914361293E-2</v>
      </c>
      <c r="G542">
        <f>LN('Daily Close'!G542/'Daily Close'!G541)</f>
        <v>7.8122023483251811E-3</v>
      </c>
      <c r="H542">
        <f>LN('Daily Close'!H542/'Daily Close'!H541)</f>
        <v>3.3901506013175264E-2</v>
      </c>
      <c r="I542">
        <f>LN('Daily Close'!I542/'Daily Close'!I541)</f>
        <v>1.6766107062788506E-2</v>
      </c>
      <c r="J542">
        <f>LN('Daily Close'!J542/'Daily Close'!J541)</f>
        <v>6.4676536385024852E-2</v>
      </c>
      <c r="K542">
        <f>LN('Daily Close'!K542/'Daily Close'!K541)</f>
        <v>2.7377171315573774E-2</v>
      </c>
      <c r="L542">
        <f>LN('Daily Close'!L542/'Daily Close'!L541)</f>
        <v>4.3904095155279661E-2</v>
      </c>
      <c r="M542">
        <f>LN('Daily Close'!M542/'Daily Close'!M541)</f>
        <v>1.2362946416242958E-2</v>
      </c>
    </row>
    <row r="543" spans="1:13" x14ac:dyDescent="0.3">
      <c r="A543" s="1">
        <v>44281</v>
      </c>
      <c r="B543">
        <f>LN('Daily Close'!B543/'Daily Close'!B542)</f>
        <v>1.0741132207523291E-2</v>
      </c>
      <c r="C543">
        <f>LN('Daily Close'!C543/'Daily Close'!C542)</f>
        <v>6.9344987798769103E-3</v>
      </c>
      <c r="D543">
        <f>LN('Daily Close'!D543/'Daily Close'!D542)</f>
        <v>2.1397799711003095E-2</v>
      </c>
      <c r="E543">
        <f>LN('Daily Close'!E543/'Daily Close'!E542)</f>
        <v>8.7522885690376698E-3</v>
      </c>
      <c r="F543">
        <f>LN('Daily Close'!F543/'Daily Close'!F542)</f>
        <v>7.4751263247682604E-3</v>
      </c>
      <c r="G543">
        <f>LN('Daily Close'!G543/'Daily Close'!G542)</f>
        <v>3.2090155772124852E-2</v>
      </c>
      <c r="H543">
        <f>LN('Daily Close'!H543/'Daily Close'!H542)</f>
        <v>-4.9505124504192954E-3</v>
      </c>
      <c r="I543">
        <f>LN('Daily Close'!I543/'Daily Close'!I542)</f>
        <v>2.7526249176453989E-2</v>
      </c>
      <c r="J543">
        <f>LN('Daily Close'!J543/'Daily Close'!J542)</f>
        <v>1.0776308993622245E-2</v>
      </c>
      <c r="K543">
        <f>LN('Daily Close'!K543/'Daily Close'!K542)</f>
        <v>2.9311798537250744E-2</v>
      </c>
      <c r="L543">
        <f>LN('Daily Close'!L543/'Daily Close'!L542)</f>
        <v>4.9593405329786837E-2</v>
      </c>
      <c r="M543">
        <f>LN('Daily Close'!M543/'Daily Close'!M542)</f>
        <v>3.0630832569061347E-2</v>
      </c>
    </row>
    <row r="544" spans="1:13" x14ac:dyDescent="0.3">
      <c r="A544" s="1">
        <v>44284</v>
      </c>
      <c r="B544">
        <f>LN('Daily Close'!B544/'Daily Close'!B543)</f>
        <v>1.425111440377822E-2</v>
      </c>
      <c r="C544">
        <f>LN('Daily Close'!C544/'Daily Close'!C543)</f>
        <v>2.3303671041529972E-2</v>
      </c>
      <c r="D544">
        <f>LN('Daily Close'!D544/'Daily Close'!D543)</f>
        <v>2.0580801095214783E-2</v>
      </c>
      <c r="E544">
        <f>LN('Daily Close'!E544/'Daily Close'!E543)</f>
        <v>1.4198785171375239E-2</v>
      </c>
      <c r="F544">
        <f>LN('Daily Close'!F544/'Daily Close'!F543)</f>
        <v>6.5157639881335818E-3</v>
      </c>
      <c r="G544">
        <f>LN('Daily Close'!G544/'Daily Close'!G543)</f>
        <v>4.1019898455901642E-2</v>
      </c>
      <c r="H544">
        <f>LN('Daily Close'!H544/'Daily Close'!H543)</f>
        <v>-1.5420140760390378E-2</v>
      </c>
      <c r="I544">
        <f>LN('Daily Close'!I544/'Daily Close'!I543)</f>
        <v>2.7351034916209303E-2</v>
      </c>
      <c r="J544">
        <f>LN('Daily Close'!J544/'Daily Close'!J543)</f>
        <v>1.9153011890873351E-3</v>
      </c>
      <c r="K544">
        <f>LN('Daily Close'!K544/'Daily Close'!K543)</f>
        <v>3.2255411705406022E-3</v>
      </c>
      <c r="L544">
        <f>LN('Daily Close'!L544/'Daily Close'!L543)</f>
        <v>5.832794862114838E-2</v>
      </c>
      <c r="M544">
        <f>LN('Daily Close'!M544/'Daily Close'!M543)</f>
        <v>4.2456727575284466E-2</v>
      </c>
    </row>
    <row r="545" spans="1:13" x14ac:dyDescent="0.3">
      <c r="A545" s="1">
        <v>44285</v>
      </c>
      <c r="B545">
        <f>LN('Daily Close'!B545/'Daily Close'!B544)</f>
        <v>-5.9073346130183904E-4</v>
      </c>
      <c r="C545">
        <f>LN('Daily Close'!C545/'Daily Close'!C544)</f>
        <v>2.4592025292219238E-3</v>
      </c>
      <c r="D545">
        <f>LN('Daily Close'!D545/'Daily Close'!D544)</f>
        <v>-9.0222141545657987E-4</v>
      </c>
      <c r="E545">
        <f>LN('Daily Close'!E545/'Daily Close'!E544)</f>
        <v>1.1016024879992252E-4</v>
      </c>
      <c r="F545">
        <f>LN('Daily Close'!F545/'Daily Close'!F544)</f>
        <v>1.7843818789998019E-2</v>
      </c>
      <c r="G545">
        <f>LN('Daily Close'!G545/'Daily Close'!G544)</f>
        <v>-4.3809777191535114E-3</v>
      </c>
      <c r="H545">
        <f>LN('Daily Close'!H545/'Daily Close'!H544)</f>
        <v>0</v>
      </c>
      <c r="I545">
        <f>LN('Daily Close'!I545/'Daily Close'!I544)</f>
        <v>-4.8699926938399647E-3</v>
      </c>
      <c r="J545">
        <f>LN('Daily Close'!J545/'Daily Close'!J544)</f>
        <v>2.808632699236932E-2</v>
      </c>
      <c r="K545">
        <f>LN('Daily Close'!K545/'Daily Close'!K544)</f>
        <v>1.9509171948362394E-2</v>
      </c>
      <c r="L545">
        <f>LN('Daily Close'!L545/'Daily Close'!L544)</f>
        <v>-2.3636607187015961E-3</v>
      </c>
      <c r="M545">
        <f>LN('Daily Close'!M545/'Daily Close'!M544)</f>
        <v>-1.544571152804297E-3</v>
      </c>
    </row>
    <row r="546" spans="1:13" x14ac:dyDescent="0.3">
      <c r="A546" s="1">
        <v>44286</v>
      </c>
      <c r="B546">
        <f>LN('Daily Close'!B546/'Daily Close'!B545)</f>
        <v>1.1565690422947756E-3</v>
      </c>
      <c r="C546">
        <f>LN('Daily Close'!C546/'Daily Close'!C545)</f>
        <v>1.3301512081067274E-2</v>
      </c>
      <c r="D546">
        <f>LN('Daily Close'!D546/'Daily Close'!D545)</f>
        <v>1.7090383949429449E-2</v>
      </c>
      <c r="E546">
        <f>LN('Daily Close'!E546/'Daily Close'!E545)</f>
        <v>-3.4281445703447481E-2</v>
      </c>
      <c r="F546">
        <f>LN('Daily Close'!F546/'Daily Close'!F545)</f>
        <v>-2.4607838667586888E-2</v>
      </c>
      <c r="G546">
        <f>LN('Daily Close'!G546/'Daily Close'!G545)</f>
        <v>1.3385126962529482E-2</v>
      </c>
      <c r="H546">
        <f>LN('Daily Close'!H546/'Daily Close'!H545)</f>
        <v>-2.8542976586217975E-2</v>
      </c>
      <c r="I546">
        <f>LN('Daily Close'!I546/'Daily Close'!I545)</f>
        <v>8.1967943250491823E-3</v>
      </c>
      <c r="J546">
        <f>LN('Daily Close'!J546/'Daily Close'!J545)</f>
        <v>3.579965822206635E-2</v>
      </c>
      <c r="K546">
        <f>LN('Daily Close'!K546/'Daily Close'!K545)</f>
        <v>-1.4219172887064951E-2</v>
      </c>
      <c r="L546">
        <f>LN('Daily Close'!L546/'Daily Close'!L545)</f>
        <v>7.367782381217775E-3</v>
      </c>
      <c r="M546">
        <f>LN('Daily Close'!M546/'Daily Close'!M545)</f>
        <v>4.0108964964264068E-3</v>
      </c>
    </row>
    <row r="547" spans="1:13" x14ac:dyDescent="0.3">
      <c r="A547" s="1">
        <v>44287</v>
      </c>
      <c r="B547">
        <f>LN('Daily Close'!B547/'Daily Close'!B546)</f>
        <v>4.7355651177455813E-3</v>
      </c>
      <c r="C547">
        <f>LN('Daily Close'!C547/'Daily Close'!C546)</f>
        <v>1.9051156007991801E-2</v>
      </c>
      <c r="D547">
        <f>LN('Daily Close'!D547/'Daily Close'!D546)</f>
        <v>6.0529427483936912E-3</v>
      </c>
      <c r="E547">
        <f>LN('Daily Close'!E547/'Daily Close'!E546)</f>
        <v>1.0656511804663696E-2</v>
      </c>
      <c r="F547">
        <f>LN('Daily Close'!F547/'Daily Close'!F546)</f>
        <v>2.7108118219490249E-2</v>
      </c>
      <c r="G547">
        <f>LN('Daily Close'!G547/'Daily Close'!G546)</f>
        <v>5.0785295339311762E-3</v>
      </c>
      <c r="H547">
        <f>LN('Daily Close'!H547/'Daily Close'!H546)</f>
        <v>1.2881283210617345E-2</v>
      </c>
      <c r="I547">
        <f>LN('Daily Close'!I547/'Daily Close'!I546)</f>
        <v>1.3316289357412742E-2</v>
      </c>
      <c r="J547">
        <f>LN('Daily Close'!J547/'Daily Close'!J546)</f>
        <v>5.2644780591074435E-2</v>
      </c>
      <c r="K547">
        <f>LN('Daily Close'!K547/'Daily Close'!K546)</f>
        <v>3.2078378865990909E-2</v>
      </c>
      <c r="L547">
        <f>LN('Daily Close'!L547/'Daily Close'!L546)</f>
        <v>3.0744993898179116E-2</v>
      </c>
      <c r="M547">
        <f>LN('Daily Close'!M547/'Daily Close'!M546)</f>
        <v>1.3558513290842331E-2</v>
      </c>
    </row>
    <row r="548" spans="1:13" x14ac:dyDescent="0.3">
      <c r="A548" s="1">
        <v>44292</v>
      </c>
      <c r="B548">
        <f>LN('Daily Close'!B548/'Daily Close'!B547)</f>
        <v>7.2438750980250181E-3</v>
      </c>
      <c r="C548">
        <f>LN('Daily Close'!C548/'Daily Close'!C547)</f>
        <v>2.004923959091405E-2</v>
      </c>
      <c r="D548">
        <f>LN('Daily Close'!D548/'Daily Close'!D547)</f>
        <v>2.1854996220107573E-2</v>
      </c>
      <c r="E548">
        <f>LN('Daily Close'!E548/'Daily Close'!E547)</f>
        <v>-1.0656511804663604E-2</v>
      </c>
      <c r="F548">
        <f>LN('Daily Close'!F548/'Daily Close'!F547)</f>
        <v>-7.1139911701244216E-3</v>
      </c>
      <c r="G548">
        <f>LN('Daily Close'!G548/'Daily Close'!G547)</f>
        <v>8.9536289262208881E-3</v>
      </c>
      <c r="H548">
        <f>LN('Daily Close'!H548/'Daily Close'!H547)</f>
        <v>1.2790148481728943E-3</v>
      </c>
      <c r="I548">
        <f>LN('Daily Close'!I548/'Daily Close'!I547)</f>
        <v>1.0214236930046729E-2</v>
      </c>
      <c r="J548">
        <f>LN('Daily Close'!J548/'Daily Close'!J547)</f>
        <v>1.2615063141691111E-2</v>
      </c>
      <c r="K548">
        <f>LN('Daily Close'!K548/'Daily Close'!K547)</f>
        <v>5.473501865434151E-4</v>
      </c>
      <c r="L548">
        <f>LN('Daily Close'!L548/'Daily Close'!L547)</f>
        <v>1.7965925716231203E-2</v>
      </c>
      <c r="M548">
        <f>LN('Daily Close'!M548/'Daily Close'!M547)</f>
        <v>2.153638538762688E-2</v>
      </c>
    </row>
    <row r="549" spans="1:13" x14ac:dyDescent="0.3">
      <c r="A549" s="1">
        <v>44293</v>
      </c>
      <c r="B549">
        <f>LN('Daily Close'!B549/'Daily Close'!B548)</f>
        <v>3.6452375124734602E-4</v>
      </c>
      <c r="C549">
        <f>LN('Daily Close'!C549/'Daily Close'!C548)</f>
        <v>-1.3321358956112625E-2</v>
      </c>
      <c r="D549">
        <f>LN('Daily Close'!D549/'Daily Close'!D548)</f>
        <v>2.1298523411786099E-3</v>
      </c>
      <c r="E549">
        <f>LN('Daily Close'!E549/'Daily Close'!E548)</f>
        <v>-1.2847102522933538E-2</v>
      </c>
      <c r="F549">
        <f>LN('Daily Close'!F549/'Daily Close'!F548)</f>
        <v>-6.4298515615001444E-3</v>
      </c>
      <c r="G549">
        <f>LN('Daily Close'!G549/'Daily Close'!G548)</f>
        <v>-1.1538613819308733E-2</v>
      </c>
      <c r="H549">
        <f>LN('Daily Close'!H549/'Daily Close'!H548)</f>
        <v>-2.0228761837229919E-2</v>
      </c>
      <c r="I549">
        <f>LN('Daily Close'!I549/'Daily Close'!I548)</f>
        <v>2.3445198020838413E-4</v>
      </c>
      <c r="J549">
        <f>LN('Daily Close'!J549/'Daily Close'!J548)</f>
        <v>1.3476593673755697E-2</v>
      </c>
      <c r="K549">
        <f>LN('Daily Close'!K549/'Daily Close'!K548)</f>
        <v>-7.6895653945040438E-3</v>
      </c>
      <c r="L549">
        <f>LN('Daily Close'!L549/'Daily Close'!L548)</f>
        <v>-3.9230295951971066E-3</v>
      </c>
      <c r="M549">
        <f>LN('Daily Close'!M549/'Daily Close'!M548)</f>
        <v>8.9144672554032352E-4</v>
      </c>
    </row>
    <row r="550" spans="1:13" x14ac:dyDescent="0.3">
      <c r="A550" s="1">
        <v>44294</v>
      </c>
      <c r="B550">
        <f>LN('Daily Close'!B550/'Daily Close'!B549)</f>
        <v>2.959253011781886E-3</v>
      </c>
      <c r="C550">
        <f>LN('Daily Close'!C550/'Daily Close'!C549)</f>
        <v>2.4015777755671316E-2</v>
      </c>
      <c r="D550">
        <f>LN('Daily Close'!D550/'Daily Close'!D549)</f>
        <v>6.0802434497675877E-3</v>
      </c>
      <c r="E550">
        <f>LN('Daily Close'!E550/'Daily Close'!E549)</f>
        <v>3.0694656551443298E-2</v>
      </c>
      <c r="F550">
        <f>LN('Daily Close'!F550/'Daily Close'!F549)</f>
        <v>4.0720716264499517E-2</v>
      </c>
      <c r="G550">
        <f>LN('Daily Close'!G550/'Daily Close'!G549)</f>
        <v>4.3608452625489335E-3</v>
      </c>
      <c r="H550">
        <f>LN('Daily Close'!H550/'Daily Close'!H549)</f>
        <v>2.0228761837229943E-2</v>
      </c>
      <c r="I550">
        <f>LN('Daily Close'!I550/'Daily Close'!I549)</f>
        <v>1.0031243410821634E-2</v>
      </c>
      <c r="J550">
        <f>LN('Daily Close'!J550/'Daily Close'!J549)</f>
        <v>2.9829668029791891E-2</v>
      </c>
      <c r="K550">
        <f>LN('Daily Close'!K550/'Daily Close'!K549)</f>
        <v>1.4052608291306126E-2</v>
      </c>
      <c r="L550">
        <f>LN('Daily Close'!L550/'Daily Close'!L549)</f>
        <v>3.3680069651272619E-2</v>
      </c>
      <c r="M550">
        <f>LN('Daily Close'!M550/'Daily Close'!M549)</f>
        <v>8.3806061948344425E-3</v>
      </c>
    </row>
    <row r="551" spans="1:13" x14ac:dyDescent="0.3">
      <c r="A551" s="1">
        <v>44295</v>
      </c>
      <c r="B551">
        <f>LN('Daily Close'!B551/'Daily Close'!B550)</f>
        <v>-3.4209561245804924E-3</v>
      </c>
      <c r="C551">
        <f>LN('Daily Close'!C551/'Daily Close'!C550)</f>
        <v>-1.8014358739056081E-2</v>
      </c>
      <c r="D551">
        <f>LN('Daily Close'!D551/'Daily Close'!D550)</f>
        <v>-1.9902632296513022E-2</v>
      </c>
      <c r="E551">
        <f>LN('Daily Close'!E551/'Daily Close'!E550)</f>
        <v>1.677957764478277E-3</v>
      </c>
      <c r="F551">
        <f>LN('Daily Close'!F551/'Daily Close'!F550)</f>
        <v>-2.1313606310921048E-2</v>
      </c>
      <c r="G551">
        <f>LN('Daily Close'!G551/'Daily Close'!G550)</f>
        <v>-5.5689973587747521E-3</v>
      </c>
      <c r="H551">
        <f>LN('Daily Close'!H551/'Daily Close'!H550)</f>
        <v>-3.4144915836315797E-3</v>
      </c>
      <c r="I551">
        <f>LN('Daily Close'!I551/'Daily Close'!I550)</f>
        <v>-1.1282454655285152E-2</v>
      </c>
      <c r="J551">
        <f>LN('Daily Close'!J551/'Daily Close'!J550)</f>
        <v>-5.5805222901734855E-2</v>
      </c>
      <c r="K551">
        <f>LN('Daily Close'!K551/'Daily Close'!K550)</f>
        <v>-2.7001383490278977E-2</v>
      </c>
      <c r="L551">
        <f>LN('Daily Close'!L551/'Daily Close'!L550)</f>
        <v>-3.5741162803183832E-2</v>
      </c>
      <c r="M551">
        <f>LN('Daily Close'!M551/'Daily Close'!M550)</f>
        <v>-9.6685342280992629E-3</v>
      </c>
    </row>
    <row r="552" spans="1:13" x14ac:dyDescent="0.3">
      <c r="A552" s="1">
        <v>44298</v>
      </c>
      <c r="B552">
        <f>LN('Daily Close'!B552/'Daily Close'!B551)</f>
        <v>1.0685183976912536E-2</v>
      </c>
      <c r="C552">
        <f>LN('Daily Close'!C552/'Daily Close'!C551)</f>
        <v>1.8535068971390962E-2</v>
      </c>
      <c r="D552">
        <f>LN('Daily Close'!D552/'Daily Close'!D551)</f>
        <v>1.3733669193498027E-2</v>
      </c>
      <c r="E552">
        <f>LN('Daily Close'!E552/'Daily Close'!E551)</f>
        <v>9.676901212846702E-3</v>
      </c>
      <c r="F552">
        <f>LN('Daily Close'!F552/'Daily Close'!F551)</f>
        <v>1.3917278656880338E-2</v>
      </c>
      <c r="G552">
        <f>LN('Daily Close'!G552/'Daily Close'!G551)</f>
        <v>1.9147285689515011E-2</v>
      </c>
      <c r="H552">
        <f>LN('Daily Close'!H552/'Daily Close'!H551)</f>
        <v>-1.4642797258089927E-2</v>
      </c>
      <c r="I552">
        <f>LN('Daily Close'!I552/'Daily Close'!I551)</f>
        <v>1.5182110833377756E-2</v>
      </c>
      <c r="J552">
        <f>LN('Daily Close'!J552/'Daily Close'!J551)</f>
        <v>1.7949370329890135E-2</v>
      </c>
      <c r="K552">
        <f>LN('Daily Close'!K552/'Daily Close'!K551)</f>
        <v>1.8081673774941756E-2</v>
      </c>
      <c r="L552">
        <f>LN('Daily Close'!L552/'Daily Close'!L551)</f>
        <v>4.3223676933952147E-2</v>
      </c>
      <c r="M552">
        <f>LN('Daily Close'!M552/'Daily Close'!M551)</f>
        <v>3.1519367600632425E-2</v>
      </c>
    </row>
    <row r="553" spans="1:13" x14ac:dyDescent="0.3">
      <c r="A553" s="1">
        <v>44299</v>
      </c>
      <c r="B553">
        <f>LN('Daily Close'!B553/'Daily Close'!B552)</f>
        <v>3.3368188803481924E-3</v>
      </c>
      <c r="C553">
        <f>LN('Daily Close'!C553/'Daily Close'!C552)</f>
        <v>-2.5310614068240643E-3</v>
      </c>
      <c r="D553">
        <f>LN('Daily Close'!D553/'Daily Close'!D552)</f>
        <v>6.0042262993586504E-3</v>
      </c>
      <c r="E553">
        <f>LN('Daily Close'!E553/'Daily Close'!E552)</f>
        <v>-1.8320430455620301E-2</v>
      </c>
      <c r="F553">
        <f>LN('Daily Close'!F553/'Daily Close'!F552)</f>
        <v>-1.7849127252810109E-2</v>
      </c>
      <c r="G553">
        <f>LN('Daily Close'!G553/'Daily Close'!G552)</f>
        <v>-1.0945710374786538E-3</v>
      </c>
      <c r="H553">
        <f>LN('Daily Close'!H553/'Daily Close'!H552)</f>
        <v>3.2859846773152353E-2</v>
      </c>
      <c r="I553">
        <f>LN('Daily Close'!I553/'Daily Close'!I552)</f>
        <v>4.7670071319219163E-3</v>
      </c>
      <c r="J553">
        <f>LN('Daily Close'!J553/'Daily Close'!J552)</f>
        <v>-2.6890102384694727E-2</v>
      </c>
      <c r="K553">
        <f>LN('Daily Close'!K553/'Daily Close'!K552)</f>
        <v>-1.6035713775043037E-2</v>
      </c>
      <c r="L553">
        <f>LN('Daily Close'!L553/'Daily Close'!L552)</f>
        <v>4.2124374424202188E-3</v>
      </c>
      <c r="M553">
        <f>LN('Daily Close'!M553/'Daily Close'!M552)</f>
        <v>1.0701449397930607E-2</v>
      </c>
    </row>
    <row r="554" spans="1:13" x14ac:dyDescent="0.3">
      <c r="A554" s="1">
        <v>44300</v>
      </c>
      <c r="B554">
        <f>LN('Daily Close'!B554/'Daily Close'!B553)</f>
        <v>-4.9251603590152225E-3</v>
      </c>
      <c r="C554">
        <f>LN('Daily Close'!C554/'Daily Close'!C553)</f>
        <v>5.0556211132714622E-3</v>
      </c>
      <c r="D554">
        <f>LN('Daily Close'!D554/'Daily Close'!D553)</f>
        <v>-8.1016861186065658E-3</v>
      </c>
      <c r="E554">
        <f>LN('Daily Close'!E554/'Daily Close'!E553)</f>
        <v>-2.349826434293955E-2</v>
      </c>
      <c r="F554">
        <f>LN('Daily Close'!F554/'Daily Close'!F553)</f>
        <v>-3.2189651336797756E-2</v>
      </c>
      <c r="G554">
        <f>LN('Daily Close'!G554/'Daily Close'!G553)</f>
        <v>3.0661564333862171E-3</v>
      </c>
      <c r="H554">
        <f>LN('Daily Close'!H554/'Daily Close'!H553)</f>
        <v>-2.4650675503190431E-2</v>
      </c>
      <c r="I554">
        <f>LN('Daily Close'!I554/'Daily Close'!I553)</f>
        <v>-7.7000353694419502E-3</v>
      </c>
      <c r="J554">
        <f>LN('Daily Close'!J554/'Daily Close'!J553)</f>
        <v>-4.2963765469601616E-2</v>
      </c>
      <c r="K554">
        <f>LN('Daily Close'!K554/'Daily Close'!K553)</f>
        <v>-2.2168877278658652E-2</v>
      </c>
      <c r="L554">
        <f>LN('Daily Close'!L554/'Daily Close'!L553)</f>
        <v>-2.7657346118405403E-2</v>
      </c>
      <c r="M554">
        <f>LN('Daily Close'!M554/'Daily Close'!M553)</f>
        <v>-1.5130059761432753E-2</v>
      </c>
    </row>
    <row r="555" spans="1:13" x14ac:dyDescent="0.3">
      <c r="A555" s="1">
        <v>44301</v>
      </c>
      <c r="B555">
        <f>LN('Daily Close'!B555/'Daily Close'!B554)</f>
        <v>-7.3484657684452399E-3</v>
      </c>
      <c r="C555">
        <f>LN('Daily Close'!C555/'Daily Close'!C554)</f>
        <v>-1.2912843729655068E-2</v>
      </c>
      <c r="D555">
        <f>LN('Daily Close'!D555/'Daily Close'!D554)</f>
        <v>-1.1129304868749849E-2</v>
      </c>
      <c r="E555">
        <f>LN('Daily Close'!E555/'Daily Close'!E554)</f>
        <v>-8.9270315297975064E-3</v>
      </c>
      <c r="F555">
        <f>LN('Daily Close'!F555/'Daily Close'!F554)</f>
        <v>-1.202822710778244E-2</v>
      </c>
      <c r="G555">
        <f>LN('Daily Close'!G555/'Daily Close'!G554)</f>
        <v>-4.7058704164827676E-3</v>
      </c>
      <c r="H555">
        <f>LN('Daily Close'!H555/'Daily Close'!H554)</f>
        <v>-9.077177249316868E-3</v>
      </c>
      <c r="I555">
        <f>LN('Daily Close'!I555/'Daily Close'!I554)</f>
        <v>-1.8568160295312375E-3</v>
      </c>
      <c r="J555">
        <f>LN('Daily Close'!J555/'Daily Close'!J554)</f>
        <v>6.9269607034933922E-4</v>
      </c>
      <c r="K555">
        <f>LN('Daily Close'!K555/'Daily Close'!K554)</f>
        <v>-1.5314215976081883E-2</v>
      </c>
      <c r="L555">
        <f>LN('Daily Close'!L555/'Daily Close'!L554)</f>
        <v>-2.2126077040001888E-2</v>
      </c>
      <c r="M555">
        <f>LN('Daily Close'!M555/'Daily Close'!M554)</f>
        <v>-2.2047542592557503E-2</v>
      </c>
    </row>
    <row r="556" spans="1:13" x14ac:dyDescent="0.3">
      <c r="A556" s="1">
        <v>44302</v>
      </c>
      <c r="B556">
        <f>LN('Daily Close'!B556/'Daily Close'!B555)</f>
        <v>9.4175947206417907E-3</v>
      </c>
      <c r="C556">
        <f>LN('Daily Close'!C556/'Daily Close'!C555)</f>
        <v>2.9254490131059795E-3</v>
      </c>
      <c r="D556">
        <f>LN('Daily Close'!D556/'Daily Close'!D555)</f>
        <v>8.162285926407371E-3</v>
      </c>
      <c r="E556">
        <f>LN('Daily Close'!E556/'Daily Close'!E555)</f>
        <v>2.58649963577018E-2</v>
      </c>
      <c r="F556">
        <f>LN('Daily Close'!F556/'Daily Close'!F555)</f>
        <v>2.3421052296809228E-2</v>
      </c>
      <c r="G556">
        <f>LN('Daily Close'!G556/'Daily Close'!G555)</f>
        <v>-2.8960274763183911E-4</v>
      </c>
      <c r="H556">
        <f>LN('Daily Close'!H556/'Daily Close'!H555)</f>
        <v>1.9351298384488128E-2</v>
      </c>
      <c r="I556">
        <f>LN('Daily Close'!I556/'Daily Close'!I555)</f>
        <v>8.9430032570007364E-3</v>
      </c>
      <c r="J556">
        <f>LN('Daily Close'!J556/'Daily Close'!J555)</f>
        <v>-1.0188487891027657E-3</v>
      </c>
      <c r="K556">
        <f>LN('Daily Close'!K556/'Daily Close'!K555)</f>
        <v>1.2651117553558727E-2</v>
      </c>
      <c r="L556">
        <f>LN('Daily Close'!L556/'Daily Close'!L555)</f>
        <v>2.4972316827269928E-2</v>
      </c>
      <c r="M556">
        <f>LN('Daily Close'!M556/'Daily Close'!M555)</f>
        <v>2.7244368864478181E-2</v>
      </c>
    </row>
    <row r="557" spans="1:13" x14ac:dyDescent="0.3">
      <c r="A557" s="1">
        <v>44305</v>
      </c>
      <c r="B557">
        <f>LN('Daily Close'!B557/'Daily Close'!B556)</f>
        <v>-9.1750128940519139E-3</v>
      </c>
      <c r="C557">
        <f>LN('Daily Close'!C557/'Daily Close'!C556)</f>
        <v>-1.175407663565213E-2</v>
      </c>
      <c r="D557">
        <f>LN('Daily Close'!D557/'Daily Close'!D556)</f>
        <v>-1.5883860861019377E-2</v>
      </c>
      <c r="E557">
        <f>LN('Daily Close'!E557/'Daily Close'!E556)</f>
        <v>3.9073923707165755E-3</v>
      </c>
      <c r="F557">
        <f>LN('Daily Close'!F557/'Daily Close'!F556)</f>
        <v>-3.3712649062398541E-3</v>
      </c>
      <c r="G557">
        <f>LN('Daily Close'!G557/'Daily Close'!G556)</f>
        <v>-1.1401941420394452E-2</v>
      </c>
      <c r="H557">
        <f>LN('Daily Close'!H557/'Daily Close'!H556)</f>
        <v>2.3985941687731022E-2</v>
      </c>
      <c r="I557">
        <f>LN('Daily Close'!I557/'Daily Close'!I556)</f>
        <v>-1.3172519145556906E-2</v>
      </c>
      <c r="J557">
        <f>LN('Daily Close'!J557/'Daily Close'!J556)</f>
        <v>-5.7100499028604832E-4</v>
      </c>
      <c r="K557">
        <f>LN('Daily Close'!K557/'Daily Close'!K556)</f>
        <v>-3.4344624486348191E-3</v>
      </c>
      <c r="L557">
        <f>LN('Daily Close'!L557/'Daily Close'!L556)</f>
        <v>-3.70776190872419E-2</v>
      </c>
      <c r="M557">
        <f>LN('Daily Close'!M557/'Daily Close'!M556)</f>
        <v>-2.7441626438337256E-2</v>
      </c>
    </row>
    <row r="558" spans="1:13" x14ac:dyDescent="0.3">
      <c r="A558" s="1">
        <v>44306</v>
      </c>
      <c r="B558">
        <f>LN('Daily Close'!B558/'Daily Close'!B557)</f>
        <v>1.0784025676867313E-2</v>
      </c>
      <c r="C558">
        <f>LN('Daily Close'!C558/'Daily Close'!C557)</f>
        <v>1.787771009140874E-2</v>
      </c>
      <c r="D558">
        <f>LN('Daily Close'!D558/'Daily Close'!D557)</f>
        <v>9.5760814223668916E-3</v>
      </c>
      <c r="E558">
        <f>LN('Daily Close'!E558/'Daily Close'!E557)</f>
        <v>1.2525154756222803E-2</v>
      </c>
      <c r="F558">
        <f>LN('Daily Close'!F558/'Daily Close'!F557)</f>
        <v>1.8685974644120088E-2</v>
      </c>
      <c r="G558">
        <f>LN('Daily Close'!G558/'Daily Close'!G557)</f>
        <v>2.0829059760040694E-2</v>
      </c>
      <c r="H558">
        <f>LN('Daily Close'!H558/'Daily Close'!H557)</f>
        <v>1.8538138320946956E-2</v>
      </c>
      <c r="I558">
        <f>LN('Daily Close'!I558/'Daily Close'!I557)</f>
        <v>1.5357545968673359E-2</v>
      </c>
      <c r="J558">
        <f>LN('Daily Close'!J558/'Daily Close'!J557)</f>
        <v>5.3708556339737571E-3</v>
      </c>
      <c r="K558">
        <f>LN('Daily Close'!K558/'Daily Close'!K557)</f>
        <v>1.799461377996452E-2</v>
      </c>
      <c r="L558">
        <f>LN('Daily Close'!L558/'Daily Close'!L557)</f>
        <v>3.698591230597649E-2</v>
      </c>
      <c r="M558">
        <f>LN('Daily Close'!M558/'Daily Close'!M557)</f>
        <v>3.1464986631655208E-2</v>
      </c>
    </row>
    <row r="559" spans="1:13" x14ac:dyDescent="0.3">
      <c r="A559" s="1">
        <v>44307</v>
      </c>
      <c r="B559">
        <f>LN('Daily Close'!B559/'Daily Close'!B558)</f>
        <v>2.0854420973326912E-3</v>
      </c>
      <c r="C559">
        <f>LN('Daily Close'!C559/'Daily Close'!C558)</f>
        <v>2.9735575629818178E-3</v>
      </c>
      <c r="D559">
        <f>LN('Daily Close'!D559/'Daily Close'!D558)</f>
        <v>2.0184782836908215E-2</v>
      </c>
      <c r="E559">
        <f>LN('Daily Close'!E559/'Daily Close'!E558)</f>
        <v>3.0345270655104156E-2</v>
      </c>
      <c r="F559">
        <f>LN('Daily Close'!F559/'Daily Close'!F558)</f>
        <v>3.2059429395509403E-2</v>
      </c>
      <c r="G559">
        <f>LN('Daily Close'!G559/'Daily Close'!G558)</f>
        <v>4.3385334829008524E-3</v>
      </c>
      <c r="H559">
        <f>LN('Daily Close'!H559/'Daily Close'!H558)</f>
        <v>4.8860921283816368E-3</v>
      </c>
      <c r="I559">
        <f>LN('Daily Close'!I559/'Daily Close'!I558)</f>
        <v>1.5305113976555517E-3</v>
      </c>
      <c r="J559">
        <f>LN('Daily Close'!J559/'Daily Close'!J558)</f>
        <v>3.7200669692582761E-2</v>
      </c>
      <c r="K559">
        <f>LN('Daily Close'!K559/'Daily Close'!K558)</f>
        <v>1.8413949442312231E-2</v>
      </c>
      <c r="L559">
        <f>LN('Daily Close'!L559/'Daily Close'!L558)</f>
        <v>1.9612059591220473E-2</v>
      </c>
      <c r="M559">
        <f>LN('Daily Close'!M559/'Daily Close'!M558)</f>
        <v>6.3849172547220494E-3</v>
      </c>
    </row>
    <row r="560" spans="1:13" x14ac:dyDescent="0.3">
      <c r="A560" s="1">
        <v>44308</v>
      </c>
      <c r="B560">
        <f>LN('Daily Close'!B560/'Daily Close'!B559)</f>
        <v>-2.1549802420593991E-4</v>
      </c>
      <c r="C560">
        <f>LN('Daily Close'!C560/'Daily Close'!C559)</f>
        <v>-2.4526524803785768E-3</v>
      </c>
      <c r="D560">
        <f>LN('Daily Close'!D560/'Daily Close'!D559)</f>
        <v>2.4697935433611773E-3</v>
      </c>
      <c r="E560">
        <f>LN('Daily Close'!E560/'Daily Close'!E559)</f>
        <v>-1.9511334103120084E-3</v>
      </c>
      <c r="F560">
        <f>LN('Daily Close'!F560/'Daily Close'!F559)</f>
        <v>-1.1733843287003227E-2</v>
      </c>
      <c r="G560">
        <f>LN('Daily Close'!G560/'Daily Close'!G559)</f>
        <v>-8.237526715075225E-3</v>
      </c>
      <c r="H560">
        <f>LN('Daily Close'!H560/'Daily Close'!H559)</f>
        <v>-3.2546996818139887E-3</v>
      </c>
      <c r="I560">
        <f>LN('Daily Close'!I560/'Daily Close'!I559)</f>
        <v>1.60468566300393E-3</v>
      </c>
      <c r="J560">
        <f>LN('Daily Close'!J560/'Daily Close'!J559)</f>
        <v>-7.7714929627896558E-3</v>
      </c>
      <c r="K560">
        <f>LN('Daily Close'!K560/'Daily Close'!K559)</f>
        <v>-1.4754337142709852E-3</v>
      </c>
      <c r="L560">
        <f>LN('Daily Close'!L560/'Daily Close'!L559)</f>
        <v>-1.3214048551457162E-2</v>
      </c>
      <c r="M560">
        <f>LN('Daily Close'!M560/'Daily Close'!M559)</f>
        <v>-1.0454118661291526E-3</v>
      </c>
    </row>
    <row r="561" spans="1:13" x14ac:dyDescent="0.3">
      <c r="A561" s="1">
        <v>44309</v>
      </c>
      <c r="B561">
        <f>LN('Daily Close'!B561/'Daily Close'!B560)</f>
        <v>-2.8750150551474536E-4</v>
      </c>
      <c r="C561">
        <f>LN('Daily Close'!C561/'Daily Close'!C560)</f>
        <v>-6.0453683933722035E-3</v>
      </c>
      <c r="D561">
        <f>LN('Daily Close'!D561/'Daily Close'!D560)</f>
        <v>1.1946182359375007E-2</v>
      </c>
      <c r="E561">
        <f>LN('Daily Close'!E561/'Daily Close'!E560)</f>
        <v>-6.313311282579415E-3</v>
      </c>
      <c r="F561">
        <f>LN('Daily Close'!F561/'Daily Close'!F560)</f>
        <v>-6.8357393361638914E-3</v>
      </c>
      <c r="G561">
        <f>LN('Daily Close'!G561/'Daily Close'!G560)</f>
        <v>2.9275108260304765E-2</v>
      </c>
      <c r="H561">
        <f>LN('Daily Close'!H561/'Daily Close'!H560)</f>
        <v>-2.0585352047391779E-2</v>
      </c>
      <c r="I561">
        <f>LN('Daily Close'!I561/'Daily Close'!I560)</f>
        <v>-2.869353291143744E-2</v>
      </c>
      <c r="J561">
        <f>LN('Daily Close'!J561/'Daily Close'!J560)</f>
        <v>1.6142211346693951E-3</v>
      </c>
      <c r="K561">
        <f>LN('Daily Close'!K561/'Daily Close'!K560)</f>
        <v>7.3802585694918968E-4</v>
      </c>
      <c r="L561">
        <f>LN('Daily Close'!L561/'Daily Close'!L560)</f>
        <v>-1.034859737017056E-2</v>
      </c>
      <c r="M561">
        <f>LN('Daily Close'!M561/'Daily Close'!M560)</f>
        <v>-1.4274351352493084E-3</v>
      </c>
    </row>
    <row r="562" spans="1:13" x14ac:dyDescent="0.3">
      <c r="A562" s="1">
        <v>44312</v>
      </c>
      <c r="B562">
        <f>LN('Daily Close'!B562/'Daily Close'!B561)</f>
        <v>6.3525901569493589E-3</v>
      </c>
      <c r="C562">
        <f>LN('Daily Close'!C562/'Daily Close'!C561)</f>
        <v>-7.4893236167623844E-4</v>
      </c>
      <c r="D562">
        <f>LN('Daily Close'!D562/'Daily Close'!D561)</f>
        <v>3.6970922672089805E-3</v>
      </c>
      <c r="E562">
        <f>LN('Daily Close'!E562/'Daily Close'!E561)</f>
        <v>-2.1411291290786318E-2</v>
      </c>
      <c r="F562">
        <f>LN('Daily Close'!F562/'Daily Close'!F561)</f>
        <v>-2.9297191379429922E-2</v>
      </c>
      <c r="G562">
        <f>LN('Daily Close'!G562/'Daily Close'!G561)</f>
        <v>1.4192742404669178E-2</v>
      </c>
      <c r="H562">
        <f>LN('Daily Close'!H562/'Daily Close'!H561)</f>
        <v>-1.5510683808433833E-2</v>
      </c>
      <c r="I562">
        <f>LN('Daily Close'!I562/'Daily Close'!I561)</f>
        <v>-8.0857039212111417E-3</v>
      </c>
      <c r="J562">
        <f>LN('Daily Close'!J562/'Daily Close'!J561)</f>
        <v>-2.5660831469495687E-2</v>
      </c>
      <c r="K562">
        <f>LN('Daily Close'!K562/'Daily Close'!K561)</f>
        <v>-1.7488855050533551E-2</v>
      </c>
      <c r="L562">
        <f>LN('Daily Close'!L562/'Daily Close'!L561)</f>
        <v>9.9840903545323385E-3</v>
      </c>
      <c r="M562">
        <f>LN('Daily Close'!M562/'Daily Close'!M561)</f>
        <v>1.8492827902747949E-2</v>
      </c>
    </row>
    <row r="563" spans="1:13" x14ac:dyDescent="0.3">
      <c r="A563" s="1">
        <v>44313</v>
      </c>
      <c r="B563">
        <f>LN('Daily Close'!B563/'Daily Close'!B562)</f>
        <v>-6.592187814422449E-3</v>
      </c>
      <c r="C563">
        <f>LN('Daily Close'!C563/'Daily Close'!C562)</f>
        <v>-1.5248971354133768E-2</v>
      </c>
      <c r="D563">
        <f>LN('Daily Close'!D563/'Daily Close'!D562)</f>
        <v>-1.1212822571947778E-3</v>
      </c>
      <c r="E563">
        <f>LN('Daily Close'!E563/'Daily Close'!E562)</f>
        <v>-8.6269762694354945E-3</v>
      </c>
      <c r="F563">
        <f>LN('Daily Close'!F563/'Daily Close'!F562)</f>
        <v>-8.1640250924536941E-3</v>
      </c>
      <c r="G563">
        <f>LN('Daily Close'!G563/'Daily Close'!G562)</f>
        <v>-1.6543933696969812E-2</v>
      </c>
      <c r="H563">
        <f>LN('Daily Close'!H563/'Daily Close'!H562)</f>
        <v>-1.8333557734591298E-2</v>
      </c>
      <c r="I563">
        <f>LN('Daily Close'!I563/'Daily Close'!I562)</f>
        <v>-1.307802714776366E-3</v>
      </c>
      <c r="J563">
        <f>LN('Daily Close'!J563/'Daily Close'!J562)</f>
        <v>-1.1937240244325737E-2</v>
      </c>
      <c r="K563">
        <f>LN('Daily Close'!K563/'Daily Close'!K562)</f>
        <v>-1.9521116618444259E-2</v>
      </c>
      <c r="L563">
        <f>LN('Daily Close'!L563/'Daily Close'!L562)</f>
        <v>-1.8953524896697216E-2</v>
      </c>
      <c r="M563">
        <f>LN('Daily Close'!M563/'Daily Close'!M562)</f>
        <v>-1.9064412984853729E-2</v>
      </c>
    </row>
    <row r="564" spans="1:13" x14ac:dyDescent="0.3">
      <c r="A564" s="1">
        <v>44314</v>
      </c>
      <c r="B564">
        <f>LN('Daily Close'!B564/'Daily Close'!B563)</f>
        <v>2.1544710020962241E-3</v>
      </c>
      <c r="C564">
        <f>LN('Daily Close'!C564/'Daily Close'!C563)</f>
        <v>8.1817296133928196E-3</v>
      </c>
      <c r="D564">
        <f>LN('Daily Close'!D564/'Daily Close'!D563)</f>
        <v>-2.3616795254190515E-2</v>
      </c>
      <c r="E564">
        <f>LN('Daily Close'!E564/'Daily Close'!E563)</f>
        <v>-2.7145884313196995E-2</v>
      </c>
      <c r="F564">
        <f>LN('Daily Close'!F564/'Daily Close'!F563)</f>
        <v>-3.2483443213597613E-2</v>
      </c>
      <c r="G564">
        <f>LN('Daily Close'!G564/'Daily Close'!G563)</f>
        <v>-4.4372453672911179E-3</v>
      </c>
      <c r="H564">
        <f>LN('Daily Close'!H564/'Daily Close'!H563)</f>
        <v>-1.4301402259075915E-2</v>
      </c>
      <c r="I564">
        <f>LN('Daily Close'!I564/'Daily Close'!I563)</f>
        <v>-1.2696659661904294E-3</v>
      </c>
      <c r="J564">
        <f>LN('Daily Close'!J564/'Daily Close'!J563)</f>
        <v>-4.6674148191483125E-3</v>
      </c>
      <c r="K564">
        <f>LN('Daily Close'!K564/'Daily Close'!K563)</f>
        <v>-1.2905851617003482E-2</v>
      </c>
      <c r="L564">
        <f>LN('Daily Close'!L564/'Daily Close'!L563)</f>
        <v>-1.648287879371196E-2</v>
      </c>
      <c r="M564">
        <f>LN('Daily Close'!M564/'Daily Close'!M563)</f>
        <v>6.4583757524469439E-3</v>
      </c>
    </row>
    <row r="565" spans="1:13" x14ac:dyDescent="0.3">
      <c r="A565" s="1">
        <v>44315</v>
      </c>
      <c r="B565">
        <f>LN('Daily Close'!B565/'Daily Close'!B564)</f>
        <v>-6.1884251534209999E-3</v>
      </c>
      <c r="C565">
        <f>LN('Daily Close'!C565/'Daily Close'!C564)</f>
        <v>-3.6026711805507705E-2</v>
      </c>
      <c r="D565">
        <f>LN('Daily Close'!D565/'Daily Close'!D564)</f>
        <v>-2.2280963941918166E-2</v>
      </c>
      <c r="E565">
        <f>LN('Daily Close'!E565/'Daily Close'!E564)</f>
        <v>-3.6140712400626579E-2</v>
      </c>
      <c r="F565">
        <f>LN('Daily Close'!F565/'Daily Close'!F564)</f>
        <v>-3.1453530520778289E-2</v>
      </c>
      <c r="G565">
        <f>LN('Daily Close'!G565/'Daily Close'!G564)</f>
        <v>-1.5592014975967829E-2</v>
      </c>
      <c r="H565">
        <f>LN('Daily Close'!H565/'Daily Close'!H564)</f>
        <v>-4.1895634682172077E-2</v>
      </c>
      <c r="I565">
        <f>LN('Daily Close'!I565/'Daily Close'!I564)</f>
        <v>-1.6291793597312282E-2</v>
      </c>
      <c r="J565">
        <f>LN('Daily Close'!J565/'Daily Close'!J564)</f>
        <v>-5.2615968502113537E-2</v>
      </c>
      <c r="K565">
        <f>LN('Daily Close'!K565/'Daily Close'!K564)</f>
        <v>-2.7118992609914759E-2</v>
      </c>
      <c r="L565">
        <f>LN('Daily Close'!L565/'Daily Close'!L564)</f>
        <v>-5.4130194608491423E-2</v>
      </c>
      <c r="M565">
        <f>LN('Daily Close'!M565/'Daily Close'!M564)</f>
        <v>-1.8633160830083439E-2</v>
      </c>
    </row>
    <row r="566" spans="1:13" x14ac:dyDescent="0.3">
      <c r="A566" s="1">
        <v>44316</v>
      </c>
      <c r="B566">
        <f>LN('Daily Close'!B566/'Daily Close'!B565)</f>
        <v>3.1274143328366481E-4</v>
      </c>
      <c r="C566">
        <f>LN('Daily Close'!C566/'Daily Close'!C565)</f>
        <v>1.9535956566808853E-3</v>
      </c>
      <c r="D566">
        <f>LN('Daily Close'!D566/'Daily Close'!D565)</f>
        <v>-1.2557899057645726E-2</v>
      </c>
      <c r="E566">
        <f>LN('Daily Close'!E566/'Daily Close'!E565)</f>
        <v>-1.6071907160566376E-2</v>
      </c>
      <c r="F566">
        <f>LN('Daily Close'!F566/'Daily Close'!F565)</f>
        <v>-1.5477963939990822E-2</v>
      </c>
      <c r="G566">
        <f>LN('Daily Close'!G566/'Daily Close'!G565)</f>
        <v>3.4360176749856446E-3</v>
      </c>
      <c r="H566">
        <f>LN('Daily Close'!H566/'Daily Close'!H565)</f>
        <v>-1.3663992139729092E-3</v>
      </c>
      <c r="I566">
        <f>LN('Daily Close'!I566/'Daily Close'!I565)</f>
        <v>-5.341312324713624E-3</v>
      </c>
      <c r="J566">
        <f>LN('Daily Close'!J566/'Daily Close'!J565)</f>
        <v>2.9369563045422947E-3</v>
      </c>
      <c r="K566">
        <f>LN('Daily Close'!K566/'Daily Close'!K565)</f>
        <v>-8.0000826677163496E-3</v>
      </c>
      <c r="L566">
        <f>LN('Daily Close'!L566/'Daily Close'!L565)</f>
        <v>-1.1731201747348298E-2</v>
      </c>
      <c r="M566">
        <f>LN('Daily Close'!M566/'Daily Close'!M565)</f>
        <v>-9.6474560928218057E-5</v>
      </c>
    </row>
    <row r="567" spans="1:13" x14ac:dyDescent="0.3">
      <c r="A567" s="1">
        <v>44319</v>
      </c>
      <c r="B567">
        <f>LN('Daily Close'!B567/'Daily Close'!B566)</f>
        <v>7.9538526665597544E-3</v>
      </c>
      <c r="C567">
        <f>LN('Daily Close'!C567/'Daily Close'!C566)</f>
        <v>1.2721147180143296E-2</v>
      </c>
      <c r="D567">
        <f>LN('Daily Close'!D567/'Daily Close'!D566)</f>
        <v>1.0895825433335442E-2</v>
      </c>
      <c r="E567">
        <f>LN('Daily Close'!E567/'Daily Close'!E566)</f>
        <v>-2.7791575730159768E-2</v>
      </c>
      <c r="F567">
        <f>LN('Daily Close'!F567/'Daily Close'!F566)</f>
        <v>-2.9198554463363564E-2</v>
      </c>
      <c r="G567">
        <f>LN('Daily Close'!G567/'Daily Close'!G566)</f>
        <v>9.7075117356923441E-3</v>
      </c>
      <c r="H567">
        <f>LN('Daily Close'!H567/'Daily Close'!H566)</f>
        <v>-1.3306023812533539E-2</v>
      </c>
      <c r="I567">
        <f>LN('Daily Close'!I567/'Daily Close'!I566)</f>
        <v>1.3140060278089663E-2</v>
      </c>
      <c r="J567">
        <f>LN('Daily Close'!J567/'Daily Close'!J566)</f>
        <v>-3.4709352486808384E-2</v>
      </c>
      <c r="K567">
        <f>LN('Daily Close'!K567/'Daily Close'!K566)</f>
        <v>-2.0079733563624864E-2</v>
      </c>
      <c r="L567">
        <f>LN('Daily Close'!L567/'Daily Close'!L566)</f>
        <v>2.1649949996212167E-2</v>
      </c>
      <c r="M567">
        <f>LN('Daily Close'!M567/'Daily Close'!M566)</f>
        <v>2.3828806144732012E-2</v>
      </c>
    </row>
    <row r="568" spans="1:13" x14ac:dyDescent="0.3">
      <c r="A568" s="1">
        <v>44320</v>
      </c>
      <c r="B568">
        <f>LN('Daily Close'!B568/'Daily Close'!B567)</f>
        <v>7.2516270280090214E-3</v>
      </c>
      <c r="C568">
        <f>LN('Daily Close'!C568/'Daily Close'!C567)</f>
        <v>5.313316722243445E-3</v>
      </c>
      <c r="D568">
        <f>LN('Daily Close'!D568/'Daily Close'!D567)</f>
        <v>-4.4741069601899478E-3</v>
      </c>
      <c r="E568">
        <f>LN('Daily Close'!E568/'Daily Close'!E567)</f>
        <v>1.2818382301298026E-2</v>
      </c>
      <c r="F568">
        <f>LN('Daily Close'!F568/'Daily Close'!F567)</f>
        <v>1.2657281874563758E-2</v>
      </c>
      <c r="G568">
        <f>LN('Daily Close'!G568/'Daily Close'!G567)</f>
        <v>6.218387849819677E-3</v>
      </c>
      <c r="H568">
        <f>LN('Daily Close'!H568/'Daily Close'!H567)</f>
        <v>1.7853613099122565E-2</v>
      </c>
      <c r="I568">
        <f>LN('Daily Close'!I568/'Daily Close'!I567)</f>
        <v>1.0872484720208093E-2</v>
      </c>
      <c r="J568">
        <f>LN('Daily Close'!J568/'Daily Close'!J567)</f>
        <v>4.1072002372000073E-2</v>
      </c>
      <c r="K568">
        <f>LN('Daily Close'!K568/'Daily Close'!K567)</f>
        <v>1.2217602470997704E-2</v>
      </c>
      <c r="L568">
        <f>LN('Daily Close'!L568/'Daily Close'!L567)</f>
        <v>2.4182174500047556E-2</v>
      </c>
      <c r="M568">
        <f>LN('Daily Close'!M568/'Daily Close'!M567)</f>
        <v>2.1892895958288354E-2</v>
      </c>
    </row>
    <row r="569" spans="1:13" x14ac:dyDescent="0.3">
      <c r="A569" s="1">
        <v>44321</v>
      </c>
      <c r="B569">
        <f>LN('Daily Close'!B569/'Daily Close'!B568)</f>
        <v>-9.9517106021135924E-3</v>
      </c>
      <c r="C569">
        <f>LN('Daily Close'!C569/'Daily Close'!C568)</f>
        <v>-2.6143359189848187E-2</v>
      </c>
      <c r="D569">
        <f>LN('Daily Close'!D569/'Daily Close'!D568)</f>
        <v>-3.12023324058377E-2</v>
      </c>
      <c r="E569">
        <f>LN('Daily Close'!E569/'Daily Close'!E568)</f>
        <v>-6.0400598292463074E-2</v>
      </c>
      <c r="F569">
        <f>LN('Daily Close'!F569/'Daily Close'!F568)</f>
        <v>-5.3733073376239511E-2</v>
      </c>
      <c r="G569">
        <f>LN('Daily Close'!G569/'Daily Close'!G568)</f>
        <v>-2.5920520916550876E-2</v>
      </c>
      <c r="H569">
        <f>LN('Daily Close'!H569/'Daily Close'!H568)</f>
        <v>-3.0403145396704374E-2</v>
      </c>
      <c r="I569">
        <f>LN('Daily Close'!I569/'Daily Close'!I568)</f>
        <v>-2.1136050878676486E-2</v>
      </c>
      <c r="J569">
        <f>LN('Daily Close'!J569/'Daily Close'!J568)</f>
        <v>-7.5272360924856882E-2</v>
      </c>
      <c r="K569">
        <f>LN('Daily Close'!K569/'Daily Close'!K568)</f>
        <v>-4.9579789745735028E-2</v>
      </c>
      <c r="L569">
        <f>LN('Daily Close'!L569/'Daily Close'!L568)</f>
        <v>-7.8117808165685726E-2</v>
      </c>
      <c r="M569">
        <f>LN('Daily Close'!M569/'Daily Close'!M568)</f>
        <v>-3.0121012516098954E-2</v>
      </c>
    </row>
    <row r="570" spans="1:13" x14ac:dyDescent="0.3">
      <c r="A570" s="1">
        <v>44322</v>
      </c>
      <c r="B570">
        <f>LN('Daily Close'!B570/'Daily Close'!B569)</f>
        <v>-8.9648579710336629E-3</v>
      </c>
      <c r="C570">
        <f>LN('Daily Close'!C570/'Daily Close'!C569)</f>
        <v>-7.4378348819503339E-3</v>
      </c>
      <c r="D570">
        <f>LN('Daily Close'!D570/'Daily Close'!D569)</f>
        <v>1.0420374443861421E-2</v>
      </c>
      <c r="E570">
        <f>LN('Daily Close'!E570/'Daily Close'!E569)</f>
        <v>1.045355155900158E-2</v>
      </c>
      <c r="F570">
        <f>LN('Daily Close'!F570/'Daily Close'!F569)</f>
        <v>2.0371955732150112E-2</v>
      </c>
      <c r="G570">
        <f>LN('Daily Close'!G570/'Daily Close'!G569)</f>
        <v>-9.5094290071846017E-3</v>
      </c>
      <c r="H570">
        <f>LN('Daily Close'!H570/'Daily Close'!H569)</f>
        <v>2.3359112190364517E-3</v>
      </c>
      <c r="I570">
        <f>LN('Daily Close'!I570/'Daily Close'!I569)</f>
        <v>-3.8507522570893956E-3</v>
      </c>
      <c r="J570">
        <f>LN('Daily Close'!J570/'Daily Close'!J569)</f>
        <v>1.9310571339753176E-2</v>
      </c>
      <c r="K570">
        <f>LN('Daily Close'!K570/'Daily Close'!K569)</f>
        <v>1.5196619692349879E-2</v>
      </c>
      <c r="L570">
        <f>LN('Daily Close'!L570/'Daily Close'!L569)</f>
        <v>-5.0125732305798766E-3</v>
      </c>
      <c r="M570">
        <f>LN('Daily Close'!M570/'Daily Close'!M569)</f>
        <v>-2.6560471522111634E-2</v>
      </c>
    </row>
    <row r="571" spans="1:13" x14ac:dyDescent="0.3">
      <c r="A571" s="1">
        <v>44323</v>
      </c>
      <c r="B571">
        <f>LN('Daily Close'!B571/'Daily Close'!B570)</f>
        <v>-2.1474107579935304E-2</v>
      </c>
      <c r="C571">
        <f>LN('Daily Close'!C571/'Daily Close'!C570)</f>
        <v>-2.5254723514203364E-2</v>
      </c>
      <c r="D571">
        <f>LN('Daily Close'!D571/'Daily Close'!D570)</f>
        <v>-2.2576763763102206E-2</v>
      </c>
      <c r="E571">
        <f>LN('Daily Close'!E571/'Daily Close'!E570)</f>
        <v>-2.5541172827768431E-2</v>
      </c>
      <c r="F571">
        <f>LN('Daily Close'!F571/'Daily Close'!F570)</f>
        <v>-3.8030306660870677E-2</v>
      </c>
      <c r="G571">
        <f>LN('Daily Close'!G571/'Daily Close'!G570)</f>
        <v>-3.1235298580779277E-2</v>
      </c>
      <c r="H571">
        <f>LN('Daily Close'!H571/'Daily Close'!H570)</f>
        <v>-3.417518478545388E-2</v>
      </c>
      <c r="I571">
        <f>LN('Daily Close'!I571/'Daily Close'!I570)</f>
        <v>-2.9802416435716968E-2</v>
      </c>
      <c r="J571">
        <f>LN('Daily Close'!J571/'Daily Close'!J570)</f>
        <v>-6.5454399927218895E-2</v>
      </c>
      <c r="K571">
        <f>LN('Daily Close'!K571/'Daily Close'!K570)</f>
        <v>-4.0394507722302138E-2</v>
      </c>
      <c r="L571">
        <f>LN('Daily Close'!L571/'Daily Close'!L570)</f>
        <v>-7.9161922423850145E-2</v>
      </c>
      <c r="M571">
        <f>LN('Daily Close'!M571/'Daily Close'!M570)</f>
        <v>-6.5800602567150715E-2</v>
      </c>
    </row>
    <row r="572" spans="1:13" x14ac:dyDescent="0.3">
      <c r="A572" s="1">
        <v>44326</v>
      </c>
      <c r="B572">
        <f>LN('Daily Close'!B572/'Daily Close'!B571)</f>
        <v>1.1940892597238236E-2</v>
      </c>
      <c r="C572">
        <f>LN('Daily Close'!C572/'Daily Close'!C571)</f>
        <v>1.7761024206427715E-2</v>
      </c>
      <c r="D572">
        <f>LN('Daily Close'!D572/'Daily Close'!D571)</f>
        <v>3.0189825691963336E-3</v>
      </c>
      <c r="E572">
        <f>LN('Daily Close'!E572/'Daily Close'!E571)</f>
        <v>-1.816640185777426E-2</v>
      </c>
      <c r="F572">
        <f>LN('Daily Close'!F572/'Daily Close'!F571)</f>
        <v>-2.6583601786532077E-2</v>
      </c>
      <c r="G572">
        <f>LN('Daily Close'!G572/'Daily Close'!G571)</f>
        <v>1.3000026734190257E-2</v>
      </c>
      <c r="H572">
        <f>LN('Daily Close'!H572/'Daily Close'!H571)</f>
        <v>3.8554967609122845E-3</v>
      </c>
      <c r="I572">
        <f>LN('Daily Close'!I572/'Daily Close'!I571)</f>
        <v>1.6721264701955799E-2</v>
      </c>
      <c r="J572">
        <f>LN('Daily Close'!J572/'Daily Close'!J571)</f>
        <v>-4.7259873654091927E-2</v>
      </c>
      <c r="K572">
        <f>LN('Daily Close'!K572/'Daily Close'!K571)</f>
        <v>-2.1605757380685316E-2</v>
      </c>
      <c r="L572">
        <f>LN('Daily Close'!L572/'Daily Close'!L571)</f>
        <v>2.0857461531087199E-2</v>
      </c>
      <c r="M572">
        <f>LN('Daily Close'!M572/'Daily Close'!M571)</f>
        <v>3.4095895872754078E-2</v>
      </c>
    </row>
    <row r="573" spans="1:13" x14ac:dyDescent="0.3">
      <c r="A573" s="1">
        <v>44327</v>
      </c>
      <c r="B573">
        <f>LN('Daily Close'!B573/'Daily Close'!B572)</f>
        <v>1.5238651677042038E-2</v>
      </c>
      <c r="C573">
        <f>LN('Daily Close'!C573/'Daily Close'!C572)</f>
        <v>1.9650407530296329E-2</v>
      </c>
      <c r="D573">
        <f>LN('Daily Close'!D573/'Daily Close'!D572)</f>
        <v>1.9244444819046299E-2</v>
      </c>
      <c r="E573">
        <f>LN('Daily Close'!E573/'Daily Close'!E572)</f>
        <v>3.888637823609567E-2</v>
      </c>
      <c r="F573">
        <f>LN('Daily Close'!F573/'Daily Close'!F572)</f>
        <v>4.7410566422243491E-2</v>
      </c>
      <c r="G573">
        <f>LN('Daily Close'!G573/'Daily Close'!G572)</f>
        <v>2.1893595748851941E-2</v>
      </c>
      <c r="H573">
        <f>LN('Daily Close'!H573/'Daily Close'!H572)</f>
        <v>3.8221162033630907E-2</v>
      </c>
      <c r="I573">
        <f>LN('Daily Close'!I573/'Daily Close'!I572)</f>
        <v>2.08485338660356E-2</v>
      </c>
      <c r="J573">
        <f>LN('Daily Close'!J573/'Daily Close'!J572)</f>
        <v>5.295325962375861E-2</v>
      </c>
      <c r="K573">
        <f>LN('Daily Close'!K573/'Daily Close'!K572)</f>
        <v>3.4176404330544426E-2</v>
      </c>
      <c r="L573">
        <f>LN('Daily Close'!L573/'Daily Close'!L572)</f>
        <v>6.3004495704965732E-2</v>
      </c>
      <c r="M573">
        <f>LN('Daily Close'!M573/'Daily Close'!M572)</f>
        <v>4.5169326186880632E-2</v>
      </c>
    </row>
    <row r="574" spans="1:13" x14ac:dyDescent="0.3">
      <c r="A574" s="1">
        <v>44328</v>
      </c>
      <c r="B574">
        <f>LN('Daily Close'!B574/'Daily Close'!B573)</f>
        <v>-2.5477855889207315E-3</v>
      </c>
      <c r="C574">
        <f>LN('Daily Close'!C574/'Daily Close'!C573)</f>
        <v>-9.3016856655840554E-3</v>
      </c>
      <c r="D574">
        <f>LN('Daily Close'!D574/'Daily Close'!D573)</f>
        <v>1.4627666183694684E-2</v>
      </c>
      <c r="E574">
        <f>LN('Daily Close'!E574/'Daily Close'!E573)</f>
        <v>-2.2229365588467475E-3</v>
      </c>
      <c r="F574">
        <f>LN('Daily Close'!F574/'Daily Close'!F573)</f>
        <v>-9.633058012118674E-3</v>
      </c>
      <c r="G574">
        <f>LN('Daily Close'!G574/'Daily Close'!G573)</f>
        <v>4.6154437679185624E-3</v>
      </c>
      <c r="H574">
        <f>LN('Daily Close'!H574/'Daily Close'!H573)</f>
        <v>-9.3023282693773628E-3</v>
      </c>
      <c r="I574">
        <f>LN('Daily Close'!I574/'Daily Close'!I573)</f>
        <v>-1.2040800547111565E-2</v>
      </c>
      <c r="J574">
        <f>LN('Daily Close'!J574/'Daily Close'!J573)</f>
        <v>-2.4004891723229185E-2</v>
      </c>
      <c r="K574">
        <f>LN('Daily Close'!K574/'Daily Close'!K573)</f>
        <v>-4.3168640316963271E-3</v>
      </c>
      <c r="L574">
        <f>LN('Daily Close'!L574/'Daily Close'!L573)</f>
        <v>-1.7024402432568357E-2</v>
      </c>
      <c r="M574">
        <f>LN('Daily Close'!M574/'Daily Close'!M573)</f>
        <v>-7.5333366938307314E-3</v>
      </c>
    </row>
    <row r="575" spans="1:13" x14ac:dyDescent="0.3">
      <c r="A575" s="1">
        <v>44329</v>
      </c>
      <c r="B575">
        <f>LN('Daily Close'!B575/'Daily Close'!B574)</f>
        <v>-8.6529749918394881E-3</v>
      </c>
      <c r="C575">
        <f>LN('Daily Close'!C575/'Daily Close'!C574)</f>
        <v>-1.1309409800729401E-2</v>
      </c>
      <c r="D575">
        <f>LN('Daily Close'!D575/'Daily Close'!D574)</f>
        <v>-1.1721431593035328E-2</v>
      </c>
      <c r="E575">
        <f>LN('Daily Close'!E575/'Daily Close'!E574)</f>
        <v>1.9574194088093664E-2</v>
      </c>
      <c r="F575">
        <f>LN('Daily Close'!F575/'Daily Close'!F574)</f>
        <v>1.4224199527602063E-2</v>
      </c>
      <c r="G575">
        <f>LN('Daily Close'!G575/'Daily Close'!G574)</f>
        <v>-1.1622932505068828E-2</v>
      </c>
      <c r="H575">
        <f>LN('Daily Close'!H575/'Daily Close'!H574)</f>
        <v>1.8518966290134477E-2</v>
      </c>
      <c r="I575">
        <f>LN('Daily Close'!I575/'Daily Close'!I574)</f>
        <v>-8.6019544947767094E-3</v>
      </c>
      <c r="J575">
        <f>LN('Daily Close'!J575/'Daily Close'!J574)</f>
        <v>1.1820627795709913E-3</v>
      </c>
      <c r="K575">
        <f>LN('Daily Close'!K575/'Daily Close'!K574)</f>
        <v>9.2583285931499334E-3</v>
      </c>
      <c r="L575">
        <f>LN('Daily Close'!L575/'Daily Close'!L574)</f>
        <v>-2.1208967534295253E-2</v>
      </c>
      <c r="M575">
        <f>LN('Daily Close'!M575/'Daily Close'!M574)</f>
        <v>-2.5429714513131613E-2</v>
      </c>
    </row>
    <row r="576" spans="1:13" x14ac:dyDescent="0.3">
      <c r="A576" s="1">
        <v>44330</v>
      </c>
      <c r="B576">
        <f>LN('Daily Close'!B576/'Daily Close'!B575)</f>
        <v>-2.6252540368474366E-3</v>
      </c>
      <c r="C576">
        <f>LN('Daily Close'!C576/'Daily Close'!C575)</f>
        <v>-1.2823465593735845E-3</v>
      </c>
      <c r="D576">
        <f>LN('Daily Close'!D576/'Daily Close'!D575)</f>
        <v>-1.4850682389155385E-4</v>
      </c>
      <c r="E576">
        <f>LN('Daily Close'!E576/'Daily Close'!E575)</f>
        <v>-1.8527458417485852E-2</v>
      </c>
      <c r="F576">
        <f>LN('Daily Close'!F576/'Daily Close'!F575)</f>
        <v>-1.7520663649519798E-2</v>
      </c>
      <c r="G576">
        <f>LN('Daily Close'!G576/'Daily Close'!G575)</f>
        <v>3.9832821996448921E-3</v>
      </c>
      <c r="H576">
        <f>LN('Daily Close'!H576/'Daily Close'!H575)</f>
        <v>7.7679320752051225E-3</v>
      </c>
      <c r="I576">
        <f>LN('Daily Close'!I576/'Daily Close'!I575)</f>
        <v>2.4709403601073112E-3</v>
      </c>
      <c r="J576">
        <f>LN('Daily Close'!J576/'Daily Close'!J575)</f>
        <v>-1.5126645271235441E-2</v>
      </c>
      <c r="K576">
        <f>LN('Daily Close'!K576/'Daily Close'!K575)</f>
        <v>-1.7159592002070729E-3</v>
      </c>
      <c r="L576">
        <f>LN('Daily Close'!L576/'Daily Close'!L575)</f>
        <v>3.6740477499724589E-3</v>
      </c>
      <c r="M576">
        <f>LN('Daily Close'!M576/'Daily Close'!M575)</f>
        <v>-8.6891532965627169E-3</v>
      </c>
    </row>
    <row r="577" spans="1:13" x14ac:dyDescent="0.3">
      <c r="A577" s="1">
        <v>44333</v>
      </c>
      <c r="B577">
        <f>LN('Daily Close'!B577/'Daily Close'!B576)</f>
        <v>1.0700521848298894E-2</v>
      </c>
      <c r="C577">
        <f>LN('Daily Close'!C577/'Daily Close'!C576)</f>
        <v>2.0794341183136947E-2</v>
      </c>
      <c r="D577">
        <f>LN('Daily Close'!D577/'Daily Close'!D576)</f>
        <v>4.9016016224529687E-3</v>
      </c>
      <c r="E577">
        <f>LN('Daily Close'!E577/'Daily Close'!E576)</f>
        <v>2.9633655496509384E-2</v>
      </c>
      <c r="F577">
        <f>LN('Daily Close'!F577/'Daily Close'!F576)</f>
        <v>3.4551967793846408E-2</v>
      </c>
      <c r="G577">
        <f>LN('Daily Close'!G577/'Daily Close'!G576)</f>
        <v>1.5485878330646142E-2</v>
      </c>
      <c r="H577">
        <f>LN('Daily Close'!H577/'Daily Close'!H576)</f>
        <v>2.516996462646939E-2</v>
      </c>
      <c r="I577">
        <f>LN('Daily Close'!I577/'Daily Close'!I576)</f>
        <v>1.3725689990116387E-2</v>
      </c>
      <c r="J577">
        <f>LN('Daily Close'!J577/'Daily Close'!J576)</f>
        <v>2.3703657518782381E-2</v>
      </c>
      <c r="K577">
        <f>LN('Daily Close'!K577/'Daily Close'!K576)</f>
        <v>3.190294789649456E-2</v>
      </c>
      <c r="L577">
        <f>LN('Daily Close'!L577/'Daily Close'!L576)</f>
        <v>5.6205178571660776E-2</v>
      </c>
      <c r="M577">
        <f>LN('Daily Close'!M577/'Daily Close'!M576)</f>
        <v>3.1497840232317019E-2</v>
      </c>
    </row>
    <row r="578" spans="1:13" x14ac:dyDescent="0.3">
      <c r="A578" s="1">
        <v>44334</v>
      </c>
      <c r="B578">
        <f>LN('Daily Close'!B578/'Daily Close'!B577)</f>
        <v>-8.1907627109259007E-4</v>
      </c>
      <c r="C578">
        <f>LN('Daily Close'!C578/'Daily Close'!C577)</f>
        <v>-1.4877179816078738E-2</v>
      </c>
      <c r="D578">
        <f>LN('Daily Close'!D578/'Daily Close'!D577)</f>
        <v>-1.3828003089167889E-2</v>
      </c>
      <c r="E578">
        <f>LN('Daily Close'!E578/'Daily Close'!E577)</f>
        <v>-5.0909362849402232E-3</v>
      </c>
      <c r="F578">
        <f>LN('Daily Close'!F578/'Daily Close'!F577)</f>
        <v>-7.061179160267622E-3</v>
      </c>
      <c r="G578">
        <f>LN('Daily Close'!G578/'Daily Close'!G577)</f>
        <v>-5.5726488733757375E-3</v>
      </c>
      <c r="H578">
        <f>LN('Daily Close'!H578/'Daily Close'!H577)</f>
        <v>2.216722009355502E-3</v>
      </c>
      <c r="I578">
        <f>LN('Daily Close'!I578/'Daily Close'!I577)</f>
        <v>-5.3289990942976843E-3</v>
      </c>
      <c r="J578">
        <f>LN('Daily Close'!J578/'Daily Close'!J577)</f>
        <v>-2.4203537570178093E-2</v>
      </c>
      <c r="K578">
        <f>LN('Daily Close'!K578/'Daily Close'!K577)</f>
        <v>-7.3045924852979793E-3</v>
      </c>
      <c r="L578">
        <f>LN('Daily Close'!L578/'Daily Close'!L577)</f>
        <v>-1.6656801156690319E-2</v>
      </c>
      <c r="M578">
        <f>LN('Daily Close'!M578/'Daily Close'!M577)</f>
        <v>-2.432972902718523E-3</v>
      </c>
    </row>
    <row r="579" spans="1:13" x14ac:dyDescent="0.3">
      <c r="A579" s="1">
        <v>44335</v>
      </c>
      <c r="B579">
        <f>LN('Daily Close'!B579/'Daily Close'!B578)</f>
        <v>1.0142659681964235E-2</v>
      </c>
      <c r="C579">
        <f>LN('Daily Close'!C579/'Daily Close'!C578)</f>
        <v>1.3226299583093543E-2</v>
      </c>
      <c r="D579">
        <f>LN('Daily Close'!D579/'Daily Close'!D578)</f>
        <v>1.2999394154408071E-2</v>
      </c>
      <c r="E579">
        <f>LN('Daily Close'!E579/'Daily Close'!E578)</f>
        <v>8.5128267467076465E-3</v>
      </c>
      <c r="F579">
        <f>LN('Daily Close'!F579/'Daily Close'!F578)</f>
        <v>2.6939290587134339E-2</v>
      </c>
      <c r="G579">
        <f>LN('Daily Close'!G579/'Daily Close'!G578)</f>
        <v>2.8748580777155298E-2</v>
      </c>
      <c r="H579">
        <f>LN('Daily Close'!H579/'Daily Close'!H578)</f>
        <v>1.7699886701813192E-3</v>
      </c>
      <c r="I579">
        <f>LN('Daily Close'!I579/'Daily Close'!I578)</f>
        <v>2.2624246791312627E-2</v>
      </c>
      <c r="J579">
        <f>LN('Daily Close'!J579/'Daily Close'!J578)</f>
        <v>5.3253784049640082E-2</v>
      </c>
      <c r="K579">
        <f>LN('Daily Close'!K579/'Daily Close'!K578)</f>
        <v>1.9703986852237756E-2</v>
      </c>
      <c r="L579">
        <f>LN('Daily Close'!L579/'Daily Close'!L578)</f>
        <v>4.8864240274709932E-2</v>
      </c>
      <c r="M579">
        <f>LN('Daily Close'!M579/'Daily Close'!M578)</f>
        <v>3.0136638550127423E-2</v>
      </c>
    </row>
    <row r="580" spans="1:13" x14ac:dyDescent="0.3">
      <c r="A580" s="1">
        <v>44336</v>
      </c>
      <c r="B580">
        <f>LN('Daily Close'!B580/'Daily Close'!B579)</f>
        <v>-2.2211438359487044E-3</v>
      </c>
      <c r="C580">
        <f>LN('Daily Close'!C580/'Daily Close'!C579)</f>
        <v>-1.5747341171238316E-3</v>
      </c>
      <c r="D580">
        <f>LN('Daily Close'!D580/'Daily Close'!D579)</f>
        <v>4.3234914967461265E-3</v>
      </c>
      <c r="E580">
        <f>LN('Daily Close'!E580/'Daily Close'!E579)</f>
        <v>5.5513893375258609E-3</v>
      </c>
      <c r="F580">
        <f>LN('Daily Close'!F580/'Daily Close'!F579)</f>
        <v>5.9602578903698413E-3</v>
      </c>
      <c r="G580">
        <f>LN('Daily Close'!G580/'Daily Close'!G579)</f>
        <v>7.7481494402715601E-4</v>
      </c>
      <c r="H580">
        <f>LN('Daily Close'!H580/'Daily Close'!H579)</f>
        <v>-2.6561592157025109E-3</v>
      </c>
      <c r="I580">
        <f>LN('Daily Close'!I580/'Daily Close'!I579)</f>
        <v>3.7412902808425467E-3</v>
      </c>
      <c r="J580">
        <f>LN('Daily Close'!J580/'Daily Close'!J579)</f>
        <v>2.4582766980099008E-2</v>
      </c>
      <c r="K580">
        <f>LN('Daily Close'!K580/'Daily Close'!K579)</f>
        <v>7.5704095570360615E-3</v>
      </c>
      <c r="L580">
        <f>LN('Daily Close'!L580/'Daily Close'!L579)</f>
        <v>4.8263872033562725E-3</v>
      </c>
      <c r="M580">
        <f>LN('Daily Close'!M580/'Daily Close'!M579)</f>
        <v>-6.5449131260745886E-3</v>
      </c>
    </row>
    <row r="581" spans="1:13" x14ac:dyDescent="0.3">
      <c r="A581" s="1">
        <v>44337</v>
      </c>
      <c r="B581">
        <f>LN('Daily Close'!B581/'Daily Close'!B580)</f>
        <v>1.9825580451790017E-3</v>
      </c>
      <c r="C581">
        <f>LN('Daily Close'!C581/'Daily Close'!C580)</f>
        <v>-3.9415814791111205E-4</v>
      </c>
      <c r="D581">
        <f>LN('Daily Close'!D581/'Daily Close'!D580)</f>
        <v>1.8729822684039697E-3</v>
      </c>
      <c r="E581">
        <f>LN('Daily Close'!E581/'Daily Close'!E580)</f>
        <v>1.6842753060081001E-2</v>
      </c>
      <c r="F581">
        <f>LN('Daily Close'!F581/'Daily Close'!F580)</f>
        <v>1.8568560567653866E-2</v>
      </c>
      <c r="G581">
        <f>LN('Daily Close'!G581/'Daily Close'!G580)</f>
        <v>7.3537246930685963E-3</v>
      </c>
      <c r="H581">
        <f>LN('Daily Close'!H581/'Daily Close'!H580)</f>
        <v>1.1897106892599152E-2</v>
      </c>
      <c r="I581">
        <f>LN('Daily Close'!I581/'Daily Close'!I580)</f>
        <v>-9.1410134106490793E-4</v>
      </c>
      <c r="J581">
        <f>LN('Daily Close'!J581/'Daily Close'!J580)</f>
        <v>2.8003832485936766E-2</v>
      </c>
      <c r="K581">
        <f>LN('Daily Close'!K581/'Daily Close'!K580)</f>
        <v>1.2759626275908152E-2</v>
      </c>
      <c r="L581">
        <f>LN('Daily Close'!L581/'Daily Close'!L580)</f>
        <v>1.0070046478339154E-2</v>
      </c>
      <c r="M581">
        <f>LN('Daily Close'!M581/'Daily Close'!M580)</f>
        <v>5.8828806435211158E-3</v>
      </c>
    </row>
    <row r="582" spans="1:13" x14ac:dyDescent="0.3">
      <c r="A582" s="1">
        <v>44340</v>
      </c>
      <c r="B582">
        <f>LN('Daily Close'!B582/'Daily Close'!B581)</f>
        <v>5.2479926468669124E-4</v>
      </c>
      <c r="C582">
        <f>LN('Daily Close'!C582/'Daily Close'!C581)</f>
        <v>-1.2454044302541708E-2</v>
      </c>
      <c r="D582">
        <f>LN('Daily Close'!D582/'Daily Close'!D581)</f>
        <v>-1.0792513662640231E-2</v>
      </c>
      <c r="E582">
        <f>LN('Daily Close'!E582/'Daily Close'!E581)</f>
        <v>6.1667682808141909E-3</v>
      </c>
      <c r="F582">
        <f>LN('Daily Close'!F582/'Daily Close'!F581)</f>
        <v>7.5991515284133948E-3</v>
      </c>
      <c r="G582">
        <f>LN('Daily Close'!G582/'Daily Close'!G581)</f>
        <v>-7.4342169101144582E-3</v>
      </c>
      <c r="H582">
        <f>LN('Daily Close'!H582/'Daily Close'!H581)</f>
        <v>-8.7646224753758553E-4</v>
      </c>
      <c r="I582">
        <f>LN('Daily Close'!I582/'Daily Close'!I581)</f>
        <v>-8.7061588101243273E-3</v>
      </c>
      <c r="J582">
        <f>LN('Daily Close'!J582/'Daily Close'!J581)</f>
        <v>-6.4976405505443183E-3</v>
      </c>
      <c r="K582">
        <f>LN('Daily Close'!K582/'Daily Close'!K581)</f>
        <v>5.6191598786653448E-3</v>
      </c>
      <c r="L582">
        <f>LN('Daily Close'!L582/'Daily Close'!L581)</f>
        <v>-1.1741866744601781E-2</v>
      </c>
      <c r="M582">
        <f>LN('Daily Close'!M582/'Daily Close'!M581)</f>
        <v>5.6753052013948303E-4</v>
      </c>
    </row>
    <row r="583" spans="1:13" x14ac:dyDescent="0.3">
      <c r="A583" s="1">
        <v>44341</v>
      </c>
      <c r="B583">
        <f>LN('Daily Close'!B583/'Daily Close'!B582)</f>
        <v>1.7871514195765027E-3</v>
      </c>
      <c r="C583">
        <f>LN('Daily Close'!C583/'Daily Close'!C582)</f>
        <v>-5.3623188631964028E-3</v>
      </c>
      <c r="D583">
        <f>LN('Daily Close'!D583/'Daily Close'!D582)</f>
        <v>-2.1818829172574094E-3</v>
      </c>
      <c r="E583">
        <f>LN('Daily Close'!E583/'Daily Close'!E582)</f>
        <v>5.1508330075075446E-3</v>
      </c>
      <c r="F583">
        <f>LN('Daily Close'!F583/'Daily Close'!F582)</f>
        <v>-1.604430350475233E-3</v>
      </c>
      <c r="G583">
        <f>LN('Daily Close'!G583/'Daily Close'!G582)</f>
        <v>-2.470515889555294E-3</v>
      </c>
      <c r="H583">
        <f>LN('Daily Close'!H583/'Daily Close'!H582)</f>
        <v>4.8108882483835465E-3</v>
      </c>
      <c r="I583">
        <f>LN('Daily Close'!I583/'Daily Close'!I582)</f>
        <v>1.4829356284073549E-3</v>
      </c>
      <c r="J583">
        <f>LN('Daily Close'!J583/'Daily Close'!J582)</f>
        <v>7.3069199185451664E-3</v>
      </c>
      <c r="K583">
        <f>LN('Daily Close'!K583/'Daily Close'!K582)</f>
        <v>-2.8055929383443159E-3</v>
      </c>
      <c r="L583">
        <f>LN('Daily Close'!L583/'Daily Close'!L582)</f>
        <v>9.6969076501237875E-3</v>
      </c>
      <c r="M583">
        <f>LN('Daily Close'!M583/'Daily Close'!M582)</f>
        <v>5.8451660992642207E-3</v>
      </c>
    </row>
    <row r="584" spans="1:13" x14ac:dyDescent="0.3">
      <c r="A584" s="1">
        <v>44342</v>
      </c>
      <c r="B584">
        <f>LN('Daily Close'!B584/'Daily Close'!B583)</f>
        <v>-8.8121015064678433E-4</v>
      </c>
      <c r="C584">
        <f>LN('Daily Close'!C584/'Daily Close'!C583)</f>
        <v>-2.6518373065102436E-3</v>
      </c>
      <c r="D584">
        <f>LN('Daily Close'!D584/'Daily Close'!D583)</f>
        <v>-1.3723560522084179E-3</v>
      </c>
      <c r="E584">
        <f>LN('Daily Close'!E584/'Daily Close'!E583)</f>
        <v>-5.5197563232295089E-3</v>
      </c>
      <c r="F584">
        <f>LN('Daily Close'!F584/'Daily Close'!F583)</f>
        <v>-7.611391190551286E-3</v>
      </c>
      <c r="G584">
        <f>LN('Daily Close'!G584/'Daily Close'!G583)</f>
        <v>1.0270111288891213E-2</v>
      </c>
      <c r="H584">
        <f>LN('Daily Close'!H584/'Daily Close'!H583)</f>
        <v>-2.1838906412601999E-3</v>
      </c>
      <c r="I584">
        <f>LN('Daily Close'!I584/'Daily Close'!I583)</f>
        <v>-9.1736000503054686E-3</v>
      </c>
      <c r="J584">
        <f>LN('Daily Close'!J584/'Daily Close'!J583)</f>
        <v>-2.5648854195181882E-3</v>
      </c>
      <c r="K584">
        <f>LN('Daily Close'!K584/'Daily Close'!K583)</f>
        <v>1.1968983658857648E-2</v>
      </c>
      <c r="L584">
        <f>LN('Daily Close'!L584/'Daily Close'!L583)</f>
        <v>-9.7953573799669739E-3</v>
      </c>
      <c r="M584">
        <f>LN('Daily Close'!M584/'Daily Close'!M583)</f>
        <v>-2.918307596002769E-3</v>
      </c>
    </row>
    <row r="585" spans="1:13" x14ac:dyDescent="0.3">
      <c r="A585" s="1">
        <v>44343</v>
      </c>
      <c r="B585">
        <f>LN('Daily Close'!B585/'Daily Close'!B584)</f>
        <v>1.5713290497659245E-3</v>
      </c>
      <c r="C585">
        <f>LN('Daily Close'!C585/'Daily Close'!C584)</f>
        <v>6.2565290030389027E-3</v>
      </c>
      <c r="D585">
        <f>LN('Daily Close'!D585/'Daily Close'!D584)</f>
        <v>4.7546793734528983E-3</v>
      </c>
      <c r="E585">
        <f>LN('Daily Close'!E585/'Daily Close'!E584)</f>
        <v>-2.8330744545175543E-3</v>
      </c>
      <c r="F585">
        <f>LN('Daily Close'!F585/'Daily Close'!F584)</f>
        <v>4.4936418932714787E-4</v>
      </c>
      <c r="G585">
        <f>LN('Daily Close'!G585/'Daily Close'!G584)</f>
        <v>-4.4572281434866337E-3</v>
      </c>
      <c r="H585">
        <f>LN('Daily Close'!H585/'Daily Close'!H584)</f>
        <v>-1.6310696674713424E-2</v>
      </c>
      <c r="I585">
        <f>LN('Daily Close'!I585/'Daily Close'!I584)</f>
        <v>-4.0428168910975769E-4</v>
      </c>
      <c r="J585">
        <f>LN('Daily Close'!J585/'Daily Close'!J584)</f>
        <v>-6.9626513151938626E-3</v>
      </c>
      <c r="K585">
        <f>LN('Daily Close'!K585/'Daily Close'!K584)</f>
        <v>-3.376743766264513E-3</v>
      </c>
      <c r="L585">
        <f>LN('Daily Close'!L585/'Daily Close'!L584)</f>
        <v>5.2035560209871823E-3</v>
      </c>
      <c r="M585">
        <f>LN('Daily Close'!M585/'Daily Close'!M584)</f>
        <v>5.1718860145458451E-3</v>
      </c>
    </row>
    <row r="586" spans="1:13" x14ac:dyDescent="0.3">
      <c r="A586" s="1">
        <v>44344</v>
      </c>
      <c r="B586">
        <f>LN('Daily Close'!B586/'Daily Close'!B585)</f>
        <v>-3.7182453492767176E-3</v>
      </c>
      <c r="C586">
        <f>LN('Daily Close'!C586/'Daily Close'!C585)</f>
        <v>-1.222855096803022E-2</v>
      </c>
      <c r="D586">
        <f>LN('Daily Close'!D586/'Daily Close'!D585)</f>
        <v>-1.4633489596918134E-2</v>
      </c>
      <c r="E586">
        <f>LN('Daily Close'!E586/'Daily Close'!E585)</f>
        <v>-2.3589237321631019E-2</v>
      </c>
      <c r="F586">
        <f>LN('Daily Close'!F586/'Daily Close'!F585)</f>
        <v>-3.5389812557225606E-2</v>
      </c>
      <c r="G586">
        <f>LN('Daily Close'!G586/'Daily Close'!G585)</f>
        <v>-9.7538628820198186E-3</v>
      </c>
      <c r="H586">
        <f>LN('Daily Close'!H586/'Daily Close'!H585)</f>
        <v>-1.8390322530775893E-2</v>
      </c>
      <c r="I586">
        <f>LN('Daily Close'!I586/'Daily Close'!I585)</f>
        <v>-6.4501269114354449E-3</v>
      </c>
      <c r="J586">
        <f>LN('Daily Close'!J586/'Daily Close'!J585)</f>
        <v>-4.1595525119400005E-2</v>
      </c>
      <c r="K586">
        <f>LN('Daily Close'!K586/'Daily Close'!K585)</f>
        <v>-2.8864573290374125E-2</v>
      </c>
      <c r="L586">
        <f>LN('Daily Close'!L586/'Daily Close'!L585)</f>
        <v>-3.1938235557932612E-2</v>
      </c>
      <c r="M586">
        <f>LN('Daily Close'!M586/'Daily Close'!M585)</f>
        <v>-1.1223913943066289E-2</v>
      </c>
    </row>
    <row r="587" spans="1:13" x14ac:dyDescent="0.3">
      <c r="A587" s="1">
        <v>44347</v>
      </c>
      <c r="B587">
        <f>LN('Daily Close'!B587/'Daily Close'!B586)</f>
        <v>9.1043198546151803E-3</v>
      </c>
      <c r="C587">
        <f>LN('Daily Close'!C587/'Daily Close'!C586)</f>
        <v>1.88435001391461E-2</v>
      </c>
      <c r="D587">
        <f>LN('Daily Close'!D587/'Daily Close'!D586)</f>
        <v>6.0094878079915105E-3</v>
      </c>
      <c r="E587">
        <f>LN('Daily Close'!E587/'Daily Close'!E586)</f>
        <v>1.3921350973459149E-2</v>
      </c>
      <c r="F587">
        <f>LN('Daily Close'!F587/'Daily Close'!F586)</f>
        <v>1.9176414872388872E-2</v>
      </c>
      <c r="G587">
        <f>LN('Daily Close'!G587/'Daily Close'!G586)</f>
        <v>1.9400960153906167E-2</v>
      </c>
      <c r="H587">
        <f>LN('Daily Close'!H587/'Daily Close'!H586)</f>
        <v>9.4616637286043023E-3</v>
      </c>
      <c r="I587">
        <f>LN('Daily Close'!I587/'Daily Close'!I586)</f>
        <v>2.0463850199065287E-2</v>
      </c>
      <c r="J587">
        <f>LN('Daily Close'!J587/'Daily Close'!J586)</f>
        <v>1.0632434688831868E-2</v>
      </c>
      <c r="K587">
        <f>LN('Daily Close'!K587/'Daily Close'!K586)</f>
        <v>1.342575034400314E-2</v>
      </c>
      <c r="L587">
        <f>LN('Daily Close'!L587/'Daily Close'!L586)</f>
        <v>4.9988215614718175E-2</v>
      </c>
      <c r="M587">
        <f>LN('Daily Close'!M587/'Daily Close'!M586)</f>
        <v>2.6026548753408749E-2</v>
      </c>
    </row>
    <row r="588" spans="1:13" x14ac:dyDescent="0.3">
      <c r="A588" s="1">
        <v>44348</v>
      </c>
      <c r="B588">
        <f>LN('Daily Close'!B588/'Daily Close'!B587)</f>
        <v>-9.7065065516297496E-4</v>
      </c>
      <c r="C588">
        <f>LN('Daily Close'!C588/'Daily Close'!C587)</f>
        <v>7.9446863722894162E-5</v>
      </c>
      <c r="D588">
        <f>LN('Daily Close'!D588/'Daily Close'!D587)</f>
        <v>-2.5639196349384074E-3</v>
      </c>
      <c r="E588">
        <f>LN('Daily Close'!E588/'Daily Close'!E587)</f>
        <v>3.5001137040409004E-2</v>
      </c>
      <c r="F588">
        <f>LN('Daily Close'!F588/'Daily Close'!F587)</f>
        <v>2.8624816161221672E-2</v>
      </c>
      <c r="G588">
        <f>LN('Daily Close'!G588/'Daily Close'!G587)</f>
        <v>3.6406284696677933E-3</v>
      </c>
      <c r="H588">
        <f>LN('Daily Close'!H588/'Daily Close'!H587)</f>
        <v>5.36674710240298E-3</v>
      </c>
      <c r="I588">
        <f>LN('Daily Close'!I588/'Daily Close'!I587)</f>
        <v>1.1970046143125884E-2</v>
      </c>
      <c r="J588">
        <f>LN('Daily Close'!J588/'Daily Close'!J587)</f>
        <v>1.5140522398564185E-2</v>
      </c>
      <c r="K588">
        <f>LN('Daily Close'!K588/'Daily Close'!K587)</f>
        <v>7.4484287755704082E-3</v>
      </c>
      <c r="L588">
        <f>LN('Daily Close'!L588/'Daily Close'!L587)</f>
        <v>8.8089326607567568E-3</v>
      </c>
      <c r="M588">
        <f>LN('Daily Close'!M588/'Daily Close'!M587)</f>
        <v>-1.5722361620211245E-3</v>
      </c>
    </row>
    <row r="589" spans="1:13" x14ac:dyDescent="0.3">
      <c r="A589" s="1">
        <v>44349</v>
      </c>
      <c r="B589">
        <f>LN('Daily Close'!B589/'Daily Close'!B588)</f>
        <v>2.1311694375833267E-4</v>
      </c>
      <c r="C589">
        <f>LN('Daily Close'!C589/'Daily Close'!C588)</f>
        <v>6.6497525146005099E-3</v>
      </c>
      <c r="D589">
        <f>LN('Daily Close'!D589/'Daily Close'!D588)</f>
        <v>2.0458425806980322E-2</v>
      </c>
      <c r="E589">
        <f>LN('Daily Close'!E589/'Daily Close'!E588)</f>
        <v>9.8133744126341401E-3</v>
      </c>
      <c r="F589">
        <f>LN('Daily Close'!F589/'Daily Close'!F588)</f>
        <v>3.896869708148492E-3</v>
      </c>
      <c r="G589">
        <f>LN('Daily Close'!G589/'Daily Close'!G588)</f>
        <v>-1.6081307631411257E-3</v>
      </c>
      <c r="H589">
        <f>LN('Daily Close'!H589/'Daily Close'!H588)</f>
        <v>4.0062766667697145E-3</v>
      </c>
      <c r="I589">
        <f>LN('Daily Close'!I589/'Daily Close'!I588)</f>
        <v>-4.8974317348012223E-3</v>
      </c>
      <c r="J589">
        <f>LN('Daily Close'!J589/'Daily Close'!J588)</f>
        <v>-1.3130316242500141E-2</v>
      </c>
      <c r="K589">
        <f>LN('Daily Close'!K589/'Daily Close'!K588)</f>
        <v>0</v>
      </c>
      <c r="L589">
        <f>LN('Daily Close'!L589/'Daily Close'!L588)</f>
        <v>1.1432451756970999E-3</v>
      </c>
      <c r="M589">
        <f>LN('Daily Close'!M589/'Daily Close'!M588)</f>
        <v>2.7762713482830061E-4</v>
      </c>
    </row>
    <row r="590" spans="1:13" x14ac:dyDescent="0.3">
      <c r="A590" s="1">
        <v>44350</v>
      </c>
      <c r="B590">
        <f>LN('Daily Close'!B590/'Daily Close'!B589)</f>
        <v>-1.4930516726203184E-3</v>
      </c>
      <c r="C590">
        <f>LN('Daily Close'!C590/'Daily Close'!C589)</f>
        <v>3.0724682863538951E-3</v>
      </c>
      <c r="D590">
        <f>LN('Daily Close'!D590/'Daily Close'!D589)</f>
        <v>5.2067705401898602E-3</v>
      </c>
      <c r="E590">
        <f>LN('Daily Close'!E590/'Daily Close'!E589)</f>
        <v>1.2309316051424242E-2</v>
      </c>
      <c r="F590">
        <f>LN('Daily Close'!F590/'Daily Close'!F589)</f>
        <v>-2.4780878793062753E-3</v>
      </c>
      <c r="G590">
        <f>LN('Daily Close'!G590/'Daily Close'!G589)</f>
        <v>3.9530842773584955E-3</v>
      </c>
      <c r="H590">
        <f>LN('Daily Close'!H590/'Daily Close'!H589)</f>
        <v>-6.2388359424653608E-3</v>
      </c>
      <c r="I590">
        <f>LN('Daily Close'!I590/'Daily Close'!I589)</f>
        <v>4.0302879808990586E-3</v>
      </c>
      <c r="J590">
        <f>LN('Daily Close'!J590/'Daily Close'!J589)</f>
        <v>-1.8429517823203526E-2</v>
      </c>
      <c r="K590">
        <f>LN('Daily Close'!K590/'Daily Close'!K589)</f>
        <v>-4.8251400410780796E-3</v>
      </c>
      <c r="L590">
        <f>LN('Daily Close'!L590/'Daily Close'!L589)</f>
        <v>1.1420062364485355E-3</v>
      </c>
      <c r="M590">
        <f>LN('Daily Close'!M590/'Daily Close'!M589)</f>
        <v>-4.7303525086834696E-3</v>
      </c>
    </row>
    <row r="591" spans="1:13" x14ac:dyDescent="0.3">
      <c r="A591" s="1">
        <v>44351</v>
      </c>
      <c r="B591">
        <f>LN('Daily Close'!B591/'Daily Close'!B590)</f>
        <v>4.6376475013813817E-3</v>
      </c>
      <c r="C591">
        <f>LN('Daily Close'!C591/'Daily Close'!C590)</f>
        <v>-8.0556186313828614E-3</v>
      </c>
      <c r="D591">
        <f>LN('Daily Close'!D591/'Daily Close'!D590)</f>
        <v>2.0661892674745622E-2</v>
      </c>
      <c r="E591">
        <f>LN('Daily Close'!E591/'Daily Close'!E590)</f>
        <v>2.6696060759921255E-2</v>
      </c>
      <c r="F591">
        <f>LN('Daily Close'!F591/'Daily Close'!F590)</f>
        <v>1.8611747922666014E-2</v>
      </c>
      <c r="G591">
        <f>LN('Daily Close'!G591/'Daily Close'!G590)</f>
        <v>1.1228509462742686E-2</v>
      </c>
      <c r="H591">
        <f>LN('Daily Close'!H591/'Daily Close'!H590)</f>
        <v>4.2164865674180901E-3</v>
      </c>
      <c r="I591">
        <f>LN('Daily Close'!I591/'Daily Close'!I590)</f>
        <v>1.4290693103248309E-2</v>
      </c>
      <c r="J591">
        <f>LN('Daily Close'!J591/'Daily Close'!J590)</f>
        <v>3.2435237847797324E-2</v>
      </c>
      <c r="K591">
        <f>LN('Daily Close'!K591/'Daily Close'!K590)</f>
        <v>1.0026151965261626E-2</v>
      </c>
      <c r="L591">
        <f>LN('Daily Close'!L591/'Daily Close'!L590)</f>
        <v>3.0166240565218005E-2</v>
      </c>
      <c r="M591">
        <f>LN('Daily Close'!M591/'Daily Close'!M590)</f>
        <v>1.3757707351563359E-2</v>
      </c>
    </row>
    <row r="592" spans="1:13" x14ac:dyDescent="0.3">
      <c r="A592" s="1">
        <v>44354</v>
      </c>
      <c r="B592">
        <f>LN('Daily Close'!B592/'Daily Close'!B591)</f>
        <v>1.6511128948774876E-3</v>
      </c>
      <c r="C592">
        <f>LN('Daily Close'!C592/'Daily Close'!C591)</f>
        <v>9.7845888743580672E-3</v>
      </c>
      <c r="D592">
        <f>LN('Daily Close'!D592/'Daily Close'!D591)</f>
        <v>-8.4218101900990433E-4</v>
      </c>
      <c r="E592">
        <f>LN('Daily Close'!E592/'Daily Close'!E591)</f>
        <v>-4.3617838248593997E-3</v>
      </c>
      <c r="F592">
        <f>LN('Daily Close'!F592/'Daily Close'!F591)</f>
        <v>9.9529315282015293E-3</v>
      </c>
      <c r="G592">
        <f>LN('Daily Close'!G592/'Daily Close'!G591)</f>
        <v>-2.0265568236668831E-3</v>
      </c>
      <c r="H592">
        <f>LN('Daily Close'!H592/'Daily Close'!H591)</f>
        <v>8.4690051883615624E-3</v>
      </c>
      <c r="I592">
        <f>LN('Daily Close'!I592/'Daily Close'!I591)</f>
        <v>2.5236944229592986E-3</v>
      </c>
      <c r="J592">
        <f>LN('Daily Close'!J592/'Daily Close'!J591)</f>
        <v>1.0080716897152606E-2</v>
      </c>
      <c r="K592">
        <f>LN('Daily Close'!K592/'Daily Close'!K591)</f>
        <v>7.3552264068754399E-3</v>
      </c>
      <c r="L592">
        <f>LN('Daily Close'!L592/'Daily Close'!L591)</f>
        <v>7.9051794344478787E-3</v>
      </c>
      <c r="M592">
        <f>LN('Daily Close'!M592/'Daily Close'!M591)</f>
        <v>4.9395728176653293E-3</v>
      </c>
    </row>
    <row r="593" spans="1:13" x14ac:dyDescent="0.3">
      <c r="A593" s="1">
        <v>44355</v>
      </c>
      <c r="B593">
        <f>LN('Daily Close'!B593/'Daily Close'!B592)</f>
        <v>2.2364190327504524E-3</v>
      </c>
      <c r="C593">
        <f>LN('Daily Close'!C593/'Daily Close'!C592)</f>
        <v>2.4280723590057823E-2</v>
      </c>
      <c r="D593">
        <f>LN('Daily Close'!D593/'Daily Close'!D592)</f>
        <v>1.1006407015135635E-2</v>
      </c>
      <c r="E593">
        <f>LN('Daily Close'!E593/'Daily Close'!E592)</f>
        <v>7.5635934167099005E-3</v>
      </c>
      <c r="F593">
        <f>LN('Daily Close'!F593/'Daily Close'!F592)</f>
        <v>1.8853183306580274E-2</v>
      </c>
      <c r="G593">
        <f>LN('Daily Close'!G593/'Daily Close'!G592)</f>
        <v>7.6694533372119672E-3</v>
      </c>
      <c r="H593">
        <f>LN('Daily Close'!H593/'Daily Close'!H592)</f>
        <v>1.1912693271328829E-2</v>
      </c>
      <c r="I593">
        <f>LN('Daily Close'!I593/'Daily Close'!I592)</f>
        <v>7.7253557586414376E-3</v>
      </c>
      <c r="J593">
        <f>LN('Daily Close'!J593/'Daily Close'!J592)</f>
        <v>5.1578204791254738E-2</v>
      </c>
      <c r="K593">
        <f>LN('Daily Close'!K593/'Daily Close'!K592)</f>
        <v>1.5525456629006482E-2</v>
      </c>
      <c r="L593">
        <f>LN('Daily Close'!L593/'Daily Close'!L592)</f>
        <v>2.7631536707536271E-2</v>
      </c>
      <c r="M593">
        <f>LN('Daily Close'!M593/'Daily Close'!M592)</f>
        <v>7.0016654347198302E-3</v>
      </c>
    </row>
    <row r="594" spans="1:13" x14ac:dyDescent="0.3">
      <c r="A594" s="1">
        <v>44356</v>
      </c>
      <c r="B594">
        <f>LN('Daily Close'!B594/'Daily Close'!B593)</f>
        <v>-1.8358054198434936E-3</v>
      </c>
      <c r="C594">
        <f>LN('Daily Close'!C594/'Daily Close'!C593)</f>
        <v>-6.4584774232141103E-3</v>
      </c>
      <c r="D594">
        <f>LN('Daily Close'!D594/'Daily Close'!D593)</f>
        <v>-2.1877759803530533E-4</v>
      </c>
      <c r="E594">
        <f>LN('Daily Close'!E594/'Daily Close'!E593)</f>
        <v>-2.3565755102268868E-2</v>
      </c>
      <c r="F594">
        <f>LN('Daily Close'!F594/'Daily Close'!F593)</f>
        <v>-2.7762952073361494E-2</v>
      </c>
      <c r="G594">
        <f>LN('Daily Close'!G594/'Daily Close'!G593)</f>
        <v>-8.4145494008262545E-3</v>
      </c>
      <c r="H594">
        <f>LN('Daily Close'!H594/'Daily Close'!H593)</f>
        <v>-1.1468939123543404E-2</v>
      </c>
      <c r="I594">
        <f>LN('Daily Close'!I594/'Daily Close'!I593)</f>
        <v>-5.90459392800012E-3</v>
      </c>
      <c r="J594">
        <f>LN('Daily Close'!J594/'Daily Close'!J593)</f>
        <v>-1.3952687746721941E-2</v>
      </c>
      <c r="K594">
        <f>LN('Daily Close'!K594/'Daily Close'!K593)</f>
        <v>-1.3942278019742637E-2</v>
      </c>
      <c r="L594">
        <f>LN('Daily Close'!L594/'Daily Close'!L593)</f>
        <v>-1.8698873091792859E-2</v>
      </c>
      <c r="M594">
        <f>LN('Daily Close'!M594/'Daily Close'!M593)</f>
        <v>-6.0895347538939678E-3</v>
      </c>
    </row>
    <row r="595" spans="1:13" x14ac:dyDescent="0.3">
      <c r="A595" s="1">
        <v>44357</v>
      </c>
      <c r="B595">
        <f>LN('Daily Close'!B595/'Daily Close'!B594)</f>
        <v>-5.5990235052378705E-3</v>
      </c>
      <c r="C595">
        <f>LN('Daily Close'!C595/'Daily Close'!C594)</f>
        <v>3.9262143410687469E-3</v>
      </c>
      <c r="D595">
        <f>LN('Daily Close'!D595/'Daily Close'!D594)</f>
        <v>9.4494148772887396E-3</v>
      </c>
      <c r="E595">
        <f>LN('Daily Close'!E595/'Daily Close'!E594)</f>
        <v>-6.2145477605857046E-3</v>
      </c>
      <c r="F595">
        <f>LN('Daily Close'!F595/'Daily Close'!F594)</f>
        <v>-4.8776075467021921E-3</v>
      </c>
      <c r="G595">
        <f>LN('Daily Close'!G595/'Daily Close'!G594)</f>
        <v>-5.3428574019078728E-3</v>
      </c>
      <c r="H595">
        <f>LN('Daily Close'!H595/'Daily Close'!H594)</f>
        <v>5.3097026226586273E-3</v>
      </c>
      <c r="I595">
        <f>LN('Daily Close'!I595/'Daily Close'!I594)</f>
        <v>-3.8003362298078282E-3</v>
      </c>
      <c r="J595">
        <f>LN('Daily Close'!J595/'Daily Close'!J594)</f>
        <v>-1.1659360071722929E-2</v>
      </c>
      <c r="K595">
        <f>LN('Daily Close'!K595/'Daily Close'!K594)</f>
        <v>-2.5740238207083307E-3</v>
      </c>
      <c r="L595">
        <f>LN('Daily Close'!L595/'Daily Close'!L594)</f>
        <v>-1.0765545377335393E-2</v>
      </c>
      <c r="M595">
        <f>LN('Daily Close'!M595/'Daily Close'!M594)</f>
        <v>-1.6546043361896166E-2</v>
      </c>
    </row>
    <row r="596" spans="1:13" x14ac:dyDescent="0.3">
      <c r="A596" s="1">
        <v>44358</v>
      </c>
      <c r="B596">
        <f>LN('Daily Close'!B596/'Daily Close'!B595)</f>
        <v>-3.316829624409392E-4</v>
      </c>
      <c r="C596">
        <f>LN('Daily Close'!C596/'Daily Close'!C595)</f>
        <v>1.2522080907604181E-2</v>
      </c>
      <c r="D596">
        <f>LN('Daily Close'!D596/'Daily Close'!D595)</f>
        <v>2.1433247805693011E-2</v>
      </c>
      <c r="E596">
        <f>LN('Daily Close'!E596/'Daily Close'!E595)</f>
        <v>2.4859068324200914E-2</v>
      </c>
      <c r="F596">
        <f>LN('Daily Close'!F596/'Daily Close'!F595)</f>
        <v>3.4076171896897836E-2</v>
      </c>
      <c r="G596">
        <f>LN('Daily Close'!G596/'Daily Close'!G595)</f>
        <v>8.0078302069522458E-3</v>
      </c>
      <c r="H596">
        <f>LN('Daily Close'!H596/'Daily Close'!H595)</f>
        <v>5.7206315366258526E-3</v>
      </c>
      <c r="I596">
        <f>LN('Daily Close'!I596/'Daily Close'!I595)</f>
        <v>1.3583603154058054E-2</v>
      </c>
      <c r="J596">
        <f>LN('Daily Close'!J596/'Daily Close'!J595)</f>
        <v>4.7793345928900055E-2</v>
      </c>
      <c r="K596">
        <f>LN('Daily Close'!K596/'Daily Close'!K595)</f>
        <v>3.1035964811347651E-2</v>
      </c>
      <c r="L596">
        <f>LN('Daily Close'!L596/'Daily Close'!L595)</f>
        <v>3.6652602394927986E-2</v>
      </c>
      <c r="M596">
        <f>LN('Daily Close'!M596/'Daily Close'!M595)</f>
        <v>-7.4178029467765949E-4</v>
      </c>
    </row>
    <row r="597" spans="1:13" x14ac:dyDescent="0.3">
      <c r="A597" s="1">
        <v>44362</v>
      </c>
      <c r="B597">
        <f>LN('Daily Close'!B597/'Daily Close'!B596)</f>
        <v>-1.3582221671106634E-2</v>
      </c>
      <c r="C597">
        <f>LN('Daily Close'!C597/'Daily Close'!C596)</f>
        <v>-1.0143017050127233E-2</v>
      </c>
      <c r="D597">
        <f>LN('Daily Close'!D597/'Daily Close'!D596)</f>
        <v>-6.7088336071157242E-4</v>
      </c>
      <c r="E597">
        <f>LN('Daily Close'!E597/'Daily Close'!E596)</f>
        <v>-6.2147855485156544E-3</v>
      </c>
      <c r="F597">
        <f>LN('Daily Close'!F597/'Daily Close'!F596)</f>
        <v>3.3698599424080199E-3</v>
      </c>
      <c r="G597">
        <f>LN('Daily Close'!G597/'Daily Close'!G596)</f>
        <v>-1.3500117337986615E-2</v>
      </c>
      <c r="H597">
        <f>LN('Daily Close'!H597/'Daily Close'!H596)</f>
        <v>-1.6814599323650505E-2</v>
      </c>
      <c r="I597">
        <f>LN('Daily Close'!I597/'Daily Close'!I596)</f>
        <v>-5.6502823252475992E-3</v>
      </c>
      <c r="J597">
        <f>LN('Daily Close'!J597/'Daily Close'!J596)</f>
        <v>3.8885800064403704E-3</v>
      </c>
      <c r="K597">
        <f>LN('Daily Close'!K597/'Daily Close'!K596)</f>
        <v>1.9221677776106949E-4</v>
      </c>
      <c r="L597">
        <f>LN('Daily Close'!L597/'Daily Close'!L596)</f>
        <v>-2.4164385541706992E-2</v>
      </c>
      <c r="M597">
        <f>LN('Daily Close'!M597/'Daily Close'!M596)</f>
        <v>-4.1088674718375247E-2</v>
      </c>
    </row>
    <row r="598" spans="1:13" x14ac:dyDescent="0.3">
      <c r="A598" s="1">
        <v>44363</v>
      </c>
      <c r="B598">
        <f>LN('Daily Close'!B598/'Daily Close'!B597)</f>
        <v>1.421443927420315E-2</v>
      </c>
      <c r="C598">
        <f>LN('Daily Close'!C598/'Daily Close'!C597)</f>
        <v>1.4005417150519246E-2</v>
      </c>
      <c r="D598">
        <f>LN('Daily Close'!D598/'Daily Close'!D597)</f>
        <v>-9.4916736403110064E-3</v>
      </c>
      <c r="E598">
        <f>LN('Daily Close'!E598/'Daily Close'!E597)</f>
        <v>9.1932961365945622E-3</v>
      </c>
      <c r="F598">
        <f>LN('Daily Close'!F598/'Daily Close'!F597)</f>
        <v>5.1172460961968419E-3</v>
      </c>
      <c r="G598">
        <f>LN('Daily Close'!G598/'Daily Close'!G597)</f>
        <v>1.4066674106765494E-2</v>
      </c>
      <c r="H598">
        <f>LN('Daily Close'!H598/'Daily Close'!H597)</f>
        <v>1.0210921352534281E-2</v>
      </c>
      <c r="I598">
        <f>LN('Daily Close'!I598/'Daily Close'!I597)</f>
        <v>1.2259251756748264E-2</v>
      </c>
      <c r="J598">
        <f>LN('Daily Close'!J598/'Daily Close'!J597)</f>
        <v>-1.3420186916396733E-2</v>
      </c>
      <c r="K598">
        <f>LN('Daily Close'!K598/'Daily Close'!K597)</f>
        <v>-5.7814574475971783E-3</v>
      </c>
      <c r="L598">
        <f>LN('Daily Close'!L598/'Daily Close'!L597)</f>
        <v>1.8133396086259031E-2</v>
      </c>
      <c r="M598">
        <f>LN('Daily Close'!M598/'Daily Close'!M597)</f>
        <v>4.145962900939458E-2</v>
      </c>
    </row>
    <row r="599" spans="1:13" x14ac:dyDescent="0.3">
      <c r="A599" s="1">
        <v>44364</v>
      </c>
      <c r="B599">
        <f>LN('Daily Close'!B599/'Daily Close'!B598)</f>
        <v>5.3319559002230794E-3</v>
      </c>
      <c r="C599">
        <f>LN('Daily Close'!C599/'Daily Close'!C598)</f>
        <v>1.261837618154968E-2</v>
      </c>
      <c r="D599">
        <f>LN('Daily Close'!D599/'Daily Close'!D598)</f>
        <v>1.4794643136659597E-2</v>
      </c>
      <c r="E599">
        <f>LN('Daily Close'!E599/'Daily Close'!E598)</f>
        <v>2.969756642597091E-3</v>
      </c>
      <c r="F599">
        <f>LN('Daily Close'!F599/'Daily Close'!F598)</f>
        <v>1.2555729791093451E-2</v>
      </c>
      <c r="G599">
        <f>LN('Daily Close'!G599/'Daily Close'!G598)</f>
        <v>4.2434648215056306E-3</v>
      </c>
      <c r="H599">
        <f>LN('Daily Close'!H599/'Daily Close'!H598)</f>
        <v>1.0107842594723245E-2</v>
      </c>
      <c r="I599">
        <f>LN('Daily Close'!I599/'Daily Close'!I598)</f>
        <v>1.0906363908384962E-2</v>
      </c>
      <c r="J599">
        <f>LN('Daily Close'!J599/'Daily Close'!J598)</f>
        <v>8.8537674518210444E-3</v>
      </c>
      <c r="K599">
        <f>LN('Daily Close'!K599/'Daily Close'!K598)</f>
        <v>9.4258270355125368E-3</v>
      </c>
      <c r="L599">
        <f>LN('Daily Close'!L599/'Daily Close'!L598)</f>
        <v>2.7550425625448259E-2</v>
      </c>
      <c r="M599">
        <f>LN('Daily Close'!M599/'Daily Close'!M598)</f>
        <v>1.4817822289123948E-2</v>
      </c>
    </row>
    <row r="600" spans="1:13" x14ac:dyDescent="0.3">
      <c r="A600" s="1">
        <v>44365</v>
      </c>
      <c r="B600">
        <f>LN('Daily Close'!B600/'Daily Close'!B599)</f>
        <v>-1.2060376896146812E-3</v>
      </c>
      <c r="C600">
        <f>LN('Daily Close'!C600/'Daily Close'!C599)</f>
        <v>-2.0919753222610154E-3</v>
      </c>
      <c r="D600">
        <f>LN('Daily Close'!D600/'Daily Close'!D599)</f>
        <v>-4.6220942774524514E-4</v>
      </c>
      <c r="E600">
        <f>LN('Daily Close'!E600/'Daily Close'!E599)</f>
        <v>9.5346580924967391E-3</v>
      </c>
      <c r="F600">
        <f>LN('Daily Close'!F600/'Daily Close'!F599)</f>
        <v>2.0528237048638778E-2</v>
      </c>
      <c r="G600">
        <f>LN('Daily Close'!G600/'Daily Close'!G599)</f>
        <v>-1.6649392301945009E-3</v>
      </c>
      <c r="H600">
        <f>LN('Daily Close'!H600/'Daily Close'!H599)</f>
        <v>-1.7505912183891146E-3</v>
      </c>
      <c r="I600">
        <f>LN('Daily Close'!I600/'Daily Close'!I599)</f>
        <v>-9.0441101429922222E-4</v>
      </c>
      <c r="J600">
        <f>LN('Daily Close'!J600/'Daily Close'!J599)</f>
        <v>1.1502838237597793E-2</v>
      </c>
      <c r="K600">
        <f>LN('Daily Close'!K600/'Daily Close'!K599)</f>
        <v>1.2557223722515408E-2</v>
      </c>
      <c r="L600">
        <f>LN('Daily Close'!L600/'Daily Close'!L599)</f>
        <v>1.7293302831672625E-3</v>
      </c>
      <c r="M600">
        <f>LN('Daily Close'!M600/'Daily Close'!M599)</f>
        <v>-2.7444440964184912E-3</v>
      </c>
    </row>
    <row r="601" spans="1:13" x14ac:dyDescent="0.3">
      <c r="A601" s="1">
        <v>44368</v>
      </c>
      <c r="B601">
        <f>LN('Daily Close'!B601/'Daily Close'!B600)</f>
        <v>5.8983300992911389E-3</v>
      </c>
      <c r="C601">
        <f>LN('Daily Close'!C601/'Daily Close'!C600)</f>
        <v>-2.1713897128189286E-3</v>
      </c>
      <c r="D601">
        <f>LN('Daily Close'!D601/'Daily Close'!D600)</f>
        <v>-1.5746269869594282E-2</v>
      </c>
      <c r="E601">
        <f>LN('Daily Close'!E601/'Daily Close'!E600)</f>
        <v>1.235006154046496E-2</v>
      </c>
      <c r="F601">
        <f>LN('Daily Close'!F601/'Daily Close'!F600)</f>
        <v>1.4067190806850219E-2</v>
      </c>
      <c r="G601">
        <f>LN('Daily Close'!G601/'Daily Close'!G600)</f>
        <v>3.0495271256909865E-3</v>
      </c>
      <c r="H601">
        <f>LN('Daily Close'!H601/'Daily Close'!H600)</f>
        <v>6.5488118789054622E-3</v>
      </c>
      <c r="I601">
        <f>LN('Daily Close'!I601/'Daily Close'!I600)</f>
        <v>5.3387987671835776E-3</v>
      </c>
      <c r="J601">
        <f>LN('Daily Close'!J601/'Daily Close'!J600)</f>
        <v>2.2575245155905348E-2</v>
      </c>
      <c r="K601">
        <f>LN('Daily Close'!K601/'Daily Close'!K600)</f>
        <v>1.7430879128037129E-2</v>
      </c>
      <c r="L601">
        <f>LN('Daily Close'!L601/'Daily Close'!L600)</f>
        <v>1.8234439453540426E-2</v>
      </c>
      <c r="M601">
        <f>LN('Daily Close'!M601/'Daily Close'!M600)</f>
        <v>1.7345900695432407E-2</v>
      </c>
    </row>
    <row r="602" spans="1:13" x14ac:dyDescent="0.3">
      <c r="A602" s="1">
        <v>44369</v>
      </c>
      <c r="B602">
        <f>LN('Daily Close'!B602/'Daily Close'!B601)</f>
        <v>3.5457622852012585E-3</v>
      </c>
      <c r="C602">
        <f>LN('Daily Close'!C602/'Daily Close'!C601)</f>
        <v>-2.2512000017329294E-3</v>
      </c>
      <c r="D602">
        <f>LN('Daily Close'!D602/'Daily Close'!D601)</f>
        <v>-1.3902811679139737E-2</v>
      </c>
      <c r="E602">
        <f>LN('Daily Close'!E602/'Daily Close'!E601)</f>
        <v>5.1196437611994187E-3</v>
      </c>
      <c r="F602">
        <f>LN('Daily Close'!F602/'Daily Close'!F601)</f>
        <v>1.6748339243188295E-3</v>
      </c>
      <c r="G602">
        <f>LN('Daily Close'!G602/'Daily Close'!G601)</f>
        <v>6.935351335681402E-5</v>
      </c>
      <c r="H602">
        <f>LN('Daily Close'!H602/'Daily Close'!H601)</f>
        <v>3.041453638099031E-3</v>
      </c>
      <c r="I602">
        <f>LN('Daily Close'!I602/'Daily Close'!I601)</f>
        <v>-6.2816402051508466E-3</v>
      </c>
      <c r="J602">
        <f>LN('Daily Close'!J602/'Daily Close'!J601)</f>
        <v>-1.7393865510413522E-2</v>
      </c>
      <c r="K602">
        <f>LN('Daily Close'!K602/'Daily Close'!K601)</f>
        <v>-2.2321251619669921E-3</v>
      </c>
      <c r="L602">
        <f>LN('Daily Close'!L602/'Daily Close'!L601)</f>
        <v>-3.1436790542063334E-3</v>
      </c>
      <c r="M602">
        <f>LN('Daily Close'!M602/'Daily Close'!M601)</f>
        <v>1.0300606054864873E-2</v>
      </c>
    </row>
    <row r="603" spans="1:13" x14ac:dyDescent="0.3">
      <c r="A603" s="1">
        <v>44370</v>
      </c>
      <c r="B603">
        <f>LN('Daily Close'!B603/'Daily Close'!B602)</f>
        <v>2.0139010508810119E-3</v>
      </c>
      <c r="C603">
        <f>LN('Daily Close'!C603/'Daily Close'!C602)</f>
        <v>1.2467922734924076E-2</v>
      </c>
      <c r="D603">
        <f>LN('Daily Close'!D603/'Daily Close'!D602)</f>
        <v>1.2396875630466073E-2</v>
      </c>
      <c r="E603">
        <f>LN('Daily Close'!E603/'Daily Close'!E602)</f>
        <v>3.2008849163572987E-2</v>
      </c>
      <c r="F603">
        <f>LN('Daily Close'!F603/'Daily Close'!F602)</f>
        <v>3.7076029080030659E-2</v>
      </c>
      <c r="G603">
        <f>LN('Daily Close'!G603/'Daily Close'!G602)</f>
        <v>2.2446903085704216E-4</v>
      </c>
      <c r="H603">
        <f>LN('Daily Close'!H603/'Daily Close'!H602)</f>
        <v>2.6120132491532107E-2</v>
      </c>
      <c r="I603">
        <f>LN('Daily Close'!I603/'Daily Close'!I602)</f>
        <v>1.3864657191510784E-2</v>
      </c>
      <c r="J603">
        <f>LN('Daily Close'!J603/'Daily Close'!J602)</f>
        <v>2.7378714638944833E-2</v>
      </c>
      <c r="K603">
        <f>LN('Daily Close'!K603/'Daily Close'!K602)</f>
        <v>1.5521375615816272E-2</v>
      </c>
      <c r="L603">
        <f>LN('Daily Close'!L603/'Daily Close'!L602)</f>
        <v>3.4788991995774128E-2</v>
      </c>
      <c r="M603">
        <f>LN('Daily Close'!M603/'Daily Close'!M602)</f>
        <v>6.4839771196935616E-3</v>
      </c>
    </row>
    <row r="604" spans="1:13" x14ac:dyDescent="0.3">
      <c r="A604" s="1">
        <v>44371</v>
      </c>
      <c r="B604">
        <f>LN('Daily Close'!B604/'Daily Close'!B603)</f>
        <v>5.3793047475938723E-4</v>
      </c>
      <c r="C604">
        <f>LN('Daily Close'!C604/'Daily Close'!C603)</f>
        <v>1.143461825927608E-2</v>
      </c>
      <c r="D604">
        <f>LN('Daily Close'!D604/'Daily Close'!D603)</f>
        <v>1.2333088134177414E-3</v>
      </c>
      <c r="E604">
        <f>LN('Daily Close'!E604/'Daily Close'!E603)</f>
        <v>9.671270433044834E-4</v>
      </c>
      <c r="F604">
        <f>LN('Daily Close'!F604/'Daily Close'!F603)</f>
        <v>4.9788237926479415E-3</v>
      </c>
      <c r="G604">
        <f>LN('Daily Close'!G604/'Daily Close'!G603)</f>
        <v>-2.1527120664257414E-3</v>
      </c>
      <c r="H604">
        <f>LN('Daily Close'!H604/'Daily Close'!H603)</f>
        <v>6.3197599493698201E-3</v>
      </c>
      <c r="I604">
        <f>LN('Daily Close'!I604/'Daily Close'!I603)</f>
        <v>9.9237534134102908E-3</v>
      </c>
      <c r="J604">
        <f>LN('Daily Close'!J604/'Daily Close'!J603)</f>
        <v>9.1630366237601298E-3</v>
      </c>
      <c r="K604">
        <f>LN('Daily Close'!K604/'Daily Close'!K603)</f>
        <v>4.3907498274852012E-3</v>
      </c>
      <c r="L604">
        <f>LN('Daily Close'!L604/'Daily Close'!L603)</f>
        <v>1.1197068523320256E-2</v>
      </c>
      <c r="M604">
        <f>LN('Daily Close'!M604/'Daily Close'!M603)</f>
        <v>1.1503341583961014E-3</v>
      </c>
    </row>
    <row r="605" spans="1:13" x14ac:dyDescent="0.3">
      <c r="A605" s="1">
        <v>44372</v>
      </c>
      <c r="B605">
        <f>LN('Daily Close'!B605/'Daily Close'!B604)</f>
        <v>8.413247102629567E-4</v>
      </c>
      <c r="C605">
        <f>LN('Daily Close'!C605/'Daily Close'!C604)</f>
        <v>4.6105059270973659E-3</v>
      </c>
      <c r="D605">
        <f>LN('Daily Close'!D605/'Daily Close'!D604)</f>
        <v>-2.3169678428180095E-3</v>
      </c>
      <c r="E605">
        <f>LN('Daily Close'!E605/'Daily Close'!E604)</f>
        <v>-6.465518282364472E-3</v>
      </c>
      <c r="F605">
        <f>LN('Daily Close'!F605/'Daily Close'!F604)</f>
        <v>-7.643965706695036E-4</v>
      </c>
      <c r="G605">
        <f>LN('Daily Close'!G605/'Daily Close'!G604)</f>
        <v>-1.4977421578060022E-3</v>
      </c>
      <c r="H605">
        <f>LN('Daily Close'!H605/'Daily Close'!H604)</f>
        <v>-1.4808817900028016E-2</v>
      </c>
      <c r="I605">
        <f>LN('Daily Close'!I605/'Daily Close'!I604)</f>
        <v>-1.843922120503722E-3</v>
      </c>
      <c r="J605">
        <f>LN('Daily Close'!J605/'Daily Close'!J604)</f>
        <v>-2.0582422332564729E-2</v>
      </c>
      <c r="K605">
        <f>LN('Daily Close'!K605/'Daily Close'!K604)</f>
        <v>-1.2306115444578334E-2</v>
      </c>
      <c r="L605">
        <f>LN('Daily Close'!L605/'Daily Close'!L604)</f>
        <v>-4.3984838999903712E-3</v>
      </c>
      <c r="M605">
        <f>LN('Daily Close'!M605/'Daily Close'!M604)</f>
        <v>2.7376446526457343E-3</v>
      </c>
    </row>
    <row r="606" spans="1:13" x14ac:dyDescent="0.3">
      <c r="A606" s="1">
        <v>44375</v>
      </c>
      <c r="B606">
        <f>LN('Daily Close'!B606/'Daily Close'!B605)</f>
        <v>5.5213247577096756E-3</v>
      </c>
      <c r="C606">
        <f>LN('Daily Close'!C606/'Daily Close'!C605)</f>
        <v>2.2608969379225505E-3</v>
      </c>
      <c r="D606">
        <f>LN('Daily Close'!D606/'Daily Close'!D605)</f>
        <v>-2.0921890739959712E-3</v>
      </c>
      <c r="E606">
        <f>LN('Daily Close'!E606/'Daily Close'!E605)</f>
        <v>3.884348842295474E-3</v>
      </c>
      <c r="F606">
        <f>LN('Daily Close'!F606/'Daily Close'!F605)</f>
        <v>-1.2464537627286507E-2</v>
      </c>
      <c r="G606">
        <f>LN('Daily Close'!G606/'Daily Close'!G605)</f>
        <v>2.9034240990158376E-3</v>
      </c>
      <c r="H606">
        <f>LN('Daily Close'!H606/'Daily Close'!H605)</f>
        <v>3.4043437134308801E-3</v>
      </c>
      <c r="I606">
        <f>LN('Daily Close'!I606/'Daily Close'!I605)</f>
        <v>2.5806742843240697E-3</v>
      </c>
      <c r="J606">
        <f>LN('Daily Close'!J606/'Daily Close'!J605)</f>
        <v>-8.030505274581547E-3</v>
      </c>
      <c r="K606">
        <f>LN('Daily Close'!K606/'Daily Close'!K605)</f>
        <v>-1.3395586353520488E-2</v>
      </c>
      <c r="L606">
        <f>LN('Daily Close'!L606/'Daily Close'!L605)</f>
        <v>4.8965968896137009E-4</v>
      </c>
      <c r="M606">
        <f>LN('Daily Close'!M606/'Daily Close'!M605)</f>
        <v>1.6617506754012891E-2</v>
      </c>
    </row>
    <row r="607" spans="1:13" x14ac:dyDescent="0.3">
      <c r="A607" s="1">
        <v>44376</v>
      </c>
      <c r="B607">
        <f>LN('Daily Close'!B607/'Daily Close'!B606)</f>
        <v>7.6144741517316129E-3</v>
      </c>
      <c r="C607">
        <f>LN('Daily Close'!C607/'Daily Close'!C606)</f>
        <v>1.9406871827309716E-2</v>
      </c>
      <c r="D607">
        <f>LN('Daily Close'!D607/'Daily Close'!D606)</f>
        <v>2.2469427813478538E-2</v>
      </c>
      <c r="E607">
        <f>LN('Daily Close'!E607/'Daily Close'!E606)</f>
        <v>-8.9783933759314018E-3</v>
      </c>
      <c r="F607">
        <f>LN('Daily Close'!F607/'Daily Close'!F606)</f>
        <v>-7.8505708694679571E-3</v>
      </c>
      <c r="G607">
        <f>LN('Daily Close'!G607/'Daily Close'!G606)</f>
        <v>2.2713756888550943E-2</v>
      </c>
      <c r="H607">
        <f>LN('Daily Close'!H607/'Daily Close'!H606)</f>
        <v>-2.1263456421920274E-3</v>
      </c>
      <c r="I607">
        <f>LN('Daily Close'!I607/'Daily Close'!I606)</f>
        <v>2.2030862394298304E-2</v>
      </c>
      <c r="J607">
        <f>LN('Daily Close'!J607/'Daily Close'!J606)</f>
        <v>-3.1888871669129848E-3</v>
      </c>
      <c r="K607">
        <f>LN('Daily Close'!K607/'Daily Close'!K606)</f>
        <v>-1.311948471487496E-3</v>
      </c>
      <c r="L607">
        <f>LN('Daily Close'!L607/'Daily Close'!L606)</f>
        <v>3.3379246283786634E-2</v>
      </c>
      <c r="M607">
        <f>LN('Daily Close'!M607/'Daily Close'!M606)</f>
        <v>2.255570956173357E-2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B8A6C-B9A6-43DE-8B6A-8AF452AF3B61}">
  <dimension ref="A1:S349"/>
  <sheetViews>
    <sheetView workbookViewId="0">
      <selection activeCell="N18" sqref="N18"/>
    </sheetView>
  </sheetViews>
  <sheetFormatPr defaultRowHeight="14.4" x14ac:dyDescent="0.3"/>
  <cols>
    <col min="1" max="1" width="13.109375" customWidth="1"/>
    <col min="14" max="14" width="13.44140625" bestFit="1" customWidth="1"/>
    <col min="15" max="15" width="12.88671875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35</v>
      </c>
    </row>
    <row r="2" spans="1:19" x14ac:dyDescent="0.3">
      <c r="A2" s="1">
        <v>43503</v>
      </c>
      <c r="O2" t="s">
        <v>7</v>
      </c>
      <c r="R2" t="s">
        <v>7</v>
      </c>
    </row>
    <row r="3" spans="1:19" x14ac:dyDescent="0.3">
      <c r="A3" s="1">
        <v>43508</v>
      </c>
      <c r="B3">
        <v>3.7807228399061523E-3</v>
      </c>
      <c r="C3">
        <v>0</v>
      </c>
      <c r="D3">
        <v>1.1229063716413287E-2</v>
      </c>
      <c r="E3">
        <v>5.0643271464337744E-3</v>
      </c>
      <c r="F3">
        <v>-7.7764391122690595E-4</v>
      </c>
      <c r="G3">
        <v>-3.9331235754865631E-4</v>
      </c>
      <c r="H3">
        <v>4.4239365218717306E-3</v>
      </c>
      <c r="I3">
        <v>1.1909656713401481E-2</v>
      </c>
      <c r="J3">
        <v>9.0656419178589947E-3</v>
      </c>
      <c r="K3">
        <v>7.0230487650253448E-3</v>
      </c>
      <c r="N3" t="s">
        <v>3</v>
      </c>
      <c r="O3">
        <f>_xlfn.COVARIANCE.S(D3:D349,$H$3:$H$349)*252</f>
        <v>5.2081759886883194E-3</v>
      </c>
      <c r="Q3" t="s">
        <v>3</v>
      </c>
      <c r="R3">
        <f>_xlfn.COVARIANCE.S(D138:D349,$H$138:$H$349)*252</f>
        <v>6.6761242104752322E-3</v>
      </c>
    </row>
    <row r="4" spans="1:19" x14ac:dyDescent="0.3">
      <c r="A4" s="1">
        <v>43510</v>
      </c>
      <c r="B4">
        <v>1.5082959118848814E-3</v>
      </c>
      <c r="C4">
        <v>2.3194559543328291E-3</v>
      </c>
      <c r="D4">
        <v>2.4721891453890728E-3</v>
      </c>
      <c r="E4">
        <v>1.1612542431349007E-3</v>
      </c>
      <c r="F4">
        <v>-3.8978757071192298E-4</v>
      </c>
      <c r="G4">
        <v>-4.1424065955517897E-3</v>
      </c>
      <c r="H4">
        <v>4.0152580342717143E-4</v>
      </c>
      <c r="I4">
        <v>-4.7298714642908775E-3</v>
      </c>
      <c r="J4">
        <v>-1.6001312018386032E-3</v>
      </c>
      <c r="K4">
        <v>-7.7730279856190281E-4</v>
      </c>
      <c r="N4" t="s">
        <v>4</v>
      </c>
      <c r="O4">
        <f>_xlfn.COVARIANCE.S(E3:E349,$H$3:$H$349)*252</f>
        <v>7.0028573988657142E-3</v>
      </c>
      <c r="Q4" t="s">
        <v>4</v>
      </c>
      <c r="R4">
        <f>_xlfn.COVARIANCE.S(E138:E349,$H$138:$H$349)*252</f>
        <v>9.4334699707408556E-3</v>
      </c>
    </row>
    <row r="5" spans="1:19" x14ac:dyDescent="0.3">
      <c r="A5" s="1">
        <v>43511</v>
      </c>
      <c r="B5">
        <v>0</v>
      </c>
      <c r="C5">
        <v>-5.5176269722465084E-3</v>
      </c>
      <c r="D5">
        <v>2.4660924951934683E-3</v>
      </c>
      <c r="E5">
        <v>-9.6756656892773565E-4</v>
      </c>
      <c r="F5">
        <v>2.7252888723907271E-3</v>
      </c>
      <c r="G5">
        <v>1.9747044526560605E-3</v>
      </c>
      <c r="H5">
        <v>1.6045330035980394E-3</v>
      </c>
      <c r="I5">
        <v>1.3733817422107856E-2</v>
      </c>
      <c r="J5">
        <v>-1.0195761927745824E-3</v>
      </c>
      <c r="K5">
        <v>1.5540018667343205E-3</v>
      </c>
      <c r="N5" t="s">
        <v>7</v>
      </c>
      <c r="O5">
        <f>_xlfn.COVARIANCE.S(H3:H349,$H$3:$H$349)*252</f>
        <v>1.3259180143650276E-2</v>
      </c>
      <c r="Q5" t="s">
        <v>7</v>
      </c>
      <c r="R5">
        <f>_xlfn.COVARIANCE.S(H138:H349,$H$138:$H$349)*252</f>
        <v>1.796052484688419E-2</v>
      </c>
    </row>
    <row r="6" spans="1:19" x14ac:dyDescent="0.3">
      <c r="A6" s="1">
        <v>43514</v>
      </c>
      <c r="B6">
        <v>6.7593197643835822E-3</v>
      </c>
      <c r="C6">
        <v>0</v>
      </c>
      <c r="D6">
        <v>4.9140148024291626E-3</v>
      </c>
      <c r="E6">
        <v>4.8285944196724264E-3</v>
      </c>
      <c r="F6">
        <v>-1.5563816674087222E-3</v>
      </c>
      <c r="G6">
        <v>4.3307351577437482E-3</v>
      </c>
      <c r="H6">
        <v>2.8016427610777555E-3</v>
      </c>
      <c r="I6">
        <v>1.9464982540274242E-3</v>
      </c>
      <c r="J6">
        <v>4.7974795801850002E-3</v>
      </c>
      <c r="K6">
        <v>4.6475683965468756E-3</v>
      </c>
      <c r="N6" t="s">
        <v>8</v>
      </c>
      <c r="O6">
        <f>_xlfn.COVARIANCE.S(I3:I349,$H$3:$H$349)*252</f>
        <v>2.1504918304524031E-3</v>
      </c>
      <c r="Q6" t="s">
        <v>8</v>
      </c>
      <c r="R6">
        <f>_xlfn.COVARIANCE.S(I138:I349,$H$138:$H$349)*252</f>
        <v>3.3666100951147727E-3</v>
      </c>
    </row>
    <row r="7" spans="1:19" x14ac:dyDescent="0.3">
      <c r="A7" s="1">
        <v>43515</v>
      </c>
      <c r="B7">
        <v>2.2429915945814476E-3</v>
      </c>
      <c r="C7">
        <v>1.4742224348392461E-2</v>
      </c>
      <c r="D7">
        <v>7.3260400920728812E-3</v>
      </c>
      <c r="E7">
        <v>1.9248898739397445E-3</v>
      </c>
      <c r="F7">
        <v>1.167503560665498E-3</v>
      </c>
      <c r="G7">
        <v>-3.9362578272933825E-3</v>
      </c>
      <c r="H7">
        <v>3.5907079554987308E-3</v>
      </c>
      <c r="I7">
        <v>3.8820022750464893E-3</v>
      </c>
      <c r="J7">
        <v>7.081538424417594E-3</v>
      </c>
      <c r="K7">
        <v>4.6260683887822431E-3</v>
      </c>
      <c r="N7" t="s">
        <v>9</v>
      </c>
      <c r="O7">
        <f>_xlfn.COVARIANCE.S(J3:J349,$H$3:$H$349)*252</f>
        <v>4.1646836055446923E-3</v>
      </c>
      <c r="Q7" t="s">
        <v>9</v>
      </c>
      <c r="R7">
        <f>_xlfn.COVARIANCE.S(J138:J349,$H$138:$H$349)*252</f>
        <v>5.0679430267143036E-3</v>
      </c>
    </row>
    <row r="8" spans="1:19" x14ac:dyDescent="0.3">
      <c r="A8" s="1">
        <v>43517</v>
      </c>
      <c r="B8">
        <v>1.1131840368844199E-2</v>
      </c>
      <c r="C8">
        <v>3.4641776792141542E-3</v>
      </c>
      <c r="D8">
        <v>6.1237178505289839E-3</v>
      </c>
      <c r="E8">
        <v>4.2299043626638803E-3</v>
      </c>
      <c r="F8">
        <v>2.7168268742281307E-3</v>
      </c>
      <c r="G8">
        <v>-2.1616791147195894E-3</v>
      </c>
      <c r="H8">
        <v>7.1542435511667375E-3</v>
      </c>
      <c r="I8">
        <v>5.03773865067037E-3</v>
      </c>
      <c r="J8">
        <v>6.3364697057265449E-3</v>
      </c>
      <c r="K8">
        <v>1.1543029281674921E-2</v>
      </c>
      <c r="O8" t="s">
        <v>3</v>
      </c>
      <c r="P8" t="s">
        <v>4</v>
      </c>
      <c r="Q8" t="s">
        <v>7</v>
      </c>
      <c r="R8" t="s">
        <v>8</v>
      </c>
      <c r="S8" t="s">
        <v>9</v>
      </c>
    </row>
    <row r="9" spans="1:19" x14ac:dyDescent="0.3">
      <c r="A9" s="1">
        <v>43518</v>
      </c>
      <c r="B9">
        <v>4.4182693376647372E-3</v>
      </c>
      <c r="C9">
        <v>7.7508638999665529E-3</v>
      </c>
      <c r="D9">
        <v>0</v>
      </c>
      <c r="E9">
        <v>6.3116208379314746E-3</v>
      </c>
      <c r="F9">
        <v>3.8752181796807553E-4</v>
      </c>
      <c r="G9">
        <v>3.9331235754862573E-4</v>
      </c>
      <c r="H9">
        <v>6.3166416107038898E-3</v>
      </c>
      <c r="I9">
        <v>2.3165587088575931E-3</v>
      </c>
      <c r="J9">
        <v>5.2973850282154187E-3</v>
      </c>
      <c r="K9">
        <v>3.0557701394778418E-3</v>
      </c>
      <c r="N9" t="s">
        <v>36</v>
      </c>
      <c r="O9">
        <f>O3/O5</f>
        <v>0.39279773954820851</v>
      </c>
      <c r="P9">
        <f>O4/O5</f>
        <v>0.52815161442838765</v>
      </c>
      <c r="Q9">
        <f>O5/O5</f>
        <v>1</v>
      </c>
      <c r="R9">
        <f>O6/O5</f>
        <v>0.16218889909888265</v>
      </c>
      <c r="S9">
        <f>O7/O5</f>
        <v>0.31409812374704998</v>
      </c>
    </row>
    <row r="10" spans="1:19" x14ac:dyDescent="0.3">
      <c r="A10" s="1">
        <v>43521</v>
      </c>
      <c r="B10">
        <v>1.4684290450666464E-3</v>
      </c>
      <c r="C10">
        <v>-5.720823791013636E-4</v>
      </c>
      <c r="D10">
        <v>2.4390255993590104E-3</v>
      </c>
      <c r="E10">
        <v>1.5240620210460862E-3</v>
      </c>
      <c r="F10">
        <v>0</v>
      </c>
      <c r="G10">
        <v>1.1792847510432244E-3</v>
      </c>
      <c r="H10">
        <v>1.1799804480239909E-3</v>
      </c>
      <c r="I10">
        <v>-1.930176399807747E-3</v>
      </c>
      <c r="J10">
        <v>7.1376777911645595E-4</v>
      </c>
      <c r="K10">
        <v>-7.6306756850261161E-4</v>
      </c>
      <c r="N10" t="s">
        <v>37</v>
      </c>
      <c r="O10">
        <f>CORREL(D3:D349,$H$3:$H$349)</f>
        <v>0.26408388441764141</v>
      </c>
      <c r="P10">
        <f>CORREL(E3:E349,$H$3:$H$349)</f>
        <v>0.5444663889999467</v>
      </c>
      <c r="Q10">
        <f>CORREL(H3:H349,$H$3:$H$349)</f>
        <v>1</v>
      </c>
      <c r="R10">
        <f>CORREL(I3:I349,$H$3:$H$349)</f>
        <v>8.010661795387479E-2</v>
      </c>
      <c r="S10">
        <f>CORREL(J3:J349,$H$3:$H$349)</f>
        <v>0.31446755990722636</v>
      </c>
    </row>
    <row r="11" spans="1:19" x14ac:dyDescent="0.3">
      <c r="A11" s="1">
        <v>43523</v>
      </c>
      <c r="B11">
        <v>6.624978224312442E-3</v>
      </c>
      <c r="C11">
        <v>-2.8809585723304663E-3</v>
      </c>
      <c r="D11">
        <v>3.6787288574625884E-3</v>
      </c>
      <c r="E11">
        <v>1.5279223459913613E-3</v>
      </c>
      <c r="F11">
        <v>1.5492257465200764E-3</v>
      </c>
      <c r="G11">
        <v>7.8494902759702683E-4</v>
      </c>
      <c r="H11">
        <v>3.949491627720565E-3</v>
      </c>
      <c r="I11">
        <v>-1.1585862815390361E-3</v>
      </c>
      <c r="J11">
        <v>3.4389774050465256E-3</v>
      </c>
      <c r="K11">
        <v>5.3619431413853731E-3</v>
      </c>
      <c r="N11" t="s">
        <v>40</v>
      </c>
      <c r="O11">
        <f>R3/R5</f>
        <v>0.37171097545255827</v>
      </c>
      <c r="P11">
        <f>R4/R5</f>
        <v>0.52523353583274512</v>
      </c>
      <c r="Q11">
        <v>1</v>
      </c>
      <c r="R11">
        <f>R6/R5</f>
        <v>0.18744497300694504</v>
      </c>
      <c r="S11">
        <f>R7/R5</f>
        <v>0.2821712099128047</v>
      </c>
    </row>
    <row r="12" spans="1:19" x14ac:dyDescent="0.3">
      <c r="A12" s="1">
        <v>43524</v>
      </c>
      <c r="B12">
        <v>2.9304050274167829E-3</v>
      </c>
      <c r="C12">
        <v>7.7597745312807005E-3</v>
      </c>
      <c r="D12">
        <v>0</v>
      </c>
      <c r="E12">
        <v>2.0969600668493205E-3</v>
      </c>
      <c r="F12">
        <v>-2.3246426136011088E-3</v>
      </c>
      <c r="G12">
        <v>-3.1434210559512731E-3</v>
      </c>
      <c r="H12">
        <v>2.3621664062046634E-3</v>
      </c>
      <c r="I12">
        <v>3.85650937173094E-3</v>
      </c>
      <c r="J12">
        <v>2.428717426634956E-3</v>
      </c>
      <c r="K12">
        <v>3.8124331346559388E-3</v>
      </c>
    </row>
    <row r="13" spans="1:19" x14ac:dyDescent="0.3">
      <c r="A13" s="1">
        <v>43525</v>
      </c>
      <c r="B13">
        <v>6.5621817693394457E-3</v>
      </c>
      <c r="C13">
        <v>5.1399598435138113E-3</v>
      </c>
      <c r="D13">
        <v>7.3171058170670693E-3</v>
      </c>
      <c r="E13">
        <v>6.0756594717179015E-3</v>
      </c>
      <c r="F13">
        <v>-5.4454432498915262E-3</v>
      </c>
      <c r="G13">
        <v>-7.8742130827836275E-4</v>
      </c>
      <c r="H13">
        <v>5.8812167166682004E-3</v>
      </c>
      <c r="I13">
        <v>-3.0838579148791453E-3</v>
      </c>
      <c r="J13">
        <v>5.5496263624183846E-3</v>
      </c>
      <c r="K13">
        <v>5.3131054777694692E-3</v>
      </c>
    </row>
    <row r="14" spans="1:19" x14ac:dyDescent="0.3">
      <c r="A14" s="1">
        <v>43528</v>
      </c>
      <c r="B14">
        <v>6.5194001281499705E-3</v>
      </c>
      <c r="C14">
        <v>7.3779562825871912E-3</v>
      </c>
      <c r="D14">
        <v>9.6735941783784585E-3</v>
      </c>
      <c r="E14">
        <v>4.1555971763488665E-3</v>
      </c>
      <c r="F14">
        <v>-1.561241565391593E-3</v>
      </c>
      <c r="G14">
        <v>-1.5766262627365216E-3</v>
      </c>
      <c r="H14">
        <v>4.6802346609826099E-3</v>
      </c>
      <c r="I14">
        <v>-2.3194124500299129E-3</v>
      </c>
      <c r="J14">
        <v>6.3653514758505118E-3</v>
      </c>
      <c r="K14">
        <v>5.2850255140537723E-3</v>
      </c>
    </row>
    <row r="15" spans="1:19" x14ac:dyDescent="0.3">
      <c r="A15" s="1">
        <v>43530</v>
      </c>
      <c r="B15">
        <v>7.2202479734870973E-3</v>
      </c>
      <c r="C15">
        <v>-8.5393486256518441E-4</v>
      </c>
      <c r="D15">
        <v>2.4360547978813426E-3</v>
      </c>
      <c r="E15">
        <v>2.8342390788276836E-3</v>
      </c>
      <c r="F15">
        <v>3.1128429804901034E-3</v>
      </c>
      <c r="G15">
        <v>-1.9679291363480615E-4</v>
      </c>
      <c r="H15">
        <v>5.8308815511026561E-3</v>
      </c>
      <c r="I15">
        <v>-5.8583042456719341E-3</v>
      </c>
      <c r="J15">
        <v>6.2068615559353396E-3</v>
      </c>
      <c r="K15">
        <v>8.2862997670769354E-3</v>
      </c>
    </row>
    <row r="16" spans="1:19" x14ac:dyDescent="0.3">
      <c r="A16" s="1">
        <v>43531</v>
      </c>
      <c r="B16">
        <v>7.168489478612497E-3</v>
      </c>
      <c r="C16">
        <v>-9.4407223853692837E-3</v>
      </c>
      <c r="D16">
        <v>-3.6563112031106548E-3</v>
      </c>
      <c r="E16">
        <v>0</v>
      </c>
      <c r="F16">
        <v>2.3282509999006024E-3</v>
      </c>
      <c r="G16">
        <v>-9.8434893271495509E-4</v>
      </c>
      <c r="H16">
        <v>5.7971949796614122E-3</v>
      </c>
      <c r="I16">
        <v>-1.960320441896903E-3</v>
      </c>
      <c r="J16">
        <v>-4.7928482612972778E-3</v>
      </c>
      <c r="K16">
        <v>6.7289973529183807E-3</v>
      </c>
    </row>
    <row r="17" spans="1:11" x14ac:dyDescent="0.3">
      <c r="A17" s="1">
        <v>43538</v>
      </c>
      <c r="B17">
        <v>6.5241260769432936E-3</v>
      </c>
      <c r="C17">
        <v>4.8413023507066994E-3</v>
      </c>
      <c r="D17">
        <v>8.459264945976543E-3</v>
      </c>
      <c r="E17">
        <v>3.7849590626255446E-3</v>
      </c>
      <c r="F17">
        <v>3.8483741094538792E-4</v>
      </c>
      <c r="G17">
        <v>0</v>
      </c>
      <c r="H17">
        <v>3.519065077597671E-3</v>
      </c>
      <c r="I17">
        <v>6.1609388936294199E-3</v>
      </c>
      <c r="J17">
        <v>5.5401664454073274E-3</v>
      </c>
      <c r="K17">
        <v>1.5174509740336296E-3</v>
      </c>
    </row>
    <row r="18" spans="1:11" x14ac:dyDescent="0.3">
      <c r="A18" s="1">
        <v>43539</v>
      </c>
      <c r="B18">
        <v>2.1652841372167613E-3</v>
      </c>
      <c r="C18">
        <v>3.1201272477417064E-3</v>
      </c>
      <c r="D18">
        <v>0</v>
      </c>
      <c r="E18">
        <v>2.0756683002042483E-3</v>
      </c>
      <c r="F18">
        <v>-3.848374109453497E-4</v>
      </c>
      <c r="G18">
        <v>0</v>
      </c>
      <c r="H18">
        <v>1.9496593824554946E-3</v>
      </c>
      <c r="I18">
        <v>3.4488735987158606E-3</v>
      </c>
      <c r="J18">
        <v>5.650559136182896E-3</v>
      </c>
      <c r="K18">
        <v>2.271867694317023E-3</v>
      </c>
    </row>
    <row r="19" spans="1:11" x14ac:dyDescent="0.3">
      <c r="A19" s="1">
        <v>43542</v>
      </c>
      <c r="B19">
        <v>7.2072075191838844E-4</v>
      </c>
      <c r="C19">
        <v>-2.2682459077374706E-3</v>
      </c>
      <c r="D19">
        <v>1.2026459657602706E-3</v>
      </c>
      <c r="E19">
        <v>2.0713876351940016E-3</v>
      </c>
      <c r="F19">
        <v>-3.8502407376555695E-4</v>
      </c>
      <c r="G19">
        <v>1.9563814243339181E-4</v>
      </c>
      <c r="H19">
        <v>0</v>
      </c>
      <c r="I19">
        <v>-2.6814286474071765E-3</v>
      </c>
      <c r="J19">
        <v>1.4076297963740308E-3</v>
      </c>
      <c r="K19">
        <v>0</v>
      </c>
    </row>
    <row r="20" spans="1:11" x14ac:dyDescent="0.3">
      <c r="A20" s="1">
        <v>43545</v>
      </c>
      <c r="B20">
        <v>-2.9069787913091612E-3</v>
      </c>
      <c r="C20">
        <v>-1.452818623226315E-2</v>
      </c>
      <c r="D20">
        <v>-9.5809116117579786E-3</v>
      </c>
      <c r="E20">
        <v>-4.3326807095452379E-3</v>
      </c>
      <c r="F20">
        <v>3.4476571872188188E-3</v>
      </c>
      <c r="G20">
        <v>1.9508784962288634E-3</v>
      </c>
      <c r="H20">
        <v>0</v>
      </c>
      <c r="I20">
        <v>-1.582843328985396E-2</v>
      </c>
      <c r="J20">
        <v>-4.3360583264310699E-3</v>
      </c>
      <c r="K20">
        <v>-5.3333459753626168E-3</v>
      </c>
    </row>
    <row r="21" spans="1:11" x14ac:dyDescent="0.3">
      <c r="A21" s="1">
        <v>43546</v>
      </c>
      <c r="B21">
        <v>6.528858882463631E-3</v>
      </c>
      <c r="C21">
        <v>1.3679438162444187E-2</v>
      </c>
      <c r="D21">
        <v>1.5522699740508778E-2</v>
      </c>
      <c r="E21">
        <v>7.1482058244310889E-3</v>
      </c>
      <c r="F21">
        <v>2.2917886710058931E-3</v>
      </c>
      <c r="G21">
        <v>-7.7989864764226936E-4</v>
      </c>
      <c r="H21">
        <v>5.0672103174717589E-3</v>
      </c>
      <c r="I21">
        <v>-1.5694188876329686E-3</v>
      </c>
      <c r="J21">
        <v>1.2608253056636089E-3</v>
      </c>
      <c r="K21">
        <v>9.8822545017318315E-3</v>
      </c>
    </row>
    <row r="22" spans="1:11" x14ac:dyDescent="0.3">
      <c r="A22" s="1">
        <v>43551</v>
      </c>
      <c r="B22">
        <v>-4.3956114730381093E-3</v>
      </c>
      <c r="C22">
        <v>1.0038862452096229E-2</v>
      </c>
      <c r="D22">
        <v>4.8019299954072114E-3</v>
      </c>
      <c r="E22">
        <v>3.7857278513849044E-4</v>
      </c>
      <c r="F22">
        <v>1.8993738264668338E-3</v>
      </c>
      <c r="G22">
        <v>3.8701626993363356E-4</v>
      </c>
      <c r="H22">
        <v>3.9319834606846044E-4</v>
      </c>
      <c r="I22">
        <v>2.3383648909929516E-3</v>
      </c>
      <c r="J22">
        <v>4.2649481765476309E-3</v>
      </c>
      <c r="K22">
        <v>7.6481839292204972E-4</v>
      </c>
    </row>
    <row r="23" spans="1:11" x14ac:dyDescent="0.3">
      <c r="A23" s="1">
        <v>43552</v>
      </c>
      <c r="B23">
        <v>1.4577517618157643E-2</v>
      </c>
      <c r="C23">
        <v>-6.0111528073319726E-3</v>
      </c>
      <c r="D23">
        <v>-8.4185704655957896E-3</v>
      </c>
      <c r="E23">
        <v>1.1348970173116373E-3</v>
      </c>
      <c r="F23">
        <v>3.0314536288264023E-3</v>
      </c>
      <c r="G23">
        <v>1.3532916909219875E-3</v>
      </c>
      <c r="H23">
        <v>7.440723579105162E-3</v>
      </c>
      <c r="I23">
        <v>5.0473050539644234E-3</v>
      </c>
      <c r="J23">
        <v>-3.1259049013313994E-3</v>
      </c>
      <c r="K23">
        <v>2.2909517465557624E-3</v>
      </c>
    </row>
    <row r="24" spans="1:11" x14ac:dyDescent="0.3">
      <c r="A24" s="1">
        <v>43553</v>
      </c>
      <c r="B24">
        <v>6.4911875958276813E-3</v>
      </c>
      <c r="C24">
        <v>9.4299310173051112E-3</v>
      </c>
      <c r="D24">
        <v>9.6154586994419734E-3</v>
      </c>
      <c r="E24">
        <v>3.7735139116726688E-3</v>
      </c>
      <c r="F24">
        <v>-2.2726903291222988E-3</v>
      </c>
      <c r="G24">
        <v>1.9321936104191556E-4</v>
      </c>
      <c r="H24">
        <v>7.8007025757674238E-4</v>
      </c>
      <c r="I24">
        <v>1.0402803165324496E-2</v>
      </c>
      <c r="J24">
        <v>4.1184608422306507E-3</v>
      </c>
      <c r="K24">
        <v>6.8415318167167841E-3</v>
      </c>
    </row>
    <row r="25" spans="1:11" x14ac:dyDescent="0.3">
      <c r="A25" s="1">
        <v>43556</v>
      </c>
      <c r="B25">
        <v>5.7347827420381817E-3</v>
      </c>
      <c r="C25">
        <v>3.4071299769426644E-3</v>
      </c>
      <c r="D25">
        <v>4.7732787526578117E-3</v>
      </c>
      <c r="E25">
        <v>-2.8287996499524602E-3</v>
      </c>
      <c r="F25">
        <v>-5.3232444082931081E-3</v>
      </c>
      <c r="G25">
        <v>-1.0095212895292537E-2</v>
      </c>
      <c r="H25">
        <v>5.4432870511931016E-3</v>
      </c>
      <c r="I25">
        <v>-2.3021429605633377E-3</v>
      </c>
      <c r="J25">
        <v>6.4981019194546453E-3</v>
      </c>
      <c r="K25">
        <v>7.5472056353831241E-3</v>
      </c>
    </row>
    <row r="26" spans="1:11" x14ac:dyDescent="0.3">
      <c r="A26" s="1">
        <v>43557</v>
      </c>
      <c r="B26">
        <v>5.7020824489077823E-3</v>
      </c>
      <c r="C26">
        <v>5.0890696513530122E-3</v>
      </c>
      <c r="D26">
        <v>5.9347355198145265E-3</v>
      </c>
      <c r="E26">
        <v>7.5258493263202436E-3</v>
      </c>
      <c r="F26">
        <v>-3.8135368205453993E-4</v>
      </c>
      <c r="G26">
        <v>1.9492794076556217E-3</v>
      </c>
      <c r="H26">
        <v>4.2561100375205522E-3</v>
      </c>
      <c r="I26">
        <v>1.15165148433481E-3</v>
      </c>
      <c r="J26">
        <v>6.8758427551015291E-3</v>
      </c>
      <c r="K26">
        <v>1.5026298845348749E-3</v>
      </c>
    </row>
    <row r="27" spans="1:11" x14ac:dyDescent="0.3">
      <c r="A27" s="1">
        <v>43558</v>
      </c>
      <c r="B27">
        <v>9.1970934809173319E-3</v>
      </c>
      <c r="C27">
        <v>4.5019773421275814E-3</v>
      </c>
      <c r="D27">
        <v>7.0755012162002804E-3</v>
      </c>
      <c r="E27">
        <v>2.6208176738475495E-3</v>
      </c>
      <c r="F27">
        <v>-3.8146101479011226E-4</v>
      </c>
      <c r="G27">
        <v>-9.7416474262679255E-4</v>
      </c>
      <c r="H27">
        <v>6.5422592399182614E-3</v>
      </c>
      <c r="I27">
        <v>3.4475111347345073E-3</v>
      </c>
      <c r="J27">
        <v>6.6898646711542366E-3</v>
      </c>
      <c r="K27">
        <v>4.4943895878392674E-3</v>
      </c>
    </row>
    <row r="28" spans="1:11" x14ac:dyDescent="0.3">
      <c r="A28" s="1">
        <v>43563</v>
      </c>
      <c r="B28">
        <v>5.0669670478349855E-3</v>
      </c>
      <c r="C28">
        <v>1.0078500340723212E-2</v>
      </c>
      <c r="D28">
        <v>3.5149421074445919E-3</v>
      </c>
      <c r="E28">
        <v>2.8107954418778911E-3</v>
      </c>
      <c r="F28">
        <v>2.6784022134068303E-3</v>
      </c>
      <c r="G28">
        <v>1.7562693214428654E-3</v>
      </c>
      <c r="H28">
        <v>6.6916211120486412E-3</v>
      </c>
      <c r="I28">
        <v>-7.2505486162250691E-3</v>
      </c>
      <c r="J28">
        <v>1.802135411183458E-3</v>
      </c>
      <c r="K28">
        <v>2.2701485345392992E-3</v>
      </c>
    </row>
    <row r="29" spans="1:11" x14ac:dyDescent="0.3">
      <c r="A29" s="1">
        <v>43564</v>
      </c>
      <c r="B29">
        <v>0</v>
      </c>
      <c r="C29">
        <v>-3.3483010725401056E-3</v>
      </c>
      <c r="D29">
        <v>-4.6893403633861712E-3</v>
      </c>
      <c r="E29">
        <v>-1.4980901678175232E-3</v>
      </c>
      <c r="F29">
        <v>-7.6452603112268447E-4</v>
      </c>
      <c r="G29">
        <v>-9.7530483761586824E-4</v>
      </c>
      <c r="H29">
        <v>7.8431376569618129E-4</v>
      </c>
      <c r="I29">
        <v>3.0593718336075215E-3</v>
      </c>
      <c r="J29">
        <v>-2.0796402642512292E-3</v>
      </c>
      <c r="K29">
        <v>0</v>
      </c>
    </row>
    <row r="30" spans="1:11" x14ac:dyDescent="0.3">
      <c r="A30" s="1">
        <v>43565</v>
      </c>
      <c r="B30">
        <v>-7.2228244382400953E-4</v>
      </c>
      <c r="C30">
        <v>-7.8563536506278762E-3</v>
      </c>
      <c r="D30">
        <v>0</v>
      </c>
      <c r="E30">
        <v>-9.374707551214938E-4</v>
      </c>
      <c r="F30">
        <v>1.52850619120036E-3</v>
      </c>
      <c r="G30">
        <v>2.1443813656341956E-3</v>
      </c>
      <c r="H30">
        <v>3.9192632286895956E-4</v>
      </c>
      <c r="I30">
        <v>1.5260602359843383E-3</v>
      </c>
      <c r="J30">
        <v>-4.1725094435513636E-3</v>
      </c>
      <c r="K30">
        <v>1.5105743053668514E-3</v>
      </c>
    </row>
    <row r="31" spans="1:11" x14ac:dyDescent="0.3">
      <c r="A31" s="1">
        <v>43567</v>
      </c>
      <c r="B31">
        <v>6.5335985596442284E-3</v>
      </c>
      <c r="C31">
        <v>4.7760170789763225E-3</v>
      </c>
      <c r="D31">
        <v>2.3446669592540547E-3</v>
      </c>
      <c r="E31">
        <v>4.1214370044165786E-3</v>
      </c>
      <c r="F31">
        <v>-2.672267289784324E-3</v>
      </c>
      <c r="G31">
        <v>-7.7853251951410054E-4</v>
      </c>
      <c r="H31">
        <v>7.4466734973721721E-3</v>
      </c>
      <c r="I31">
        <v>-7.583595768528294E-4</v>
      </c>
      <c r="J31">
        <v>8.3519138043920658E-3</v>
      </c>
      <c r="K31">
        <v>7.5472056353831241E-3</v>
      </c>
    </row>
    <row r="32" spans="1:11" x14ac:dyDescent="0.3">
      <c r="A32" s="1">
        <v>43571</v>
      </c>
      <c r="B32">
        <v>3.6192583843130581E-3</v>
      </c>
      <c r="C32">
        <v>3.633854503733457E-3</v>
      </c>
      <c r="D32">
        <v>4.7058910374124926E-3</v>
      </c>
      <c r="E32">
        <v>2.9867484220403215E-3</v>
      </c>
      <c r="F32">
        <v>1.1487269336850714E-3</v>
      </c>
      <c r="G32">
        <v>2.1507682340053185E-3</v>
      </c>
      <c r="H32">
        <v>5.4559761219554912E-3</v>
      </c>
      <c r="I32">
        <v>-3.7761450098840372E-4</v>
      </c>
      <c r="J32">
        <v>2.2210447467304784E-3</v>
      </c>
      <c r="K32">
        <v>5.2454222930621297E-3</v>
      </c>
    </row>
    <row r="33" spans="1:11" x14ac:dyDescent="0.3">
      <c r="A33" s="1">
        <v>43578</v>
      </c>
      <c r="B33">
        <v>1.1510918466140272E-2</v>
      </c>
      <c r="C33">
        <v>9.8135650944238054E-3</v>
      </c>
      <c r="D33">
        <v>1.5303418139886706E-2</v>
      </c>
      <c r="E33">
        <v>8.7613757502465195E-3</v>
      </c>
      <c r="F33">
        <v>1.9102584240574319E-3</v>
      </c>
      <c r="G33">
        <v>-9.7807342760432617E-4</v>
      </c>
      <c r="H33">
        <v>1.086549321481668E-2</v>
      </c>
      <c r="I33">
        <v>5.2890432319183996E-3</v>
      </c>
      <c r="J33">
        <v>1.0818399773346659E-2</v>
      </c>
      <c r="K33">
        <v>9.6547352258308933E-3</v>
      </c>
    </row>
    <row r="34" spans="1:11" x14ac:dyDescent="0.3">
      <c r="A34" s="1">
        <v>43579</v>
      </c>
      <c r="B34">
        <v>7.1505187172558676E-4</v>
      </c>
      <c r="C34">
        <v>0</v>
      </c>
      <c r="D34">
        <v>1.6222835506887166E-2</v>
      </c>
      <c r="E34">
        <v>1.0890739652387009E-2</v>
      </c>
      <c r="F34">
        <v>7.9832773740514361E-3</v>
      </c>
      <c r="G34">
        <v>0</v>
      </c>
      <c r="H34">
        <v>9.6025320149793012E-3</v>
      </c>
      <c r="I34">
        <v>-3.3967644135495393E-3</v>
      </c>
      <c r="J34">
        <v>7.1478517387282342E-3</v>
      </c>
      <c r="K34">
        <v>9.5624119599474755E-3</v>
      </c>
    </row>
    <row r="35" spans="1:11" x14ac:dyDescent="0.3">
      <c r="A35" s="1">
        <v>43581</v>
      </c>
      <c r="B35">
        <v>-2.1466913431633008E-3</v>
      </c>
      <c r="C35">
        <v>1.5504241481018583E-2</v>
      </c>
      <c r="D35">
        <v>-4.6083030861941068E-3</v>
      </c>
      <c r="E35">
        <v>-9.1841315040744743E-4</v>
      </c>
      <c r="F35">
        <v>7.5700230715691947E-4</v>
      </c>
      <c r="G35">
        <v>5.4645530738486742E-3</v>
      </c>
      <c r="H35">
        <v>0</v>
      </c>
      <c r="I35">
        <v>-5.3070055560795817E-3</v>
      </c>
      <c r="J35">
        <v>-3.1552670175265416E-3</v>
      </c>
      <c r="K35">
        <v>0</v>
      </c>
    </row>
    <row r="36" spans="1:11" x14ac:dyDescent="0.3">
      <c r="A36" s="1">
        <v>43586</v>
      </c>
      <c r="B36">
        <v>3.6140263405563741E-3</v>
      </c>
      <c r="C36">
        <v>4.3680114322027074E-3</v>
      </c>
      <c r="D36">
        <v>8.0506472771669901E-3</v>
      </c>
      <c r="E36">
        <v>6.4273841689105864E-3</v>
      </c>
      <c r="F36">
        <v>-1.5146159941071778E-3</v>
      </c>
      <c r="G36">
        <v>7.7702024866140539E-4</v>
      </c>
      <c r="H36">
        <v>7.6804525017299518E-3</v>
      </c>
      <c r="I36">
        <v>6.037700750229991E-3</v>
      </c>
      <c r="J36">
        <v>5.6007794627867674E-3</v>
      </c>
      <c r="K36">
        <v>1.0309369658861287E-2</v>
      </c>
    </row>
    <row r="37" spans="1:11" x14ac:dyDescent="0.3">
      <c r="A37" s="1">
        <v>43592</v>
      </c>
      <c r="B37">
        <v>5.1188411589069768E-3</v>
      </c>
      <c r="C37">
        <v>-1.3780627973609236E-3</v>
      </c>
      <c r="D37">
        <v>-3.4742362681863897E-3</v>
      </c>
      <c r="E37">
        <v>7.4021098179704594E-4</v>
      </c>
      <c r="F37">
        <v>-3.0245769749374677E-3</v>
      </c>
      <c r="G37">
        <v>3.1110273239079631E-3</v>
      </c>
      <c r="H37">
        <v>2.3273478761040721E-3</v>
      </c>
      <c r="I37">
        <v>-4.1612155116418723E-3</v>
      </c>
      <c r="J37">
        <v>-5.3789387458300078E-3</v>
      </c>
      <c r="K37">
        <v>2.9695641718164986E-3</v>
      </c>
    </row>
    <row r="38" spans="1:11" x14ac:dyDescent="0.3">
      <c r="A38" s="1">
        <v>43594</v>
      </c>
      <c r="B38">
        <v>1.464129104889448E-3</v>
      </c>
      <c r="C38">
        <v>0</v>
      </c>
      <c r="D38">
        <v>2.3282897595911681E-3</v>
      </c>
      <c r="E38">
        <v>-1.1152789052818303E-3</v>
      </c>
      <c r="F38">
        <v>1.1318620336835527E-3</v>
      </c>
      <c r="G38">
        <v>-2.7194849969133898E-3</v>
      </c>
      <c r="H38">
        <v>5.4347570603056616E-3</v>
      </c>
      <c r="I38">
        <v>-3.8492190665069294E-3</v>
      </c>
      <c r="J38">
        <v>8.3572428844462727E-4</v>
      </c>
      <c r="K38">
        <v>2.973979887126478E-3</v>
      </c>
    </row>
    <row r="39" spans="1:11" x14ac:dyDescent="0.3">
      <c r="A39" s="1">
        <v>43595</v>
      </c>
      <c r="B39">
        <v>5.1076360583450428E-3</v>
      </c>
      <c r="C39">
        <v>-7.2282218304418272E-3</v>
      </c>
      <c r="D39">
        <v>-9.345862418237658E-3</v>
      </c>
      <c r="E39">
        <v>-1.8615418976161582E-3</v>
      </c>
      <c r="F39">
        <v>0</v>
      </c>
      <c r="G39">
        <v>2.9134913984528712E-3</v>
      </c>
      <c r="H39">
        <v>1.9338238850737108E-3</v>
      </c>
      <c r="I39">
        <v>-2.703279769377516E-3</v>
      </c>
      <c r="J39">
        <v>-7.5461647734793831E-3</v>
      </c>
      <c r="K39">
        <v>1.4836797973919443E-3</v>
      </c>
    </row>
    <row r="40" spans="1:11" x14ac:dyDescent="0.3">
      <c r="A40" s="1">
        <v>43600</v>
      </c>
      <c r="B40">
        <v>1.0137668284455222E-2</v>
      </c>
      <c r="C40">
        <v>1.1419146185728226E-2</v>
      </c>
      <c r="D40">
        <v>1.6470960595924497E-2</v>
      </c>
      <c r="E40">
        <v>8.6111164016651909E-3</v>
      </c>
      <c r="F40">
        <v>-3.7629351337701748E-4</v>
      </c>
      <c r="G40">
        <v>3.8754119030495797E-4</v>
      </c>
      <c r="H40">
        <v>7.7670293376598167E-3</v>
      </c>
      <c r="I40">
        <v>6.6316548080933811E-3</v>
      </c>
      <c r="J40">
        <v>9.6889755387508814E-3</v>
      </c>
      <c r="K40">
        <v>6.7189502487450094E-3</v>
      </c>
    </row>
    <row r="41" spans="1:11" x14ac:dyDescent="0.3">
      <c r="A41" s="1">
        <v>43601</v>
      </c>
      <c r="B41">
        <v>6.4632181902120637E-3</v>
      </c>
      <c r="C41">
        <v>-8.3111235573180508E-4</v>
      </c>
      <c r="D41">
        <v>2.3310033864756084E-3</v>
      </c>
      <c r="E41">
        <v>2.7919422250131292E-3</v>
      </c>
      <c r="F41">
        <v>4.1314612757008011E-3</v>
      </c>
      <c r="G41">
        <v>1.5486259386116763E-3</v>
      </c>
      <c r="H41">
        <v>6.5548721299209375E-3</v>
      </c>
      <c r="I41">
        <v>2.7179744434247207E-3</v>
      </c>
      <c r="J41">
        <v>5.5881534169539674E-4</v>
      </c>
      <c r="K41">
        <v>2.97177038915748E-3</v>
      </c>
    </row>
    <row r="42" spans="1:11" x14ac:dyDescent="0.3">
      <c r="A42" s="1">
        <v>43602</v>
      </c>
      <c r="B42">
        <v>1.1388023427565524E-2</v>
      </c>
      <c r="C42">
        <v>9.6538603936785674E-3</v>
      </c>
      <c r="D42">
        <v>1.387305486824747E-2</v>
      </c>
      <c r="E42">
        <v>6.2998171351452796E-3</v>
      </c>
      <c r="F42">
        <v>0</v>
      </c>
      <c r="G42">
        <v>0</v>
      </c>
      <c r="H42">
        <v>8.0383207944231139E-3</v>
      </c>
      <c r="I42">
        <v>8.494132006849852E-3</v>
      </c>
      <c r="J42">
        <v>7.2363938988146701E-3</v>
      </c>
      <c r="K42">
        <v>8.8626872578453243E-3</v>
      </c>
    </row>
    <row r="43" spans="1:11" x14ac:dyDescent="0.3">
      <c r="A43" s="1">
        <v>43605</v>
      </c>
      <c r="B43">
        <v>1.5449745509193894E-2</v>
      </c>
      <c r="C43">
        <v>-3.5748972978770499E-3</v>
      </c>
      <c r="D43">
        <v>-4.6030000719610772E-3</v>
      </c>
      <c r="E43">
        <v>6.4439695834654026E-3</v>
      </c>
      <c r="F43">
        <v>-2.2513705147180832E-3</v>
      </c>
      <c r="G43">
        <v>-1.9348099489705913E-4</v>
      </c>
      <c r="H43">
        <v>1.7385207004865975E-2</v>
      </c>
      <c r="I43">
        <v>-3.8520196315917753E-3</v>
      </c>
      <c r="J43">
        <v>-4.8649202906687651E-3</v>
      </c>
      <c r="K43">
        <v>2.3256862164267183E-2</v>
      </c>
    </row>
    <row r="44" spans="1:11" x14ac:dyDescent="0.3">
      <c r="A44" s="1">
        <v>43606</v>
      </c>
      <c r="B44">
        <v>-9.1005178305351778E-3</v>
      </c>
      <c r="C44">
        <v>-1.3783324219115024E-3</v>
      </c>
      <c r="D44">
        <v>-2.3094698486625289E-3</v>
      </c>
      <c r="E44">
        <v>-1.835734577317807E-4</v>
      </c>
      <c r="F44">
        <v>2.6261503509432942E-3</v>
      </c>
      <c r="G44">
        <v>-9.6777324823780944E-4</v>
      </c>
      <c r="H44">
        <v>2.6192343763795597E-3</v>
      </c>
      <c r="I44">
        <v>-3.0924846819238745E-3</v>
      </c>
      <c r="J44">
        <v>2.0878427129035313E-3</v>
      </c>
      <c r="K44">
        <v>7.8712392080958569E-3</v>
      </c>
    </row>
    <row r="45" spans="1:11" x14ac:dyDescent="0.3">
      <c r="A45" s="1">
        <v>43607</v>
      </c>
      <c r="B45">
        <v>1.2578782206860185E-2</v>
      </c>
      <c r="C45">
        <v>7.1467595873478612E-3</v>
      </c>
      <c r="D45">
        <v>5.7637047167499126E-3</v>
      </c>
      <c r="E45">
        <v>3.6703982794152268E-4</v>
      </c>
      <c r="F45">
        <v>0</v>
      </c>
      <c r="G45">
        <v>-3.873716954768435E-4</v>
      </c>
      <c r="H45">
        <v>2.9850768434532774E-3</v>
      </c>
      <c r="I45">
        <v>6.5599197759917674E-3</v>
      </c>
      <c r="J45">
        <v>5.5603283103473379E-4</v>
      </c>
      <c r="K45">
        <v>2.1359922681493055E-3</v>
      </c>
    </row>
    <row r="46" spans="1:11" x14ac:dyDescent="0.3">
      <c r="A46" s="1">
        <v>43612</v>
      </c>
      <c r="B46">
        <v>5.5866067086397762E-3</v>
      </c>
      <c r="C46">
        <v>-5.0236220637207033E-3</v>
      </c>
      <c r="D46">
        <v>-6.9930354909704135E-3</v>
      </c>
      <c r="E46">
        <v>-9.2386149758184909E-4</v>
      </c>
      <c r="F46">
        <v>-7.4543424994850862E-4</v>
      </c>
      <c r="G46">
        <v>-5.8030759516437391E-4</v>
      </c>
      <c r="H46">
        <v>0</v>
      </c>
      <c r="I46">
        <v>1.5564275768168957E-3</v>
      </c>
      <c r="J46">
        <v>-4.2100907298617734E-4</v>
      </c>
      <c r="K46">
        <v>0</v>
      </c>
    </row>
    <row r="47" spans="1:11" x14ac:dyDescent="0.3">
      <c r="A47" s="1">
        <v>43613</v>
      </c>
      <c r="B47">
        <v>5.5555698446019637E-3</v>
      </c>
      <c r="C47">
        <v>4.1881116056117019E-3</v>
      </c>
      <c r="D47">
        <v>5.8309203107931437E-3</v>
      </c>
      <c r="E47">
        <v>2.9531214873616263E-3</v>
      </c>
      <c r="F47">
        <v>1.8625819900928116E-3</v>
      </c>
      <c r="G47">
        <v>3.8694138239659163E-4</v>
      </c>
      <c r="H47">
        <v>4.1267738950539704E-3</v>
      </c>
      <c r="I47">
        <v>-1.3701545654013764E-2</v>
      </c>
      <c r="J47">
        <v>4.2023174617207924E-3</v>
      </c>
      <c r="K47">
        <v>5.0233331322244775E-3</v>
      </c>
    </row>
    <row r="48" spans="1:11" x14ac:dyDescent="0.3">
      <c r="A48" s="1">
        <v>43616</v>
      </c>
      <c r="B48">
        <v>-2.1238946037041907E-3</v>
      </c>
      <c r="C48">
        <v>-5.1326032265202022E-3</v>
      </c>
      <c r="D48">
        <v>-1.1841327612166937E-3</v>
      </c>
      <c r="E48">
        <v>-1.6868338264558467E-3</v>
      </c>
      <c r="F48">
        <v>3.8993643317830695E-3</v>
      </c>
      <c r="G48">
        <v>2.5079977936776515E-3</v>
      </c>
      <c r="H48">
        <v>3.7986705110148149E-4</v>
      </c>
      <c r="I48">
        <v>-1.3572952776725739E-2</v>
      </c>
      <c r="J48">
        <v>-1.1363779389855055E-3</v>
      </c>
      <c r="K48">
        <v>7.2648023536593198E-4</v>
      </c>
    </row>
    <row r="49" spans="1:11" x14ac:dyDescent="0.3">
      <c r="A49" s="1">
        <v>43620</v>
      </c>
      <c r="B49">
        <v>-7.1968337039362684E-4</v>
      </c>
      <c r="C49">
        <v>8.6981993565442093E-3</v>
      </c>
      <c r="D49">
        <v>-2.403847311394443E-3</v>
      </c>
      <c r="E49">
        <v>2.455862219081392E-3</v>
      </c>
      <c r="F49">
        <v>5.5898630806160989E-4</v>
      </c>
      <c r="G49">
        <v>1.3431834949207764E-3</v>
      </c>
      <c r="H49">
        <v>1.5337810049348797E-3</v>
      </c>
      <c r="I49">
        <v>1.8117860501615356E-2</v>
      </c>
      <c r="J49">
        <v>1.7115251524204658E-3</v>
      </c>
      <c r="K49">
        <v>7.3233251167526307E-4</v>
      </c>
    </row>
    <row r="50" spans="1:11" x14ac:dyDescent="0.3">
      <c r="A50" s="1">
        <v>43621</v>
      </c>
      <c r="B50">
        <v>6.4585800394117284E-3</v>
      </c>
      <c r="C50">
        <v>1.8873880784764957E-2</v>
      </c>
      <c r="D50">
        <v>1.67068325017256E-2</v>
      </c>
      <c r="E50">
        <v>9.2028443812025608E-3</v>
      </c>
      <c r="F50">
        <v>9.3101207730371676E-4</v>
      </c>
      <c r="G50">
        <v>2.8721321527266689E-3</v>
      </c>
      <c r="H50">
        <v>3.8241346063417093E-3</v>
      </c>
      <c r="I50">
        <v>5.061394824953643E-3</v>
      </c>
      <c r="J50">
        <v>7.1002856402225811E-3</v>
      </c>
      <c r="K50">
        <v>7.2939783625536256E-3</v>
      </c>
    </row>
    <row r="51" spans="1:11" x14ac:dyDescent="0.3">
      <c r="A51" s="1">
        <v>43622</v>
      </c>
      <c r="B51">
        <v>2.857144800779744E-3</v>
      </c>
      <c r="C51">
        <v>7.3385031565495057E-3</v>
      </c>
      <c r="D51">
        <v>1.6432294627081651E-2</v>
      </c>
      <c r="E51">
        <v>5.7786906470535049E-3</v>
      </c>
      <c r="F51">
        <v>2.4165826427228862E-3</v>
      </c>
      <c r="G51">
        <v>-2.4887732523261267E-3</v>
      </c>
      <c r="H51">
        <v>4.5696575221269922E-3</v>
      </c>
      <c r="I51">
        <v>6.1942286135408635E-3</v>
      </c>
      <c r="J51">
        <v>1.2727711539295061E-3</v>
      </c>
      <c r="K51">
        <v>7.2648023536593198E-4</v>
      </c>
    </row>
    <row r="52" spans="1:11" x14ac:dyDescent="0.3">
      <c r="A52" s="1">
        <v>43623</v>
      </c>
      <c r="B52">
        <v>0</v>
      </c>
      <c r="C52">
        <v>7.5641483688185128E-3</v>
      </c>
      <c r="D52">
        <v>3.4863486794377376E-3</v>
      </c>
      <c r="E52">
        <v>2.9695642269310378E-3</v>
      </c>
      <c r="F52">
        <v>-1.1146202157141987E-3</v>
      </c>
      <c r="G52">
        <v>-3.8335890040049547E-4</v>
      </c>
      <c r="H52">
        <v>9.0771805005136347E-3</v>
      </c>
      <c r="I52">
        <v>5.0049691500338904E-3</v>
      </c>
      <c r="J52">
        <v>5.4964550893481928E-3</v>
      </c>
      <c r="K52">
        <v>7.2359215861766196E-3</v>
      </c>
    </row>
    <row r="53" spans="1:11" x14ac:dyDescent="0.3">
      <c r="A53" s="1">
        <v>43627</v>
      </c>
      <c r="B53">
        <v>2.117227992605562E-2</v>
      </c>
      <c r="C53">
        <v>1.1929563033498583E-2</v>
      </c>
      <c r="D53">
        <v>2.1802355272486567E-2</v>
      </c>
      <c r="E53">
        <v>1.4534355889301223E-2</v>
      </c>
      <c r="F53">
        <v>1.1146202157142663E-3</v>
      </c>
      <c r="G53">
        <v>4.4006383731302915E-3</v>
      </c>
      <c r="H53">
        <v>1.5318813115772783E-2</v>
      </c>
      <c r="I53">
        <v>1.9180842328345453E-3</v>
      </c>
      <c r="J53">
        <v>2.1826110975109878E-2</v>
      </c>
      <c r="K53">
        <v>1.5737091583848735E-2</v>
      </c>
    </row>
    <row r="54" spans="1:11" x14ac:dyDescent="0.3">
      <c r="A54" s="1">
        <v>43628</v>
      </c>
      <c r="B54">
        <v>8.3449719321804679E-3</v>
      </c>
      <c r="C54">
        <v>-5.5161380709057314E-4</v>
      </c>
      <c r="D54">
        <v>-5.6915349997880968E-3</v>
      </c>
      <c r="E54">
        <v>2.5537956469328842E-3</v>
      </c>
      <c r="F54">
        <v>2.5959591808214985E-3</v>
      </c>
      <c r="G54">
        <v>-1.5285062204037775E-3</v>
      </c>
      <c r="H54">
        <v>3.7075070620700931E-4</v>
      </c>
      <c r="I54">
        <v>1.9146589063063185E-3</v>
      </c>
      <c r="J54">
        <v>9.6213324771897652E-4</v>
      </c>
      <c r="K54">
        <v>1.4184399541338495E-3</v>
      </c>
    </row>
    <row r="55" spans="1:11" x14ac:dyDescent="0.3">
      <c r="A55" s="1">
        <v>43630</v>
      </c>
      <c r="B55">
        <v>9.7155517860959776E-3</v>
      </c>
      <c r="C55">
        <v>1.1513257816996308E-2</v>
      </c>
      <c r="D55">
        <v>7.9230748373272063E-3</v>
      </c>
      <c r="E55">
        <v>2.3664523864822162E-3</v>
      </c>
      <c r="F55">
        <v>-3.3314857143234167E-3</v>
      </c>
      <c r="G55">
        <v>3.0563538596109561E-3</v>
      </c>
      <c r="H55">
        <v>1.48206773112136E-3</v>
      </c>
      <c r="I55">
        <v>4.2058453713038086E-3</v>
      </c>
      <c r="J55">
        <v>3.7130758468172254E-3</v>
      </c>
      <c r="K55">
        <v>-2.1344725286326811E-3</v>
      </c>
    </row>
    <row r="56" spans="1:11" x14ac:dyDescent="0.3">
      <c r="A56" s="1">
        <v>43634</v>
      </c>
      <c r="B56">
        <v>-3.23385592774268E-2</v>
      </c>
      <c r="C56">
        <v>1.6286105662708951E-3</v>
      </c>
      <c r="D56">
        <v>2.2497197340153245E-3</v>
      </c>
      <c r="E56">
        <v>3.8046789604810629E-3</v>
      </c>
      <c r="F56">
        <v>3.3216492368255625E-3</v>
      </c>
      <c r="G56">
        <v>-3.2421503224438655E-3</v>
      </c>
      <c r="H56">
        <v>5.5524479952617613E-3</v>
      </c>
      <c r="I56">
        <v>-1.9262754216884562E-3</v>
      </c>
      <c r="J56">
        <v>3.7465804682682508E-3</v>
      </c>
      <c r="K56">
        <v>2.8449521322313448E-3</v>
      </c>
    </row>
    <row r="57" spans="1:11" x14ac:dyDescent="0.3">
      <c r="A57" s="1">
        <v>43635</v>
      </c>
      <c r="B57">
        <v>1.5955940316329763E-2</v>
      </c>
      <c r="C57">
        <v>5.6796095113544245E-3</v>
      </c>
      <c r="D57">
        <v>7.8343993326105924E-3</v>
      </c>
      <c r="E57">
        <v>6.6684758243169065E-3</v>
      </c>
      <c r="F57">
        <v>1.8406778618674225E-3</v>
      </c>
      <c r="G57">
        <v>2.289697644978321E-3</v>
      </c>
      <c r="H57">
        <v>1.1013290668307335E-2</v>
      </c>
      <c r="I57">
        <v>8.8308592541694389E-3</v>
      </c>
      <c r="J57">
        <v>1.1704174916936448E-2</v>
      </c>
      <c r="K57">
        <v>9.8940736451985367E-3</v>
      </c>
    </row>
    <row r="58" spans="1:11" x14ac:dyDescent="0.3">
      <c r="A58" s="1">
        <v>43636</v>
      </c>
      <c r="B58">
        <v>-2.7567212496004195E-3</v>
      </c>
      <c r="C58">
        <v>2.6931876582124291E-3</v>
      </c>
      <c r="D58">
        <v>8.8790816411299239E-3</v>
      </c>
      <c r="E58">
        <v>5.7317728120422446E-3</v>
      </c>
      <c r="F58">
        <v>2.9379014348913271E-3</v>
      </c>
      <c r="G58">
        <v>5.3221755990459233E-3</v>
      </c>
      <c r="H58">
        <v>6.1874630956758958E-3</v>
      </c>
      <c r="I58">
        <v>7.6419615645078817E-4</v>
      </c>
      <c r="J58">
        <v>1.0214592992363103E-2</v>
      </c>
      <c r="K58">
        <v>1.4054816087349464E-3</v>
      </c>
    </row>
    <row r="59" spans="1:11" x14ac:dyDescent="0.3">
      <c r="A59" s="1">
        <v>43640</v>
      </c>
      <c r="B59">
        <v>1.3840832659385552E-3</v>
      </c>
      <c r="C59">
        <v>-5.4043244558610185E-4</v>
      </c>
      <c r="D59">
        <v>0</v>
      </c>
      <c r="E59">
        <v>-1.9714317703262325E-3</v>
      </c>
      <c r="F59">
        <v>0</v>
      </c>
      <c r="G59">
        <v>-2.0834556262733536E-3</v>
      </c>
      <c r="H59">
        <v>2.1873505291938019E-3</v>
      </c>
      <c r="I59">
        <v>3.7881869719188772E-4</v>
      </c>
      <c r="J59">
        <v>1.2278602055055491E-3</v>
      </c>
      <c r="K59">
        <v>2.1104474945460622E-3</v>
      </c>
    </row>
    <row r="60" spans="1:11" x14ac:dyDescent="0.3">
      <c r="A60" s="1">
        <v>43641</v>
      </c>
      <c r="B60">
        <v>-6.9180217217756977E-4</v>
      </c>
      <c r="C60">
        <v>-7.0538000814524236E-3</v>
      </c>
      <c r="D60">
        <v>-8.918676731838859E-3</v>
      </c>
      <c r="E60">
        <v>-3.5889107619481946E-4</v>
      </c>
      <c r="F60">
        <v>0</v>
      </c>
      <c r="G60">
        <v>3.4070826068386072E-3</v>
      </c>
      <c r="H60">
        <v>3.6409978061439371E-4</v>
      </c>
      <c r="I60">
        <v>-1.515691454134328E-3</v>
      </c>
      <c r="J60">
        <v>-4.783690040155459E-3</v>
      </c>
      <c r="K60">
        <v>0</v>
      </c>
    </row>
    <row r="61" spans="1:11" x14ac:dyDescent="0.3">
      <c r="A61" s="1">
        <v>43643</v>
      </c>
      <c r="B61">
        <v>7.6151285272521218E-3</v>
      </c>
      <c r="C61">
        <v>-2.4681215034532251E-3</v>
      </c>
      <c r="D61">
        <v>1.1305823702860774E-3</v>
      </c>
      <c r="E61">
        <v>-3.6029544616032527E-4</v>
      </c>
      <c r="F61">
        <v>-2.2010646780373133E-3</v>
      </c>
      <c r="G61">
        <v>-1.5140426813503255E-3</v>
      </c>
      <c r="H61">
        <v>4.3716281711721891E-3</v>
      </c>
      <c r="I61">
        <v>-3.8255745970477155E-3</v>
      </c>
      <c r="J61">
        <v>-1.6503235876730356E-3</v>
      </c>
      <c r="K61">
        <v>3.5174148118783831E-3</v>
      </c>
    </row>
    <row r="62" spans="1:11" x14ac:dyDescent="0.3">
      <c r="A62" s="1">
        <v>43649</v>
      </c>
      <c r="B62">
        <v>4.8797587245412114E-3</v>
      </c>
      <c r="C62">
        <v>-3.8996983724706434E-3</v>
      </c>
      <c r="D62">
        <v>0</v>
      </c>
      <c r="E62">
        <v>4.173098680625144E-3</v>
      </c>
      <c r="F62">
        <v>2.5730578430551987E-3</v>
      </c>
      <c r="G62">
        <v>2.087900480763352E-3</v>
      </c>
      <c r="H62">
        <v>5.8844964601660167E-3</v>
      </c>
      <c r="I62">
        <v>2.2623327978842146E-3</v>
      </c>
      <c r="J62">
        <v>-3.4015950861218079E-3</v>
      </c>
      <c r="K62">
        <v>5.8224327514332288E-3</v>
      </c>
    </row>
    <row r="63" spans="1:11" x14ac:dyDescent="0.3">
      <c r="A63" s="1">
        <v>43650</v>
      </c>
      <c r="B63">
        <v>0</v>
      </c>
      <c r="C63">
        <v>1.9517640685311186E-3</v>
      </c>
      <c r="D63">
        <v>4.6136183335127147E-3</v>
      </c>
      <c r="E63">
        <v>3.0733459412243566E-3</v>
      </c>
      <c r="F63">
        <v>-3.6717459564333463E-4</v>
      </c>
      <c r="G63">
        <v>1.3263668076284418E-3</v>
      </c>
      <c r="H63">
        <v>4.7558165365274288E-3</v>
      </c>
      <c r="I63">
        <v>7.8786192739884811E-3</v>
      </c>
      <c r="J63">
        <v>2.8581032433784874E-3</v>
      </c>
      <c r="K63">
        <v>4.3446846040111134E-3</v>
      </c>
    </row>
    <row r="64" spans="1:11" x14ac:dyDescent="0.3">
      <c r="A64" s="1">
        <v>43651</v>
      </c>
      <c r="B64">
        <v>0</v>
      </c>
      <c r="C64">
        <v>2.5038264573915693E-3</v>
      </c>
      <c r="D64">
        <v>3.4462986435876489E-3</v>
      </c>
      <c r="E64">
        <v>0</v>
      </c>
      <c r="F64">
        <v>3.671745956432165E-4</v>
      </c>
      <c r="G64">
        <v>2.0807157992099963E-3</v>
      </c>
      <c r="H64">
        <v>6.5478589711312381E-3</v>
      </c>
      <c r="I64">
        <v>-1.8702754533144348E-3</v>
      </c>
      <c r="J64">
        <v>1.7651847765900325E-3</v>
      </c>
      <c r="K64">
        <v>7.9165580778510075E-3</v>
      </c>
    </row>
    <row r="65" spans="1:11" x14ac:dyDescent="0.3">
      <c r="A65" s="1">
        <v>43656</v>
      </c>
      <c r="B65">
        <v>3.4977300437545834E-3</v>
      </c>
      <c r="C65">
        <v>7.4739725075758882E-3</v>
      </c>
      <c r="D65">
        <v>1.0350868723656188E-2</v>
      </c>
      <c r="E65">
        <v>4.5351551653913628E-3</v>
      </c>
      <c r="F65">
        <v>-7.3560134365920765E-4</v>
      </c>
      <c r="G65">
        <v>-1.7085907961277979E-3</v>
      </c>
      <c r="H65">
        <v>5.1433249837612239E-3</v>
      </c>
      <c r="I65">
        <v>3.0086643928839809E-3</v>
      </c>
      <c r="J65">
        <v>1.3623844533137402E-3</v>
      </c>
      <c r="K65">
        <v>3.6350458056327471E-3</v>
      </c>
    </row>
    <row r="66" spans="1:11" x14ac:dyDescent="0.3">
      <c r="A66" s="1">
        <v>43657</v>
      </c>
      <c r="B66">
        <v>4.1811907604011106E-3</v>
      </c>
      <c r="C66">
        <v>-1.1036701051827347E-3</v>
      </c>
      <c r="D66">
        <v>3.4266167166475134E-3</v>
      </c>
      <c r="E66">
        <v>2.7112894564583312E-3</v>
      </c>
      <c r="F66">
        <v>1.8378979626706233E-3</v>
      </c>
      <c r="G66">
        <v>-7.6033076500456667E-4</v>
      </c>
      <c r="H66">
        <v>4.0226420303189339E-3</v>
      </c>
      <c r="I66">
        <v>0</v>
      </c>
      <c r="J66">
        <v>3.669284590688581E-3</v>
      </c>
      <c r="K66">
        <v>4.3446846040111134E-3</v>
      </c>
    </row>
    <row r="67" spans="1:11" x14ac:dyDescent="0.3">
      <c r="A67" s="1">
        <v>43663</v>
      </c>
      <c r="B67">
        <v>0</v>
      </c>
      <c r="C67">
        <v>5.5432373924971419E-4</v>
      </c>
      <c r="D67">
        <v>2.2909517465557624E-3</v>
      </c>
      <c r="E67">
        <v>3.6278110133350955E-3</v>
      </c>
      <c r="F67">
        <v>1.4710926057034828E-3</v>
      </c>
      <c r="G67">
        <v>1.5229014646533721E-3</v>
      </c>
      <c r="H67">
        <v>4.0538473785317088E-3</v>
      </c>
      <c r="I67">
        <v>-6.3897235204754899E-3</v>
      </c>
      <c r="J67">
        <v>5.4832487556109926E-3</v>
      </c>
      <c r="K67">
        <v>3.6509715618810675E-3</v>
      </c>
    </row>
    <row r="68" spans="1:11" x14ac:dyDescent="0.3">
      <c r="A68" s="1">
        <v>43665</v>
      </c>
      <c r="B68">
        <v>1.3291556292061494E-2</v>
      </c>
      <c r="C68">
        <v>4.7692332681301105E-3</v>
      </c>
      <c r="D68">
        <v>3.4622077284707912E-3</v>
      </c>
      <c r="E68">
        <v>6.9229824618030535E-3</v>
      </c>
      <c r="F68">
        <v>-3.669051591335644E-4</v>
      </c>
      <c r="G68">
        <v>4.3721957956818396E-3</v>
      </c>
      <c r="H68">
        <v>9.5588963137667633E-3</v>
      </c>
      <c r="I68">
        <v>-5.2612532361044524E-3</v>
      </c>
      <c r="J68">
        <v>7.3139910673686269E-3</v>
      </c>
      <c r="K68">
        <v>7.2939783625536256E-3</v>
      </c>
    </row>
    <row r="69" spans="1:11" x14ac:dyDescent="0.3">
      <c r="A69" s="1">
        <v>43669</v>
      </c>
      <c r="B69">
        <v>8.3391727183606684E-3</v>
      </c>
      <c r="C69">
        <v>3.3594376970037753E-3</v>
      </c>
      <c r="D69">
        <v>6.9284341819639194E-3</v>
      </c>
      <c r="E69">
        <v>3.6324232060581788E-3</v>
      </c>
      <c r="F69">
        <v>2.9304050274167829E-3</v>
      </c>
      <c r="G69">
        <v>3.7943463973661747E-4</v>
      </c>
      <c r="H69">
        <v>4.7558165365274288E-3</v>
      </c>
      <c r="I69">
        <v>7.1388302146423704E-3</v>
      </c>
      <c r="J69">
        <v>4.6805840178617206E-3</v>
      </c>
      <c r="K69">
        <v>5.8139698654198161E-3</v>
      </c>
    </row>
    <row r="70" spans="1:11" x14ac:dyDescent="0.3">
      <c r="A70" s="1">
        <v>43670</v>
      </c>
      <c r="B70">
        <v>8.270205648672424E-3</v>
      </c>
      <c r="C70">
        <v>1.3050331168685873E-2</v>
      </c>
      <c r="D70">
        <v>9.1638671067910109E-3</v>
      </c>
      <c r="E70">
        <v>7.7652760402771078E-3</v>
      </c>
      <c r="F70">
        <v>7.312980082530673E-4</v>
      </c>
      <c r="G70">
        <v>7.5838077922231483E-4</v>
      </c>
      <c r="H70">
        <v>7.6350487667992345E-3</v>
      </c>
      <c r="I70">
        <v>5.6002062585387927E-3</v>
      </c>
      <c r="J70">
        <v>7.2528271648171806E-3</v>
      </c>
      <c r="K70">
        <v>8.6580627431145311E-3</v>
      </c>
    </row>
    <row r="71" spans="1:11" x14ac:dyDescent="0.3">
      <c r="A71" s="1">
        <v>43671</v>
      </c>
      <c r="B71">
        <v>-1.0348488350310426E-2</v>
      </c>
      <c r="C71">
        <v>9.3355977304317127E-3</v>
      </c>
      <c r="D71">
        <v>3.4149151000692026E-3</v>
      </c>
      <c r="E71">
        <v>5.0242166069857435E-3</v>
      </c>
      <c r="F71">
        <v>3.6482346191616783E-3</v>
      </c>
      <c r="G71">
        <v>1.7043845316866888E-3</v>
      </c>
      <c r="H71">
        <v>6.4982175777549044E-3</v>
      </c>
      <c r="I71">
        <v>-3.7299308052243952E-3</v>
      </c>
      <c r="J71">
        <v>5.1680382637801867E-3</v>
      </c>
      <c r="K71">
        <v>3.5855183625968633E-3</v>
      </c>
    </row>
    <row r="72" spans="1:11" x14ac:dyDescent="0.3">
      <c r="A72" s="1">
        <v>43675</v>
      </c>
      <c r="B72">
        <v>1.651792545164564E-2</v>
      </c>
      <c r="C72">
        <v>7.0884157214543171E-3</v>
      </c>
      <c r="D72">
        <v>1.016383679000604E-2</v>
      </c>
      <c r="E72">
        <v>4.4742803949211069E-3</v>
      </c>
      <c r="F72">
        <v>2.1801971241279055E-3</v>
      </c>
      <c r="G72">
        <v>-5.6789399947544824E-4</v>
      </c>
      <c r="H72">
        <v>4.3181067456063245E-3</v>
      </c>
      <c r="I72">
        <v>-3.7187731159480855E-4</v>
      </c>
      <c r="J72">
        <v>-1.8988069363579166E-3</v>
      </c>
      <c r="K72">
        <v>2.8530689824064807E-3</v>
      </c>
    </row>
    <row r="73" spans="1:11" x14ac:dyDescent="0.3">
      <c r="A73" s="1">
        <v>43676</v>
      </c>
      <c r="B73">
        <v>-1.0291686036547636E-2</v>
      </c>
      <c r="C73">
        <v>3.7960999003495755E-3</v>
      </c>
      <c r="D73">
        <v>0</v>
      </c>
      <c r="E73">
        <v>3.5650839580903104E-3</v>
      </c>
      <c r="F73">
        <v>7.2572573442315183E-4</v>
      </c>
      <c r="G73">
        <v>-2.085111132000635E-3</v>
      </c>
      <c r="H73">
        <v>2.8684135837922075E-3</v>
      </c>
      <c r="I73">
        <v>-2.9794503309594753E-3</v>
      </c>
      <c r="J73">
        <v>6.8997634629115786E-3</v>
      </c>
      <c r="K73">
        <v>4.264398786457518E-3</v>
      </c>
    </row>
    <row r="74" spans="1:11" x14ac:dyDescent="0.3">
      <c r="A74" s="1">
        <v>43684</v>
      </c>
      <c r="B74">
        <v>-2.936859673309825E-3</v>
      </c>
      <c r="C74">
        <v>1.7942841896435757E-2</v>
      </c>
      <c r="D74">
        <v>1.9825722251087762E-2</v>
      </c>
      <c r="E74">
        <v>7.7777799494985114E-3</v>
      </c>
      <c r="F74">
        <v>4.3042031244989037E-3</v>
      </c>
      <c r="G74">
        <v>2.8040396502161326E-3</v>
      </c>
      <c r="H74">
        <v>0</v>
      </c>
      <c r="I74">
        <v>-1.1675263586697516E-3</v>
      </c>
      <c r="J74">
        <v>9.6619387824166871E-3</v>
      </c>
      <c r="K74">
        <v>6.7189502487450094E-3</v>
      </c>
    </row>
    <row r="75" spans="1:11" x14ac:dyDescent="0.3">
      <c r="A75" s="1">
        <v>43685</v>
      </c>
      <c r="B75">
        <v>1.4598799421152851E-2</v>
      </c>
      <c r="C75">
        <v>-3.0611126006545651E-3</v>
      </c>
      <c r="D75">
        <v>9.1954670931003943E-3</v>
      </c>
      <c r="E75">
        <v>2.5792019432239592E-3</v>
      </c>
      <c r="F75">
        <v>3.5784575948709553E-4</v>
      </c>
      <c r="G75">
        <v>-3.7343167324772636E-4</v>
      </c>
      <c r="H75">
        <v>6.7542847161671379E-3</v>
      </c>
      <c r="I75">
        <v>1.6222817930639163E-2</v>
      </c>
      <c r="J75">
        <v>1.2533390680441636E-3</v>
      </c>
      <c r="K75">
        <v>1.4869891215783665E-3</v>
      </c>
    </row>
    <row r="76" spans="1:11" x14ac:dyDescent="0.3">
      <c r="A76" s="1">
        <v>43686</v>
      </c>
      <c r="B76">
        <v>-5.0853723832793712E-3</v>
      </c>
      <c r="C76">
        <v>5.2814298541726075E-3</v>
      </c>
      <c r="D76">
        <v>6.8415318167167841E-3</v>
      </c>
      <c r="E76">
        <v>3.6731171785843054E-3</v>
      </c>
      <c r="F76">
        <v>3.5764622094695456E-4</v>
      </c>
      <c r="G76">
        <v>-9.3412431766039532E-4</v>
      </c>
      <c r="H76">
        <v>4.4776566513756921E-3</v>
      </c>
      <c r="I76">
        <v>-4.9933292545040727E-3</v>
      </c>
      <c r="J76">
        <v>-6.96066852357096E-4</v>
      </c>
      <c r="K76">
        <v>7.4019582956677387E-3</v>
      </c>
    </row>
    <row r="77" spans="1:11" x14ac:dyDescent="0.3">
      <c r="A77" s="1">
        <v>43689</v>
      </c>
      <c r="B77">
        <v>-2.1873869458005112E-3</v>
      </c>
      <c r="C77">
        <v>1.1083680670780534E-3</v>
      </c>
      <c r="D77">
        <v>2.2701485345390775E-3</v>
      </c>
      <c r="E77">
        <v>9.1615217354810399E-4</v>
      </c>
      <c r="F77">
        <v>-7.1549198043403231E-4</v>
      </c>
      <c r="G77">
        <v>-1.8689596863646386E-4</v>
      </c>
      <c r="H77">
        <v>1.1162047670538351E-3</v>
      </c>
      <c r="I77">
        <v>-1.0450930972202083E-2</v>
      </c>
      <c r="J77">
        <v>1.1135023422230135E-3</v>
      </c>
      <c r="K77">
        <v>1.4738396183005232E-3</v>
      </c>
    </row>
    <row r="78" spans="1:11" x14ac:dyDescent="0.3">
      <c r="A78" s="1">
        <v>43691</v>
      </c>
      <c r="B78">
        <v>8.7336799687546315E-3</v>
      </c>
      <c r="C78">
        <v>1.0588033829996324E-2</v>
      </c>
      <c r="D78">
        <v>1.2521506798041185E-2</v>
      </c>
      <c r="E78">
        <v>4.0389442448287233E-3</v>
      </c>
      <c r="F78">
        <v>-1.7879139075663297E-3</v>
      </c>
      <c r="G78">
        <v>3.7252747336637956E-4</v>
      </c>
      <c r="H78">
        <v>6.3303505694809227E-3</v>
      </c>
      <c r="I78">
        <v>-2.7687441426594718E-2</v>
      </c>
      <c r="J78">
        <v>2.094840526530869E-3</v>
      </c>
      <c r="K78">
        <v>0</v>
      </c>
    </row>
    <row r="79" spans="1:11" x14ac:dyDescent="0.3">
      <c r="A79" s="1">
        <v>43696</v>
      </c>
      <c r="B79">
        <v>7.4405105165833204E-3</v>
      </c>
      <c r="C79">
        <v>1.8628820885138734E-2</v>
      </c>
      <c r="D79">
        <v>1.3745920904635136E-2</v>
      </c>
      <c r="E79">
        <v>1.5018378274025435E-2</v>
      </c>
      <c r="F79">
        <v>-1.7834497643783532E-3</v>
      </c>
      <c r="G79">
        <v>-9.2599320510595442E-4</v>
      </c>
      <c r="H79">
        <v>1.1012034366675352E-2</v>
      </c>
      <c r="I79">
        <v>1.1605509550589086E-2</v>
      </c>
      <c r="J79">
        <v>1.0142374946050208E-2</v>
      </c>
      <c r="K79">
        <v>6.0241146033808762E-3</v>
      </c>
    </row>
    <row r="80" spans="1:11" x14ac:dyDescent="0.3">
      <c r="A80" s="1">
        <v>43697</v>
      </c>
      <c r="B80">
        <v>8.8561464437100623E-3</v>
      </c>
      <c r="C80">
        <v>6.41128328502928E-3</v>
      </c>
      <c r="D80">
        <v>3.4071583216143558E-3</v>
      </c>
      <c r="E80">
        <v>5.1394937390451673E-3</v>
      </c>
      <c r="F80">
        <v>-1.0716200346821043E-3</v>
      </c>
      <c r="G80">
        <v>-5.0153350225708203E-3</v>
      </c>
      <c r="H80">
        <v>1.0892126463453548E-2</v>
      </c>
      <c r="I80">
        <v>-9.2737152987914968E-3</v>
      </c>
      <c r="J80">
        <v>3.6374270913671907E-3</v>
      </c>
      <c r="K80">
        <v>1.1198325310029535E-2</v>
      </c>
    </row>
    <row r="81" spans="1:11" x14ac:dyDescent="0.3">
      <c r="A81" s="1">
        <v>43699</v>
      </c>
      <c r="B81">
        <v>2.211574804840132E-3</v>
      </c>
      <c r="C81">
        <v>8.6339763667127555E-3</v>
      </c>
      <c r="D81">
        <v>1.1299555253933247E-2</v>
      </c>
      <c r="E81">
        <v>5.1367384537370662E-3</v>
      </c>
      <c r="F81">
        <v>0</v>
      </c>
      <c r="G81">
        <v>3.5280512273121994E-3</v>
      </c>
      <c r="H81">
        <v>4.1360840288176427E-3</v>
      </c>
      <c r="I81">
        <v>7.7029582139277112E-4</v>
      </c>
      <c r="J81">
        <v>5.4564529667755421E-3</v>
      </c>
      <c r="K81">
        <v>7.437709528446807E-4</v>
      </c>
    </row>
    <row r="82" spans="1:11" x14ac:dyDescent="0.3">
      <c r="A82" s="1">
        <v>43700</v>
      </c>
      <c r="B82">
        <v>7.3610603250227229E-4</v>
      </c>
      <c r="C82">
        <v>5.5309046627762051E-3</v>
      </c>
      <c r="D82">
        <v>3.3651181503135548E-3</v>
      </c>
      <c r="E82">
        <v>2.0107126781677949E-3</v>
      </c>
      <c r="F82">
        <v>-2.1451205554081777E-3</v>
      </c>
      <c r="G82">
        <v>-3.3420194182379073E-3</v>
      </c>
      <c r="H82">
        <v>2.623160631441049E-3</v>
      </c>
      <c r="I82">
        <v>-2.4952411159914235E-2</v>
      </c>
      <c r="J82">
        <v>3.6212017791161454E-3</v>
      </c>
      <c r="K82">
        <v>7.4321816873365771E-4</v>
      </c>
    </row>
    <row r="83" spans="1:11" x14ac:dyDescent="0.3">
      <c r="A83" s="1">
        <v>43704</v>
      </c>
      <c r="B83">
        <v>8.181525741302589E-3</v>
      </c>
      <c r="C83">
        <v>1.0477201737936117E-2</v>
      </c>
      <c r="D83">
        <v>1.1441772419784861E-2</v>
      </c>
      <c r="E83">
        <v>7.4225800742999688E-3</v>
      </c>
      <c r="F83">
        <v>-2.852051844135047E-3</v>
      </c>
      <c r="G83">
        <v>-1.8504446092437485E-3</v>
      </c>
      <c r="H83">
        <v>5.6721270305862522E-3</v>
      </c>
      <c r="I83">
        <v>-3.524487099276781E-3</v>
      </c>
      <c r="J83">
        <v>3.8036954798385154E-3</v>
      </c>
      <c r="K83">
        <v>7.5075427697356336E-3</v>
      </c>
    </row>
    <row r="84" spans="1:11" x14ac:dyDescent="0.3">
      <c r="A84" s="1">
        <v>43705</v>
      </c>
      <c r="B84">
        <v>9.5835602640575064E-3</v>
      </c>
      <c r="C84">
        <v>-8.4539950300090085E-4</v>
      </c>
      <c r="D84">
        <v>1.1370097870753238E-3</v>
      </c>
      <c r="E84">
        <v>2.9536665372332615E-3</v>
      </c>
      <c r="F84">
        <v>2.1398011017738747E-3</v>
      </c>
      <c r="G84">
        <v>2.0352676097665774E-3</v>
      </c>
      <c r="H84">
        <v>5.6401728762611233E-3</v>
      </c>
      <c r="I84">
        <v>7.8156228798138654E-3</v>
      </c>
      <c r="J84">
        <v>6.8661095955030189E-3</v>
      </c>
      <c r="K84">
        <v>5.2219439811516249E-3</v>
      </c>
    </row>
    <row r="85" spans="1:11" x14ac:dyDescent="0.3">
      <c r="A85" s="1">
        <v>43706</v>
      </c>
      <c r="B85">
        <v>-7.3394498707500815E-4</v>
      </c>
      <c r="C85">
        <v>6.7434366246270994E-3</v>
      </c>
      <c r="D85">
        <v>-1.137009787075347E-3</v>
      </c>
      <c r="E85">
        <v>2.5773026285675531E-3</v>
      </c>
      <c r="F85">
        <v>1.0681859659090976E-3</v>
      </c>
      <c r="G85">
        <v>-5.5464548994489031E-4</v>
      </c>
      <c r="H85">
        <v>7.4966268972517249E-4</v>
      </c>
      <c r="I85">
        <v>9.2987416863561968E-3</v>
      </c>
      <c r="J85">
        <v>-1.5372932834163799E-3</v>
      </c>
      <c r="K85">
        <v>7.437709528446807E-4</v>
      </c>
    </row>
    <row r="86" spans="1:11" x14ac:dyDescent="0.3">
      <c r="A86" s="1">
        <v>43707</v>
      </c>
      <c r="B86">
        <v>1.3853666699834439E-2</v>
      </c>
      <c r="C86">
        <v>1.6111515177782507E-2</v>
      </c>
      <c r="D86">
        <v>1.8038820589678348E-2</v>
      </c>
      <c r="E86">
        <v>1.1152890183334383E-2</v>
      </c>
      <c r="F86">
        <v>-1.0681859659089658E-3</v>
      </c>
      <c r="G86">
        <v>1.6631252101061062E-3</v>
      </c>
      <c r="H86">
        <v>1.5244727002007111E-2</v>
      </c>
      <c r="I86">
        <v>2.6958463380954102E-3</v>
      </c>
      <c r="J86">
        <v>1.4854163590083408E-2</v>
      </c>
      <c r="K86">
        <v>1.4760415583120674E-2</v>
      </c>
    </row>
    <row r="87" spans="1:11" x14ac:dyDescent="0.3">
      <c r="A87" s="1">
        <v>43713</v>
      </c>
      <c r="B87">
        <v>1.5873349156290163E-2</v>
      </c>
      <c r="C87">
        <v>1.4106110982803935E-2</v>
      </c>
      <c r="D87">
        <v>4.5095905059750639E-3</v>
      </c>
      <c r="E87">
        <v>1.2523968147519413E-2</v>
      </c>
      <c r="F87">
        <v>-1.0754975239140063E-3</v>
      </c>
      <c r="G87">
        <v>-2.952557939797588E-3</v>
      </c>
      <c r="H87">
        <v>1.0332232329194122E-2</v>
      </c>
      <c r="I87">
        <v>2.6429973839997758E-3</v>
      </c>
      <c r="J87">
        <v>1.0334229497203017E-2</v>
      </c>
      <c r="K87">
        <v>1.3216051391526462E-2</v>
      </c>
    </row>
    <row r="88" spans="1:11" x14ac:dyDescent="0.3">
      <c r="A88" s="1">
        <v>43714</v>
      </c>
      <c r="B88">
        <v>9.9715925958522092E-3</v>
      </c>
      <c r="C88">
        <v>2.4687984011038128E-3</v>
      </c>
      <c r="D88">
        <v>6.7264827609505914E-3</v>
      </c>
      <c r="E88">
        <v>1.9821612397090387E-3</v>
      </c>
      <c r="F88">
        <v>-5.3946903966300879E-3</v>
      </c>
      <c r="G88">
        <v>-3.8885151148137973E-3</v>
      </c>
      <c r="H88">
        <v>5.8565321127129685E-3</v>
      </c>
      <c r="I88">
        <v>4.8900247454889221E-3</v>
      </c>
      <c r="J88">
        <v>6.8520730365502849E-4</v>
      </c>
      <c r="K88">
        <v>7.267473846977692E-3</v>
      </c>
    </row>
    <row r="89" spans="1:11" x14ac:dyDescent="0.3">
      <c r="A89" s="1">
        <v>43717</v>
      </c>
      <c r="B89">
        <v>-1.4184399541337456E-3</v>
      </c>
      <c r="C89">
        <v>-1.0965187652466958E-3</v>
      </c>
      <c r="D89">
        <v>-3.357585694845934E-3</v>
      </c>
      <c r="E89">
        <v>-2.1625346521252958E-3</v>
      </c>
      <c r="F89">
        <v>2.8807726598978874E-3</v>
      </c>
      <c r="G89">
        <v>-7.424090705952771E-4</v>
      </c>
      <c r="H89">
        <v>3.648969206700321E-4</v>
      </c>
      <c r="I89">
        <v>5.9858251732136415E-3</v>
      </c>
      <c r="J89">
        <v>-6.8520730365497829E-4</v>
      </c>
      <c r="K89">
        <v>2.8922652121467171E-3</v>
      </c>
    </row>
    <row r="90" spans="1:11" x14ac:dyDescent="0.3">
      <c r="A90" s="1">
        <v>43719</v>
      </c>
      <c r="B90">
        <v>1.2721019601310861E-2</v>
      </c>
      <c r="C90">
        <v>4.6214028152504662E-3</v>
      </c>
      <c r="D90">
        <v>-6.818208231776984E-3</v>
      </c>
      <c r="E90">
        <v>2.1672213452135626E-3</v>
      </c>
      <c r="F90">
        <v>-2.8880886500732678E-3</v>
      </c>
      <c r="G90">
        <v>-2.0508443652126379E-3</v>
      </c>
      <c r="H90">
        <v>3.291281204434227E-3</v>
      </c>
      <c r="I90">
        <v>1.4792171813483291E-3</v>
      </c>
      <c r="J90">
        <v>5.489268696255419E-3</v>
      </c>
      <c r="K90">
        <v>7.1942756340270106E-3</v>
      </c>
    </row>
    <row r="91" spans="1:11" x14ac:dyDescent="0.3">
      <c r="A91" s="1">
        <v>43720</v>
      </c>
      <c r="B91">
        <v>1.4035090023200904E-3</v>
      </c>
      <c r="C91">
        <v>1.0790528367435968E-2</v>
      </c>
      <c r="D91">
        <v>3.4149151000692026E-3</v>
      </c>
      <c r="E91">
        <v>6.6528880344047725E-3</v>
      </c>
      <c r="F91">
        <v>-1.0852234938319224E-3</v>
      </c>
      <c r="G91">
        <v>-9.3367571964667756E-4</v>
      </c>
      <c r="H91">
        <v>1.8238925355213915E-3</v>
      </c>
      <c r="I91">
        <v>-3.6952031702500474E-4</v>
      </c>
      <c r="J91">
        <v>7.2271127577908292E-3</v>
      </c>
      <c r="K91">
        <v>5.0053733390694214E-3</v>
      </c>
    </row>
    <row r="92" spans="1:11" x14ac:dyDescent="0.3">
      <c r="A92" s="1">
        <v>43721</v>
      </c>
      <c r="B92">
        <v>6.988148633928163E-3</v>
      </c>
      <c r="C92">
        <v>0</v>
      </c>
      <c r="D92">
        <v>7.9230748373272063E-3</v>
      </c>
      <c r="E92">
        <v>1.6116039232001674E-3</v>
      </c>
      <c r="F92">
        <v>-2.8996034414980362E-3</v>
      </c>
      <c r="G92">
        <v>9.3367571964663614E-4</v>
      </c>
      <c r="H92">
        <v>2.5477356356507536E-3</v>
      </c>
      <c r="I92">
        <v>-4.0749493597135511E-3</v>
      </c>
      <c r="J92">
        <v>4.2031923557522884E-3</v>
      </c>
      <c r="K92">
        <v>2.137514173310838E-3</v>
      </c>
    </row>
    <row r="93" spans="1:11" x14ac:dyDescent="0.3">
      <c r="A93" s="1">
        <v>43724</v>
      </c>
      <c r="B93">
        <v>2.7816429618767705E-3</v>
      </c>
      <c r="C93">
        <v>-8.6230390333572222E-3</v>
      </c>
      <c r="D93">
        <v>-7.9230748373272115E-3</v>
      </c>
      <c r="E93">
        <v>-2.3287248050561566E-3</v>
      </c>
      <c r="F93">
        <v>0</v>
      </c>
      <c r="G93">
        <v>-4.4893826899546829E-3</v>
      </c>
      <c r="H93">
        <v>3.6343812865973467E-4</v>
      </c>
      <c r="I93">
        <v>1.1129904459699265E-3</v>
      </c>
      <c r="J93">
        <v>-2.4383782261107388E-3</v>
      </c>
      <c r="K93">
        <v>7.1149060276400522E-4</v>
      </c>
    </row>
    <row r="94" spans="1:11" x14ac:dyDescent="0.3">
      <c r="A94" s="1">
        <v>43725</v>
      </c>
      <c r="B94">
        <v>0</v>
      </c>
      <c r="C94">
        <v>9.6957395777220456E-3</v>
      </c>
      <c r="D94">
        <v>6.7950431328285864E-3</v>
      </c>
      <c r="E94">
        <v>2.5076853549659815E-3</v>
      </c>
      <c r="F94">
        <v>3.2614634187362488E-3</v>
      </c>
      <c r="G94">
        <v>1.1242646654637204E-3</v>
      </c>
      <c r="H94">
        <v>3.9890896776373051E-3</v>
      </c>
      <c r="I94">
        <v>3.7073489161762761E-4</v>
      </c>
      <c r="J94">
        <v>2.3030423271963581E-3</v>
      </c>
      <c r="K94">
        <v>-2.1359922681493111E-3</v>
      </c>
    </row>
    <row r="95" spans="1:11" x14ac:dyDescent="0.3">
      <c r="A95" s="1">
        <v>43727</v>
      </c>
      <c r="B95">
        <v>6.9759333139377932E-4</v>
      </c>
      <c r="C95">
        <v>6.4326408683080226E-3</v>
      </c>
      <c r="D95">
        <v>7.8431774610258787E-3</v>
      </c>
      <c r="E95">
        <v>5.7071672655563078E-3</v>
      </c>
      <c r="F95">
        <v>3.2485139558313084E-3</v>
      </c>
      <c r="G95">
        <v>2.6177838679424222E-3</v>
      </c>
      <c r="H95">
        <v>5.7866345919812372E-3</v>
      </c>
      <c r="I95">
        <v>-7.4223679818004199E-4</v>
      </c>
      <c r="J95">
        <v>7.5502315675916986E-3</v>
      </c>
      <c r="K95">
        <v>4.9804443041447516E-3</v>
      </c>
    </row>
    <row r="96" spans="1:11" x14ac:dyDescent="0.3">
      <c r="A96" s="1">
        <v>43728</v>
      </c>
      <c r="B96">
        <v>6.2565376143051375E-3</v>
      </c>
      <c r="C96">
        <v>3.2008296626473446E-3</v>
      </c>
      <c r="D96">
        <v>2.2296553272690683E-3</v>
      </c>
      <c r="E96">
        <v>2.1317826892166087E-3</v>
      </c>
      <c r="F96">
        <v>2.8787353453558645E-3</v>
      </c>
      <c r="G96">
        <v>1.8676127400004194E-4</v>
      </c>
      <c r="H96">
        <v>1.441441691021573E-3</v>
      </c>
      <c r="I96">
        <v>1.3097676288070851E-3</v>
      </c>
      <c r="J96">
        <v>4.2889760542626628E-3</v>
      </c>
      <c r="K96">
        <v>4.9557623549848504E-3</v>
      </c>
    </row>
    <row r="97" spans="1:11" x14ac:dyDescent="0.3">
      <c r="A97" s="1">
        <v>43731</v>
      </c>
      <c r="B97">
        <v>2.0768439448392907E-3</v>
      </c>
      <c r="C97">
        <v>0</v>
      </c>
      <c r="D97">
        <v>-1.1142062434034647E-3</v>
      </c>
      <c r="E97">
        <v>1.4187269877218656E-3</v>
      </c>
      <c r="F97">
        <v>1.7949744865174142E-3</v>
      </c>
      <c r="G97">
        <v>1.492500277052477E-3</v>
      </c>
      <c r="H97">
        <v>3.5945760560235711E-3</v>
      </c>
      <c r="I97">
        <v>-6.0015631547805379E-3</v>
      </c>
      <c r="J97">
        <v>3.3380097756249105E-3</v>
      </c>
      <c r="K97">
        <v>1.4114328384078085E-3</v>
      </c>
    </row>
    <row r="98" spans="1:11" x14ac:dyDescent="0.3">
      <c r="A98" s="1">
        <v>43732</v>
      </c>
      <c r="B98">
        <v>-1.3840832659385636E-3</v>
      </c>
      <c r="C98">
        <v>2.6596557877660971E-3</v>
      </c>
      <c r="D98">
        <v>1.1142062434035577E-3</v>
      </c>
      <c r="E98">
        <v>0</v>
      </c>
      <c r="F98">
        <v>1.0754975239140971E-3</v>
      </c>
      <c r="G98">
        <v>2.9784088097041042E-3</v>
      </c>
      <c r="H98">
        <v>1.0758114525882053E-3</v>
      </c>
      <c r="I98">
        <v>4.1299409656714919E-3</v>
      </c>
      <c r="J98">
        <v>-3.9996002132934328E-4</v>
      </c>
      <c r="K98">
        <v>2.8169032711133734E-3</v>
      </c>
    </row>
    <row r="99" spans="1:11" x14ac:dyDescent="0.3">
      <c r="A99" s="1">
        <v>43735</v>
      </c>
      <c r="B99">
        <v>6.9979291876446368E-3</v>
      </c>
      <c r="C99">
        <v>-2.675891419444707E-3</v>
      </c>
      <c r="D99">
        <v>4.4742803949211069E-3</v>
      </c>
      <c r="E99">
        <v>3.9243183071100973E-3</v>
      </c>
      <c r="F99">
        <v>1.0727338580523464E-3</v>
      </c>
      <c r="G99">
        <v>-1.1158081768072522E-3</v>
      </c>
      <c r="H99">
        <v>6.8753300163580016E-3</v>
      </c>
      <c r="I99">
        <v>3.3702229629177021E-3</v>
      </c>
      <c r="J99">
        <v>-2.7092534501985073E-4</v>
      </c>
      <c r="K99">
        <v>4.255325570138491E-3</v>
      </c>
    </row>
    <row r="100" spans="1:11" x14ac:dyDescent="0.3">
      <c r="A100" s="1">
        <v>43739</v>
      </c>
      <c r="B100">
        <v>3.4782643763247925E-3</v>
      </c>
      <c r="C100">
        <v>9.0354058497143855E-3</v>
      </c>
      <c r="D100">
        <v>1.2297527810406026E-2</v>
      </c>
      <c r="E100">
        <v>1.425044798071482E-3</v>
      </c>
      <c r="F100">
        <v>-2.1490695950311428E-3</v>
      </c>
      <c r="G100">
        <v>-2.0481526571477292E-3</v>
      </c>
      <c r="H100">
        <v>7.9336512794254826E-3</v>
      </c>
      <c r="I100">
        <v>-1.7977124704447071E-2</v>
      </c>
      <c r="J100">
        <v>7.6814610617916565E-3</v>
      </c>
      <c r="K100">
        <v>4.2343041387881636E-3</v>
      </c>
    </row>
    <row r="101" spans="1:11" x14ac:dyDescent="0.3">
      <c r="A101" s="1">
        <v>43742</v>
      </c>
      <c r="B101">
        <v>1.4461318499997134E-3</v>
      </c>
      <c r="C101">
        <v>1.0974212199133437E-3</v>
      </c>
      <c r="D101">
        <v>6.849341845574548E-3</v>
      </c>
      <c r="E101">
        <v>1.2812302029499556E-3</v>
      </c>
      <c r="F101">
        <v>2.1382402633948155E-3</v>
      </c>
      <c r="G101">
        <v>2.2321251619669114E-3</v>
      </c>
      <c r="H101">
        <v>2.9773003012817018E-3</v>
      </c>
      <c r="I101">
        <v>-5.3111290888208226E-3</v>
      </c>
      <c r="J101">
        <v>-5.2190338512686273E-3</v>
      </c>
      <c r="K101">
        <v>2.1969983205421496E-3</v>
      </c>
    </row>
    <row r="102" spans="1:11" x14ac:dyDescent="0.3">
      <c r="A102" s="1">
        <v>43745</v>
      </c>
      <c r="B102">
        <v>2.1652841372167613E-3</v>
      </c>
      <c r="C102">
        <v>8.1922630727951067E-3</v>
      </c>
      <c r="D102">
        <v>1.0186845306993217E-2</v>
      </c>
      <c r="E102">
        <v>5.8363105661997797E-3</v>
      </c>
      <c r="F102">
        <v>7.1177937681626369E-4</v>
      </c>
      <c r="G102">
        <v>9.2857283047469315E-4</v>
      </c>
      <c r="H102">
        <v>7.0357631468407206E-3</v>
      </c>
      <c r="I102">
        <v>-1.6104558295887104E-2</v>
      </c>
      <c r="J102">
        <v>3.8482591523319358E-3</v>
      </c>
      <c r="K102">
        <v>3.6509715618810675E-3</v>
      </c>
    </row>
    <row r="103" spans="1:11" x14ac:dyDescent="0.3">
      <c r="A103" s="1">
        <v>43746</v>
      </c>
      <c r="B103">
        <v>7.1839389421303381E-3</v>
      </c>
      <c r="C103">
        <v>2.4446840581759935E-3</v>
      </c>
      <c r="D103">
        <v>4.4943895878392674E-3</v>
      </c>
      <c r="E103">
        <v>1.090458113412758E-3</v>
      </c>
      <c r="F103">
        <v>-7.1177937681621728E-4</v>
      </c>
      <c r="G103">
        <v>-4.0922117738697132E-3</v>
      </c>
      <c r="H103">
        <v>4.0507881583044768E-3</v>
      </c>
      <c r="I103">
        <v>6.9337413632384187E-3</v>
      </c>
      <c r="J103">
        <v>5.1990402701322901E-3</v>
      </c>
      <c r="K103">
        <v>4.3636432877732717E-3</v>
      </c>
    </row>
    <row r="104" spans="1:11" x14ac:dyDescent="0.3">
      <c r="A104" s="1">
        <v>43749</v>
      </c>
      <c r="B104">
        <v>1.3235487328249954E-2</v>
      </c>
      <c r="C104">
        <v>8.4850105342010873E-3</v>
      </c>
      <c r="D104">
        <v>1.0118130165584686E-2</v>
      </c>
      <c r="E104">
        <v>9.1158337404053918E-3</v>
      </c>
      <c r="F104">
        <v>-7.1403729447377185E-3</v>
      </c>
      <c r="G104">
        <v>-4.2874332883362024E-3</v>
      </c>
      <c r="H104">
        <v>8.583743691391435E-3</v>
      </c>
      <c r="I104">
        <v>-2.2666946692874688E-3</v>
      </c>
      <c r="J104">
        <v>8.8962608674824639E-3</v>
      </c>
      <c r="K104">
        <v>8.7591800898815537E-3</v>
      </c>
    </row>
    <row r="105" spans="1:11" x14ac:dyDescent="0.3">
      <c r="A105" s="1">
        <v>43752</v>
      </c>
      <c r="B105">
        <v>1.0897310889166048E-2</v>
      </c>
      <c r="C105">
        <v>1.05735835232782E-2</v>
      </c>
      <c r="D105">
        <v>7.7994824348238895E-3</v>
      </c>
      <c r="E105">
        <v>5.6104030180307695E-3</v>
      </c>
      <c r="F105">
        <v>-2.5112120820119689E-3</v>
      </c>
      <c r="G105">
        <v>-1.6827152083609973E-3</v>
      </c>
      <c r="H105">
        <v>5.1890035850985956E-3</v>
      </c>
      <c r="I105">
        <v>7.5357665347872051E-3</v>
      </c>
      <c r="J105">
        <v>1.178480275019647E-2</v>
      </c>
      <c r="K105">
        <v>9.4033242610548663E-3</v>
      </c>
    </row>
    <row r="106" spans="1:11" x14ac:dyDescent="0.3">
      <c r="A106" s="1">
        <v>43753</v>
      </c>
      <c r="B106">
        <v>-8.7083278917843079E-3</v>
      </c>
      <c r="C106">
        <v>-2.6977747244463307E-4</v>
      </c>
      <c r="D106">
        <v>2.2172958086475311E-3</v>
      </c>
      <c r="E106">
        <v>2.5234152045803867E-3</v>
      </c>
      <c r="F106">
        <v>2.1528533611010927E-3</v>
      </c>
      <c r="G106">
        <v>1.495905304157888E-3</v>
      </c>
      <c r="H106">
        <v>2.5845316214373102E-3</v>
      </c>
      <c r="I106">
        <v>-1.8785747437447694E-3</v>
      </c>
      <c r="J106">
        <v>9.4218996290457624E-4</v>
      </c>
      <c r="K106">
        <v>0</v>
      </c>
    </row>
    <row r="107" spans="1:11" x14ac:dyDescent="0.3">
      <c r="A107" s="1">
        <v>43754</v>
      </c>
      <c r="B107">
        <v>1.087361202900098E-2</v>
      </c>
      <c r="C107">
        <v>1.2066106975383109E-2</v>
      </c>
      <c r="D107">
        <v>1.4293811257144904E-2</v>
      </c>
      <c r="E107">
        <v>8.0681926513104709E-3</v>
      </c>
      <c r="F107">
        <v>-2.5121132895205463E-3</v>
      </c>
      <c r="G107">
        <v>-2.6192531099870622E-3</v>
      </c>
      <c r="H107">
        <v>1.1730339355482131E-2</v>
      </c>
      <c r="I107">
        <v>2.2539221454665891E-3</v>
      </c>
      <c r="J107">
        <v>9.7731014172861043E-3</v>
      </c>
      <c r="K107">
        <v>1.3586193963643987E-2</v>
      </c>
    </row>
    <row r="108" spans="1:11" x14ac:dyDescent="0.3">
      <c r="A108" s="1">
        <v>43759</v>
      </c>
      <c r="B108">
        <v>1.4566644964641641E-3</v>
      </c>
      <c r="C108">
        <v>-2.7005686761067799E-3</v>
      </c>
      <c r="D108">
        <v>-3.3277900926745796E-3</v>
      </c>
      <c r="E108">
        <v>2.5230325379261764E-3</v>
      </c>
      <c r="F108">
        <v>-3.2508969076682904E-3</v>
      </c>
      <c r="G108">
        <v>1.1252251855393329E-3</v>
      </c>
      <c r="H108">
        <v>1.1084797201611105E-3</v>
      </c>
      <c r="I108">
        <v>7.4528025321851383E-4</v>
      </c>
      <c r="J108">
        <v>-2.559015505977117E-3</v>
      </c>
      <c r="K108">
        <v>7.1813288544083352E-4</v>
      </c>
    </row>
    <row r="109" spans="1:11" x14ac:dyDescent="0.3">
      <c r="A109" s="1">
        <v>43760</v>
      </c>
      <c r="B109">
        <v>5.8055315453204963E-3</v>
      </c>
      <c r="C109">
        <v>5.6626550890509853E-3</v>
      </c>
      <c r="D109">
        <v>1.1104942840271153E-3</v>
      </c>
      <c r="E109">
        <v>1.4388131978576532E-3</v>
      </c>
      <c r="F109">
        <v>-1.810574490823721E-3</v>
      </c>
      <c r="G109">
        <v>-1.6883974253247666E-3</v>
      </c>
      <c r="H109">
        <v>3.6859606789235557E-3</v>
      </c>
      <c r="I109">
        <v>1.4885815526771728E-3</v>
      </c>
      <c r="J109">
        <v>4.8432758513762319E-3</v>
      </c>
      <c r="K109">
        <v>5.7265725572013589E-3</v>
      </c>
    </row>
    <row r="110" spans="1:11" x14ac:dyDescent="0.3">
      <c r="A110" s="1">
        <v>43762</v>
      </c>
      <c r="B110">
        <v>1.2261242681862163E-2</v>
      </c>
      <c r="C110">
        <v>2.9462992505473536E-3</v>
      </c>
      <c r="D110">
        <v>3.353832098431458E-3</v>
      </c>
      <c r="E110">
        <v>1.6156542424833899E-3</v>
      </c>
      <c r="F110">
        <v>1.4409584366318461E-3</v>
      </c>
      <c r="G110">
        <v>1.3149057843168843E-3</v>
      </c>
      <c r="H110">
        <v>4.0418941670017647E-3</v>
      </c>
      <c r="I110">
        <v>5.2083437749262038E-3</v>
      </c>
      <c r="J110">
        <v>6.5679078441965985E-3</v>
      </c>
      <c r="K110">
        <v>5.7102225108842724E-3</v>
      </c>
    </row>
    <row r="111" spans="1:11" x14ac:dyDescent="0.3">
      <c r="A111" s="1">
        <v>43763</v>
      </c>
      <c r="B111">
        <v>2.8632804100151548E-3</v>
      </c>
      <c r="C111">
        <v>1.3363626560860791E-3</v>
      </c>
      <c r="D111">
        <v>1.2202037140206007E-2</v>
      </c>
      <c r="E111">
        <v>5.7234997953529822E-3</v>
      </c>
      <c r="F111">
        <v>7.1961140205049478E-4</v>
      </c>
      <c r="G111">
        <v>5.6299148116477197E-4</v>
      </c>
      <c r="H111">
        <v>6.5790075279143507E-3</v>
      </c>
      <c r="I111">
        <v>2.9640062742028119E-3</v>
      </c>
      <c r="J111">
        <v>7.4538611123869981E-3</v>
      </c>
      <c r="K111">
        <v>4.2613700849676731E-3</v>
      </c>
    </row>
    <row r="112" spans="1:11" x14ac:dyDescent="0.3">
      <c r="A112" s="1">
        <v>43766</v>
      </c>
      <c r="B112">
        <v>1.428571671525692E-3</v>
      </c>
      <c r="C112">
        <v>7.7159090762296623E-3</v>
      </c>
      <c r="D112">
        <v>9.8739145589936145E-3</v>
      </c>
      <c r="E112">
        <v>2.1378771917645832E-3</v>
      </c>
      <c r="F112">
        <v>-1.8001445329241927E-3</v>
      </c>
      <c r="G112">
        <v>-3.7530494670791423E-4</v>
      </c>
      <c r="H112">
        <v>0</v>
      </c>
      <c r="I112">
        <v>2.5864256323344043E-3</v>
      </c>
      <c r="J112">
        <v>2.9130449432213414E-3</v>
      </c>
      <c r="K112">
        <v>7.0846620037341745E-4</v>
      </c>
    </row>
    <row r="113" spans="1:11" x14ac:dyDescent="0.3">
      <c r="A113" s="1">
        <v>43767</v>
      </c>
      <c r="B113">
        <v>2.1390382487494423E-3</v>
      </c>
      <c r="C113">
        <v>-5.3024922411850023E-4</v>
      </c>
      <c r="D113">
        <v>0</v>
      </c>
      <c r="E113">
        <v>-1.4247197423302392E-3</v>
      </c>
      <c r="F113">
        <v>-2.8870463936089496E-3</v>
      </c>
      <c r="G113">
        <v>-5.2690939112428363E-3</v>
      </c>
      <c r="H113">
        <v>1.0922629687372184E-3</v>
      </c>
      <c r="I113">
        <v>7.3758455727404874E-4</v>
      </c>
      <c r="J113">
        <v>-4.5056530571312859E-3</v>
      </c>
      <c r="K113">
        <v>-1.4174346809733935E-3</v>
      </c>
    </row>
    <row r="114" spans="1:11" x14ac:dyDescent="0.3">
      <c r="A114" s="1">
        <v>43770</v>
      </c>
      <c r="B114">
        <v>-7.2385091832310989E-4</v>
      </c>
      <c r="C114">
        <v>2.9493519167437584E-3</v>
      </c>
      <c r="D114">
        <v>0</v>
      </c>
      <c r="E114">
        <v>7.1583752030010745E-4</v>
      </c>
      <c r="F114">
        <v>3.6159826826844238E-4</v>
      </c>
      <c r="G114">
        <v>6.1838105795853767E-3</v>
      </c>
      <c r="H114">
        <v>1.841318911722948E-3</v>
      </c>
      <c r="I114">
        <v>4.3940730958737318E-3</v>
      </c>
      <c r="J114">
        <v>8.0008007468587348E-4</v>
      </c>
      <c r="K114">
        <v>0</v>
      </c>
    </row>
    <row r="115" spans="1:11" x14ac:dyDescent="0.3">
      <c r="A115" s="1">
        <v>43773</v>
      </c>
      <c r="B115">
        <v>7.9336874850727303E-3</v>
      </c>
      <c r="C115">
        <v>9.5924267207990986E-3</v>
      </c>
      <c r="D115">
        <v>4.3715916614962954E-3</v>
      </c>
      <c r="E115">
        <v>3.5713609387980445E-3</v>
      </c>
      <c r="F115">
        <v>-3.2591012009067204E-3</v>
      </c>
      <c r="G115">
        <v>-1.8698397544962993E-3</v>
      </c>
      <c r="H115">
        <v>2.2050725583139755E-3</v>
      </c>
      <c r="I115">
        <v>7.3054282114647995E-4</v>
      </c>
      <c r="J115">
        <v>5.7154407880213526E-3</v>
      </c>
      <c r="K115">
        <v>-1.4398850579876432E-3</v>
      </c>
    </row>
    <row r="116" spans="1:11" x14ac:dyDescent="0.3">
      <c r="A116" s="1">
        <v>43774</v>
      </c>
      <c r="B116">
        <v>5.7306747089850745E-3</v>
      </c>
      <c r="C116">
        <v>1.1076115343440138E-2</v>
      </c>
      <c r="D116">
        <v>3.2661977866211022E-3</v>
      </c>
      <c r="E116">
        <v>5.5106708738585234E-3</v>
      </c>
      <c r="F116">
        <v>-2.5422203631797792E-3</v>
      </c>
      <c r="G116">
        <v>-2.060890659172069E-3</v>
      </c>
      <c r="H116">
        <v>2.9325534212777198E-3</v>
      </c>
      <c r="I116">
        <v>1.8237942639286815E-3</v>
      </c>
      <c r="J116">
        <v>8.5780931340052775E-3</v>
      </c>
      <c r="K116">
        <v>6.4632181902120637E-3</v>
      </c>
    </row>
    <row r="117" spans="1:11" x14ac:dyDescent="0.3">
      <c r="A117" s="1">
        <v>43776</v>
      </c>
      <c r="B117">
        <v>8.5653628589232207E-3</v>
      </c>
      <c r="C117">
        <v>4.1906820989745398E-3</v>
      </c>
      <c r="D117">
        <v>6.5359709797856696E-3</v>
      </c>
      <c r="E117">
        <v>6.0369499383367753E-3</v>
      </c>
      <c r="F117">
        <v>3.6403389309744515E-3</v>
      </c>
      <c r="G117">
        <v>-1.5043628260203432E-3</v>
      </c>
      <c r="H117">
        <v>9.5378569540363889E-3</v>
      </c>
      <c r="I117">
        <v>2.5403555489695098E-3</v>
      </c>
      <c r="J117">
        <v>7.214604604872615E-3</v>
      </c>
      <c r="K117">
        <v>9.2957408734812338E-3</v>
      </c>
    </row>
    <row r="118" spans="1:11" x14ac:dyDescent="0.3">
      <c r="A118" s="1">
        <v>43780</v>
      </c>
      <c r="B118">
        <v>6.3717029726926867E-3</v>
      </c>
      <c r="C118">
        <v>5.9919418561275428E-3</v>
      </c>
      <c r="D118">
        <v>6.5005646030934627E-3</v>
      </c>
      <c r="E118">
        <v>4.4189200599278628E-3</v>
      </c>
      <c r="F118">
        <v>3.648969206700321E-4</v>
      </c>
      <c r="G118">
        <v>-1.8874940887784864E-4</v>
      </c>
      <c r="H118">
        <v>9.0893194054875327E-3</v>
      </c>
      <c r="I118">
        <v>-3.6376054135757452E-4</v>
      </c>
      <c r="J118">
        <v>1.1806757917431627E-3</v>
      </c>
      <c r="K118">
        <v>1.0619568827460131E-2</v>
      </c>
    </row>
    <row r="119" spans="1:11" x14ac:dyDescent="0.3">
      <c r="A119" s="1">
        <v>43783</v>
      </c>
      <c r="B119">
        <v>2.137514173310838E-3</v>
      </c>
      <c r="C119">
        <v>7.2520130408711926E-3</v>
      </c>
      <c r="D119">
        <v>7.514796502486364E-3</v>
      </c>
      <c r="E119">
        <v>3.7007532861484723E-3</v>
      </c>
      <c r="F119">
        <v>6.528858882463631E-3</v>
      </c>
      <c r="G119">
        <v>2.4511561480633163E-3</v>
      </c>
      <c r="H119">
        <v>6.1897159639894232E-3</v>
      </c>
      <c r="I119">
        <v>6.1807213936165683E-3</v>
      </c>
      <c r="J119">
        <v>4.4542978283733372E-3</v>
      </c>
      <c r="K119">
        <v>3.5549273129239227E-3</v>
      </c>
    </row>
    <row r="120" spans="1:11" x14ac:dyDescent="0.3">
      <c r="A120" s="1">
        <v>43784</v>
      </c>
      <c r="B120">
        <v>1.1323546329254506E-2</v>
      </c>
      <c r="C120">
        <v>4.8912184641631377E-3</v>
      </c>
      <c r="D120">
        <v>6.3966102966927941E-3</v>
      </c>
      <c r="E120">
        <v>6.1377308520242273E-3</v>
      </c>
      <c r="F120">
        <v>1.4451230577630619E-3</v>
      </c>
      <c r="G120">
        <v>1.1293432619356128E-3</v>
      </c>
      <c r="H120">
        <v>9.0334854240856337E-3</v>
      </c>
      <c r="I120">
        <v>-3.6248019443417263E-4</v>
      </c>
      <c r="J120">
        <v>5.8650804660425422E-3</v>
      </c>
      <c r="K120">
        <v>7.7766386966260995E-3</v>
      </c>
    </row>
    <row r="121" spans="1:11" x14ac:dyDescent="0.3">
      <c r="A121" s="1">
        <v>43788</v>
      </c>
      <c r="B121">
        <v>5.6179923042232738E-3</v>
      </c>
      <c r="C121">
        <v>5.3909257165673328E-3</v>
      </c>
      <c r="D121">
        <v>7.3645782622080748E-3</v>
      </c>
      <c r="E121">
        <v>6.4679712111067782E-3</v>
      </c>
      <c r="F121">
        <v>1.4425174056119372E-3</v>
      </c>
      <c r="G121">
        <v>5.6373204007503373E-4</v>
      </c>
      <c r="H121">
        <v>6.1206309484229931E-3</v>
      </c>
      <c r="I121">
        <v>-2.9143363563866281E-3</v>
      </c>
      <c r="J121">
        <v>5.4510972806178244E-3</v>
      </c>
      <c r="K121">
        <v>4.2402890388854421E-3</v>
      </c>
    </row>
    <row r="122" spans="1:11" x14ac:dyDescent="0.3">
      <c r="A122" s="1">
        <v>43791</v>
      </c>
      <c r="B122">
        <v>3.5752630146890477E-3</v>
      </c>
      <c r="C122">
        <v>4.6391836976661079E-3</v>
      </c>
      <c r="D122">
        <v>1.0542963549059923E-3</v>
      </c>
      <c r="E122">
        <v>4.7531293980593936E-3</v>
      </c>
      <c r="F122">
        <v>-1.0777798779962574E-3</v>
      </c>
      <c r="G122">
        <v>-2.065922456373004E-3</v>
      </c>
      <c r="H122">
        <v>5.8415648348437467E-3</v>
      </c>
      <c r="I122">
        <v>3.9891552502097942E-3</v>
      </c>
      <c r="J122">
        <v>3.2558469469446535E-3</v>
      </c>
      <c r="K122">
        <v>4.3041673335190104E-3</v>
      </c>
    </row>
    <row r="123" spans="1:11" x14ac:dyDescent="0.3">
      <c r="A123" s="1">
        <v>43794</v>
      </c>
      <c r="B123">
        <v>6.4034370352070071E-3</v>
      </c>
      <c r="C123">
        <v>3.8496647055407032E-3</v>
      </c>
      <c r="D123">
        <v>1.0531859846586405E-3</v>
      </c>
      <c r="E123">
        <v>3.6813609488995356E-3</v>
      </c>
      <c r="F123">
        <v>0</v>
      </c>
      <c r="G123">
        <v>5.638943857720005E-4</v>
      </c>
      <c r="H123">
        <v>3.2709461571541654E-3</v>
      </c>
      <c r="I123">
        <v>1.0851952734653866E-3</v>
      </c>
      <c r="J123">
        <v>1.1694627758811985E-3</v>
      </c>
      <c r="K123">
        <v>2.145156346388202E-3</v>
      </c>
    </row>
    <row r="124" spans="1:11" x14ac:dyDescent="0.3">
      <c r="A124" s="1">
        <v>43795</v>
      </c>
      <c r="B124">
        <v>4.9522563184665365E-3</v>
      </c>
      <c r="C124">
        <v>6.3832718624913572E-3</v>
      </c>
      <c r="D124">
        <v>8.3857933762739641E-3</v>
      </c>
      <c r="E124">
        <v>5.5836646835881873E-3</v>
      </c>
      <c r="F124">
        <v>-3.5955420771233008E-4</v>
      </c>
      <c r="G124">
        <v>2.2522344143967444E-3</v>
      </c>
      <c r="H124">
        <v>7.5908914577210943E-3</v>
      </c>
      <c r="I124">
        <v>3.2485758864591826E-3</v>
      </c>
      <c r="J124">
        <v>5.3106010358473276E-3</v>
      </c>
      <c r="K124">
        <v>7.1174677688639549E-3</v>
      </c>
    </row>
    <row r="125" spans="1:11" x14ac:dyDescent="0.3">
      <c r="A125" s="1">
        <v>43796</v>
      </c>
      <c r="B125">
        <v>1.0530107829910543E-2</v>
      </c>
      <c r="C125">
        <v>-5.0919043221859476E-4</v>
      </c>
      <c r="D125">
        <v>7.2803233681253236E-3</v>
      </c>
      <c r="E125">
        <v>5.7256684572606032E-3</v>
      </c>
      <c r="F125">
        <v>4.3057476695008831E-3</v>
      </c>
      <c r="G125">
        <v>1.3114755978106555E-3</v>
      </c>
      <c r="H125">
        <v>1.0032294999372663E-2</v>
      </c>
      <c r="I125">
        <v>-3.6102533209498677E-3</v>
      </c>
      <c r="J125">
        <v>2.7091417010607498E-3</v>
      </c>
      <c r="K125">
        <v>9.1776147176383643E-3</v>
      </c>
    </row>
    <row r="126" spans="1:11" x14ac:dyDescent="0.3">
      <c r="A126" s="1">
        <v>43797</v>
      </c>
      <c r="B126">
        <v>2.7894020875785922E-3</v>
      </c>
      <c r="C126">
        <v>3.5587226169939328E-3</v>
      </c>
      <c r="D126">
        <v>2.0703941143082735E-3</v>
      </c>
      <c r="E126">
        <v>8.6466069022189977E-4</v>
      </c>
      <c r="F126">
        <v>1.073501643144373E-3</v>
      </c>
      <c r="G126">
        <v>0</v>
      </c>
      <c r="H126">
        <v>2.4925061862602939E-3</v>
      </c>
      <c r="I126">
        <v>-5.4397637769637358E-3</v>
      </c>
      <c r="J126">
        <v>1.2874718214242668E-4</v>
      </c>
      <c r="K126">
        <v>2.1060028843887936E-3</v>
      </c>
    </row>
    <row r="127" spans="1:11" x14ac:dyDescent="0.3">
      <c r="A127" s="1">
        <v>43801</v>
      </c>
      <c r="B127">
        <v>4.189950263854143E-3</v>
      </c>
      <c r="C127">
        <v>2.5365978199338204E-4</v>
      </c>
      <c r="D127">
        <v>2.0661164374719087E-3</v>
      </c>
      <c r="E127">
        <v>2.5927073774703402E-3</v>
      </c>
      <c r="F127">
        <v>-4.3087678096520917E-3</v>
      </c>
      <c r="G127">
        <v>-1.6890310222039172E-3</v>
      </c>
      <c r="H127">
        <v>2.1374785099733803E-3</v>
      </c>
      <c r="I127">
        <v>8.0235199401259664E-3</v>
      </c>
      <c r="J127">
        <v>2.9772075194426087E-3</v>
      </c>
      <c r="K127">
        <v>4.9174668815301064E-3</v>
      </c>
    </row>
    <row r="128" spans="1:11" x14ac:dyDescent="0.3">
      <c r="A128" s="1">
        <v>43804</v>
      </c>
      <c r="B128">
        <v>1.0093813169218686E-2</v>
      </c>
      <c r="C128">
        <v>3.641070295134326E-3</v>
      </c>
      <c r="D128">
        <v>4.2328105526207626E-3</v>
      </c>
      <c r="E128">
        <v>7.7738730032893633E-3</v>
      </c>
      <c r="F128">
        <v>-1.7969816479253401E-3</v>
      </c>
      <c r="G128">
        <v>-1.1246673994780797E-3</v>
      </c>
      <c r="H128">
        <v>9.9174732070529854E-3</v>
      </c>
      <c r="I128">
        <v>-1.439263285484005E-3</v>
      </c>
      <c r="J128">
        <v>4.2044473000911959E-3</v>
      </c>
      <c r="K128">
        <v>1.0857869972049086E-2</v>
      </c>
    </row>
    <row r="129" spans="1:11" x14ac:dyDescent="0.3">
      <c r="A129" s="1">
        <v>43805</v>
      </c>
      <c r="B129">
        <v>7.1710293499682352E-4</v>
      </c>
      <c r="C129">
        <v>4.9203518265136239E-3</v>
      </c>
      <c r="D129">
        <v>3.162891408508217E-3</v>
      </c>
      <c r="E129">
        <v>2.1096878615031942E-3</v>
      </c>
      <c r="F129">
        <v>-1.4398490867638433E-3</v>
      </c>
      <c r="G129">
        <v>-1.6893481258419413E-3</v>
      </c>
      <c r="H129">
        <v>1.8257810106378724E-3</v>
      </c>
      <c r="I129">
        <v>-1.0809705624555935E-3</v>
      </c>
      <c r="J129">
        <v>3.6645244515626924E-3</v>
      </c>
      <c r="K129">
        <v>-7.2020168759392154E-4</v>
      </c>
    </row>
    <row r="130" spans="1:11" x14ac:dyDescent="0.3">
      <c r="A130" s="1">
        <v>43808</v>
      </c>
      <c r="B130">
        <v>1.1404257597347933E-2</v>
      </c>
      <c r="C130">
        <v>9.0010122937325254E-3</v>
      </c>
      <c r="D130">
        <v>6.2959284568148309E-3</v>
      </c>
      <c r="E130">
        <v>5.9534409067444685E-3</v>
      </c>
      <c r="F130">
        <v>-2.1636863442286432E-3</v>
      </c>
      <c r="G130">
        <v>-1.1278572836161199E-3</v>
      </c>
      <c r="H130">
        <v>5.820314721010981E-3</v>
      </c>
      <c r="I130">
        <v>1.0809705624554764E-3</v>
      </c>
      <c r="J130">
        <v>5.3416320699240516E-3</v>
      </c>
      <c r="K130">
        <v>6.4632181902120637E-3</v>
      </c>
    </row>
    <row r="131" spans="1:11" x14ac:dyDescent="0.3">
      <c r="A131" s="1">
        <v>43810</v>
      </c>
      <c r="B131">
        <v>4.9522563184665365E-3</v>
      </c>
      <c r="C131">
        <v>3.0729600466221085E-3</v>
      </c>
      <c r="D131">
        <v>0</v>
      </c>
      <c r="E131">
        <v>3.1474235585951323E-3</v>
      </c>
      <c r="F131">
        <v>-1.8021630720423888E-3</v>
      </c>
      <c r="G131">
        <v>-3.7615196982921587E-4</v>
      </c>
      <c r="H131">
        <v>7.6211218512006315E-3</v>
      </c>
      <c r="I131">
        <v>-2.8511317812174967E-3</v>
      </c>
      <c r="J131">
        <v>2.6009365052868445E-4</v>
      </c>
      <c r="K131">
        <v>5.0161337711161786E-3</v>
      </c>
    </row>
    <row r="132" spans="1:11" x14ac:dyDescent="0.3">
      <c r="A132" s="1">
        <v>43812</v>
      </c>
      <c r="B132">
        <v>1.123607326692597E-2</v>
      </c>
      <c r="C132">
        <v>7.702194984392105E-3</v>
      </c>
      <c r="D132">
        <v>4.1928782600361781E-3</v>
      </c>
      <c r="E132">
        <v>5.4115170901884628E-3</v>
      </c>
      <c r="F132">
        <v>-8.6894102141599205E-3</v>
      </c>
      <c r="G132">
        <v>-4.1346047273989129E-3</v>
      </c>
      <c r="H132">
        <v>4.7213090192715053E-3</v>
      </c>
      <c r="I132">
        <v>1.7708652453226682E-3</v>
      </c>
      <c r="J132">
        <v>5.8309851369417231E-3</v>
      </c>
      <c r="K132">
        <v>9.3157248401916515E-3</v>
      </c>
    </row>
    <row r="133" spans="1:11" x14ac:dyDescent="0.3">
      <c r="A133" s="1">
        <v>43815</v>
      </c>
      <c r="B133">
        <v>1.3869847864150377E-2</v>
      </c>
      <c r="C133">
        <v>5.1020775894990026E-3</v>
      </c>
      <c r="D133">
        <v>1.1440582401892919E-2</v>
      </c>
      <c r="E133">
        <v>1.0046871362760255E-2</v>
      </c>
      <c r="F133">
        <v>6.5241260769432936E-3</v>
      </c>
      <c r="G133">
        <v>3.3841168802557623E-3</v>
      </c>
      <c r="H133">
        <v>1.6172823594976345E-2</v>
      </c>
      <c r="I133">
        <v>-1.0621427871638639E-3</v>
      </c>
      <c r="J133">
        <v>1.2581948060940238E-2</v>
      </c>
      <c r="K133">
        <v>1.5570024377385659E-2</v>
      </c>
    </row>
    <row r="134" spans="1:11" x14ac:dyDescent="0.3">
      <c r="A134" s="1">
        <v>43817</v>
      </c>
      <c r="B134">
        <v>0</v>
      </c>
      <c r="C134">
        <v>5.0632006900749081E-3</v>
      </c>
      <c r="D134">
        <v>3.0753484002474922E-3</v>
      </c>
      <c r="E134">
        <v>1.2040941062287588E-3</v>
      </c>
      <c r="F134">
        <v>-1.8086096120412246E-3</v>
      </c>
      <c r="G134">
        <v>-1.8793089891075449E-3</v>
      </c>
      <c r="H134">
        <v>1.0692925440644199E-3</v>
      </c>
      <c r="I134">
        <v>6.1805001441127359E-3</v>
      </c>
      <c r="J134">
        <v>7.6110619528232698E-4</v>
      </c>
      <c r="K134">
        <v>7.0348226608559568E-4</v>
      </c>
    </row>
    <row r="135" spans="1:11" x14ac:dyDescent="0.3">
      <c r="A135" s="1">
        <v>43823</v>
      </c>
      <c r="B135">
        <v>-3.4806857278022233E-3</v>
      </c>
      <c r="C135">
        <v>-2.2770408320522254E-3</v>
      </c>
      <c r="D135">
        <v>-1.0209291341073447E-3</v>
      </c>
      <c r="E135">
        <v>5.1787349494238587E-4</v>
      </c>
      <c r="F135">
        <v>-7.2889943589962757E-4</v>
      </c>
      <c r="G135">
        <v>-2.4475396050231812E-3</v>
      </c>
      <c r="H135">
        <v>2.5175341475106956E-3</v>
      </c>
      <c r="I135">
        <v>3.5335437230320737E-4</v>
      </c>
      <c r="J135">
        <v>-9.2118614566768023E-3</v>
      </c>
      <c r="K135">
        <v>-2.8449521322313617E-3</v>
      </c>
    </row>
    <row r="136" spans="1:11" x14ac:dyDescent="0.3">
      <c r="A136" s="1">
        <v>43826</v>
      </c>
      <c r="B136">
        <v>5.5632966853287318E-3</v>
      </c>
      <c r="C136">
        <v>1.7714543639318354E-3</v>
      </c>
      <c r="D136">
        <v>2.0408170348527664E-3</v>
      </c>
      <c r="E136">
        <v>3.9610660250395373E-3</v>
      </c>
      <c r="F136">
        <v>7.2889943589969338E-4</v>
      </c>
      <c r="G136">
        <v>3.0114836049673506E-3</v>
      </c>
      <c r="H136">
        <v>2.1528533611010927E-3</v>
      </c>
      <c r="I136">
        <v>-4.604156652298211E-3</v>
      </c>
      <c r="J136">
        <v>-7.7157004746129473E-4</v>
      </c>
      <c r="K136">
        <v>5.6818334674308638E-3</v>
      </c>
    </row>
    <row r="137" spans="1:11" x14ac:dyDescent="0.3">
      <c r="A137" s="1">
        <v>43829</v>
      </c>
      <c r="B137">
        <v>-4.1695682367248917E-3</v>
      </c>
      <c r="C137">
        <v>-8.1239087077513792E-3</v>
      </c>
      <c r="D137">
        <v>-6.134988567515944E-3</v>
      </c>
      <c r="E137">
        <v>-3.9610660250395877E-3</v>
      </c>
      <c r="F137">
        <v>1.0922629687372184E-3</v>
      </c>
      <c r="G137">
        <v>1.68998259525469E-3</v>
      </c>
      <c r="H137">
        <v>0</v>
      </c>
      <c r="I137">
        <v>3.189840908453805E-3</v>
      </c>
      <c r="J137">
        <v>-5.1586652378248048E-3</v>
      </c>
      <c r="K137">
        <v>0</v>
      </c>
    </row>
    <row r="138" spans="1:11" x14ac:dyDescent="0.3">
      <c r="A138" s="1">
        <v>43833</v>
      </c>
      <c r="B138">
        <v>2.1015769556260908E-3</v>
      </c>
      <c r="C138">
        <v>-1.5432616628585029E-3</v>
      </c>
      <c r="D138">
        <v>8.2051742391852957E-3</v>
      </c>
      <c r="E138">
        <v>4.707549325486865E-3</v>
      </c>
      <c r="F138">
        <v>6.5718017932718123E-3</v>
      </c>
      <c r="G138">
        <v>1.3221269278831942E-3</v>
      </c>
      <c r="H138">
        <v>6.1807140950263647E-3</v>
      </c>
      <c r="I138">
        <v>3.5541563591598798E-4</v>
      </c>
      <c r="J138">
        <v>5.8045566561361643E-3</v>
      </c>
      <c r="K138">
        <v>7.3475716303945419E-3</v>
      </c>
    </row>
    <row r="139" spans="1:11" x14ac:dyDescent="0.3">
      <c r="A139" s="1">
        <v>43837</v>
      </c>
      <c r="B139">
        <v>1.4670189747793621E-2</v>
      </c>
      <c r="C139">
        <v>1.0001365838794804E-2</v>
      </c>
      <c r="D139">
        <v>8.146684567818108E-3</v>
      </c>
      <c r="E139">
        <v>6.9204775667965953E-3</v>
      </c>
      <c r="F139">
        <v>2.1747743258065098E-3</v>
      </c>
      <c r="G139">
        <v>-3.9506966243014387E-3</v>
      </c>
      <c r="H139">
        <v>1.4107631080807452E-2</v>
      </c>
      <c r="I139">
        <v>1.7827088887337088E-3</v>
      </c>
      <c r="J139">
        <v>1.1675082900489447E-2</v>
      </c>
      <c r="K139">
        <v>1.3129291441792802E-2</v>
      </c>
    </row>
    <row r="140" spans="1:11" x14ac:dyDescent="0.3">
      <c r="A140" s="1">
        <v>43839</v>
      </c>
      <c r="B140">
        <v>6.944472352810995E-3</v>
      </c>
      <c r="C140">
        <v>1.3484468237687555E-2</v>
      </c>
      <c r="D140">
        <v>1.5052968628962285E-2</v>
      </c>
      <c r="E140">
        <v>4.4657924522019535E-3</v>
      </c>
      <c r="F140">
        <v>-1.4466910560543261E-3</v>
      </c>
      <c r="G140">
        <v>-1.5083335908593557E-3</v>
      </c>
      <c r="H140">
        <v>8.2482088564956729E-3</v>
      </c>
      <c r="I140">
        <v>-3.906789542253571E-3</v>
      </c>
      <c r="J140">
        <v>7.7741167180679213E-3</v>
      </c>
      <c r="K140">
        <v>3.6192583843130581E-3</v>
      </c>
    </row>
    <row r="141" spans="1:11" x14ac:dyDescent="0.3">
      <c r="A141" s="1">
        <v>43840</v>
      </c>
      <c r="B141">
        <v>6.8965790590604587E-3</v>
      </c>
      <c r="C141">
        <v>3.5317645632532116E-3</v>
      </c>
      <c r="D141">
        <v>5.9583095836306249E-3</v>
      </c>
      <c r="E141">
        <v>6.4913450777848289E-3</v>
      </c>
      <c r="F141">
        <v>-2.5366928817932271E-3</v>
      </c>
      <c r="G141">
        <v>3.7728730875780206E-4</v>
      </c>
      <c r="H141">
        <v>8.5349024498372859E-3</v>
      </c>
      <c r="I141">
        <v>6.0315658518663284E-3</v>
      </c>
      <c r="J141">
        <v>2.5358705428593924E-3</v>
      </c>
      <c r="K141">
        <v>9.3492230793469997E-3</v>
      </c>
    </row>
    <row r="142" spans="1:11" x14ac:dyDescent="0.3">
      <c r="A142" s="1">
        <v>43844</v>
      </c>
      <c r="B142">
        <v>1.1011811204166895E-2</v>
      </c>
      <c r="C142">
        <v>7.0994972750667963E-3</v>
      </c>
      <c r="D142">
        <v>5.9701669865039747E-3</v>
      </c>
      <c r="E142">
        <v>5.9712196529277915E-3</v>
      </c>
      <c r="F142">
        <v>-2.1715535135077954E-3</v>
      </c>
      <c r="G142">
        <v>-3.3936683514530766E-3</v>
      </c>
      <c r="H142">
        <v>9.2133890576088489E-3</v>
      </c>
      <c r="I142">
        <v>7.064825530947997E-4</v>
      </c>
      <c r="J142">
        <v>4.3224577850990752E-3</v>
      </c>
      <c r="K142">
        <v>7.1633544135640435E-3</v>
      </c>
    </row>
    <row r="143" spans="1:11" x14ac:dyDescent="0.3">
      <c r="A143" s="1">
        <v>43845</v>
      </c>
      <c r="B143">
        <v>1.3679892694248104E-3</v>
      </c>
      <c r="C143">
        <v>5.050770503937348E-4</v>
      </c>
      <c r="D143">
        <v>-1.9860979716294028E-3</v>
      </c>
      <c r="E143">
        <v>3.4013605191649378E-4</v>
      </c>
      <c r="F143">
        <v>2.5330210757302987E-3</v>
      </c>
      <c r="G143">
        <v>1.8867552766939669E-3</v>
      </c>
      <c r="H143">
        <v>4.5750563700139727E-3</v>
      </c>
      <c r="I143">
        <v>6.6866602138965104E-3</v>
      </c>
      <c r="J143">
        <v>-1.9046669220096587E-3</v>
      </c>
      <c r="K143">
        <v>4.2735107773820852E-3</v>
      </c>
    </row>
    <row r="144" spans="1:11" x14ac:dyDescent="0.3">
      <c r="A144" s="1">
        <v>43846</v>
      </c>
      <c r="B144">
        <v>3.4118081543364253E-3</v>
      </c>
      <c r="C144">
        <v>1.7661163549230559E-3</v>
      </c>
      <c r="D144">
        <v>6.9341535889987874E-3</v>
      </c>
      <c r="E144">
        <v>5.2573342494212629E-3</v>
      </c>
      <c r="F144">
        <v>1.0836554955405968E-3</v>
      </c>
      <c r="G144">
        <v>2.8235689347404906E-3</v>
      </c>
      <c r="H144">
        <v>6.9979291876446368E-3</v>
      </c>
      <c r="I144">
        <v>2.8021760980195829E-3</v>
      </c>
      <c r="J144">
        <v>8.8928418488403663E-4</v>
      </c>
      <c r="K144">
        <v>6.3762171392760638E-3</v>
      </c>
    </row>
    <row r="145" spans="1:11" x14ac:dyDescent="0.3">
      <c r="A145" s="1">
        <v>43847</v>
      </c>
      <c r="B145">
        <v>6.7888923336861277E-3</v>
      </c>
      <c r="C145">
        <v>8.03428876092269E-3</v>
      </c>
      <c r="D145">
        <v>5.9055289740412957E-3</v>
      </c>
      <c r="E145">
        <v>3.8828276320805196E-3</v>
      </c>
      <c r="F145">
        <v>7.2168895229061654E-4</v>
      </c>
      <c r="G145">
        <v>-1.5049288017139528E-3</v>
      </c>
      <c r="H145">
        <v>3.8281236269469784E-3</v>
      </c>
      <c r="I145">
        <v>-4.9088626181251352E-3</v>
      </c>
      <c r="J145">
        <v>4.940145615700501E-3</v>
      </c>
      <c r="K145">
        <v>4.931323836187323E-3</v>
      </c>
    </row>
    <row r="146" spans="1:11" x14ac:dyDescent="0.3">
      <c r="A146" s="1">
        <v>43850</v>
      </c>
      <c r="B146">
        <v>2.0277127596518346E-3</v>
      </c>
      <c r="C146">
        <v>9.996751519889427E-4</v>
      </c>
      <c r="D146">
        <v>5.8708583497838274E-3</v>
      </c>
      <c r="E146">
        <v>3.5321372483227711E-3</v>
      </c>
      <c r="F146">
        <v>1.0817019457777975E-3</v>
      </c>
      <c r="G146">
        <v>1.5049288017139181E-3</v>
      </c>
      <c r="H146">
        <v>2.081853595741982E-3</v>
      </c>
      <c r="I146">
        <v>1.7558617553891287E-3</v>
      </c>
      <c r="J146">
        <v>4.7901013005168967E-3</v>
      </c>
      <c r="K146">
        <v>7.02493882068753E-4</v>
      </c>
    </row>
    <row r="147" spans="1:11" x14ac:dyDescent="0.3">
      <c r="A147" s="1">
        <v>43852</v>
      </c>
      <c r="B147">
        <v>1.081822585871749E-2</v>
      </c>
      <c r="C147">
        <v>6.2274457077754908E-3</v>
      </c>
      <c r="D147">
        <v>1.3592442277900836E-2</v>
      </c>
      <c r="E147">
        <v>8.8904888942170999E-3</v>
      </c>
      <c r="F147">
        <v>3.9517924609344295E-3</v>
      </c>
      <c r="G147">
        <v>7.5076957592058648E-4</v>
      </c>
      <c r="H147">
        <v>9.3313621511072562E-3</v>
      </c>
      <c r="I147">
        <v>-8.4656940696754696E-3</v>
      </c>
      <c r="J147">
        <v>9.4322526552964945E-3</v>
      </c>
      <c r="K147">
        <v>1.1556773695143557E-2</v>
      </c>
    </row>
    <row r="148" spans="1:11" x14ac:dyDescent="0.3">
      <c r="A148" s="1">
        <v>43854</v>
      </c>
      <c r="B148">
        <v>6.786562866516908E-4</v>
      </c>
      <c r="C148">
        <v>5.4889858373020645E-3</v>
      </c>
      <c r="D148">
        <v>4.847319234324997E-3</v>
      </c>
      <c r="E148">
        <v>2.1835399805532961E-3</v>
      </c>
      <c r="F148">
        <v>2.1490695950312304E-3</v>
      </c>
      <c r="G148">
        <v>4.4969533437897906E-3</v>
      </c>
      <c r="H148">
        <v>3.4620046550384956E-4</v>
      </c>
      <c r="I148">
        <v>5.7204666009810605E-3</v>
      </c>
      <c r="J148">
        <v>3.2890858656889625E-3</v>
      </c>
      <c r="K148">
        <v>2.8070193869840104E-3</v>
      </c>
    </row>
    <row r="149" spans="1:11" x14ac:dyDescent="0.3">
      <c r="A149" s="1">
        <v>43859</v>
      </c>
      <c r="B149">
        <v>1.4538158446027285E-2</v>
      </c>
      <c r="C149">
        <v>8.7818656065456989E-3</v>
      </c>
      <c r="D149">
        <v>1.3618887534803821E-2</v>
      </c>
      <c r="E149">
        <v>5.5833154566048253E-3</v>
      </c>
      <c r="F149">
        <v>-2.8469771132441494E-3</v>
      </c>
      <c r="G149">
        <v>-1.6742632815168708E-3</v>
      </c>
      <c r="H149">
        <v>5.247519475445171E-3</v>
      </c>
      <c r="I149">
        <v>4.648834794122824E-3</v>
      </c>
      <c r="J149">
        <v>5.2173434531482508E-3</v>
      </c>
      <c r="K149">
        <v>9.2166551049240476E-3</v>
      </c>
    </row>
    <row r="150" spans="1:11" x14ac:dyDescent="0.3">
      <c r="A150" s="1">
        <v>43861</v>
      </c>
      <c r="B150">
        <v>5.5325175697256979E-3</v>
      </c>
      <c r="C150">
        <v>1.2990464803710858E-2</v>
      </c>
      <c r="D150">
        <v>1.2554486479262604E-2</v>
      </c>
      <c r="E150">
        <v>3.7162373536149705E-3</v>
      </c>
      <c r="F150">
        <v>7.1022730258187309E-4</v>
      </c>
      <c r="G150">
        <v>5.5630970888893556E-4</v>
      </c>
      <c r="H150">
        <v>1.4001052584716265E-3</v>
      </c>
      <c r="I150">
        <v>3.6232484861771345E-3</v>
      </c>
      <c r="J150">
        <v>5.3591806704834924E-3</v>
      </c>
      <c r="K150">
        <v>2.1253993123135366E-3</v>
      </c>
    </row>
    <row r="151" spans="1:11" x14ac:dyDescent="0.3">
      <c r="A151" s="1">
        <v>43865</v>
      </c>
      <c r="B151">
        <v>-7.0249388206866691E-4</v>
      </c>
      <c r="C151">
        <v>-1.5045640126254165E-3</v>
      </c>
      <c r="D151">
        <v>9.6806177107237167E-3</v>
      </c>
      <c r="E151">
        <v>3.4031172047934398E-3</v>
      </c>
      <c r="F151">
        <v>-1.7777782459991608E-3</v>
      </c>
      <c r="G151">
        <v>-1.6708441648174946E-3</v>
      </c>
      <c r="H151">
        <v>3.8930503955401244E-3</v>
      </c>
      <c r="I151">
        <v>1.6335531299057258E-2</v>
      </c>
      <c r="J151">
        <v>4.2152965271879438E-3</v>
      </c>
      <c r="K151">
        <v>4.30725719758027E-3</v>
      </c>
    </row>
    <row r="152" spans="1:11" x14ac:dyDescent="0.3">
      <c r="A152" s="1">
        <v>43866</v>
      </c>
      <c r="B152">
        <v>2.1060028843887936E-3</v>
      </c>
      <c r="C152">
        <v>2.0055660271130153E-3</v>
      </c>
      <c r="D152">
        <v>7.677580899034332E-3</v>
      </c>
      <c r="E152">
        <v>5.9277335060429204E-3</v>
      </c>
      <c r="F152">
        <v>-6.4262984455282926E-3</v>
      </c>
      <c r="G152">
        <v>7.4296065134715154E-4</v>
      </c>
      <c r="H152">
        <v>3.8780588683542516E-3</v>
      </c>
      <c r="I152">
        <v>3.5218385476750217E-4</v>
      </c>
      <c r="J152">
        <v>3.1816763657928748E-3</v>
      </c>
      <c r="K152">
        <v>4.2887842722174989E-3</v>
      </c>
    </row>
    <row r="153" spans="1:11" x14ac:dyDescent="0.3">
      <c r="A153" s="1">
        <v>43867</v>
      </c>
      <c r="B153">
        <v>1.0463995025280937E-2</v>
      </c>
      <c r="C153">
        <v>2.1063819549354407E-2</v>
      </c>
      <c r="D153">
        <v>1.6121733717079794E-2</v>
      </c>
      <c r="E153">
        <v>1.0582059027473938E-2</v>
      </c>
      <c r="F153">
        <v>-2.5103115208786621E-3</v>
      </c>
      <c r="G153">
        <v>-4.465991792051453E-3</v>
      </c>
      <c r="H153">
        <v>1.0500586692126777E-2</v>
      </c>
      <c r="I153">
        <v>-5.6496943493166566E-3</v>
      </c>
      <c r="J153">
        <v>1.325362436103817E-2</v>
      </c>
      <c r="K153">
        <v>8.5227788619828358E-3</v>
      </c>
    </row>
    <row r="154" spans="1:11" x14ac:dyDescent="0.3">
      <c r="A154" s="1">
        <v>43872</v>
      </c>
      <c r="B154">
        <v>4.1987465463497612E-3</v>
      </c>
      <c r="C154">
        <v>7.8393346105531114E-3</v>
      </c>
      <c r="D154">
        <v>9.4074071018953268E-3</v>
      </c>
      <c r="E154">
        <v>6.1816754045145566E-3</v>
      </c>
      <c r="F154">
        <v>1.4300681480793095E-3</v>
      </c>
      <c r="G154">
        <v>1.112497786606754E-3</v>
      </c>
      <c r="H154">
        <v>6.9808661676105475E-3</v>
      </c>
      <c r="I154">
        <v>2.8089532085334716E-3</v>
      </c>
      <c r="J154">
        <v>5.6443800962242144E-3</v>
      </c>
      <c r="K154">
        <v>2.8388947384248714E-3</v>
      </c>
    </row>
    <row r="155" spans="1:11" x14ac:dyDescent="0.3">
      <c r="A155" s="1">
        <v>43873</v>
      </c>
      <c r="B155">
        <v>3.2970019237569897E-2</v>
      </c>
      <c r="C155">
        <v>-2.1986328900601352E-3</v>
      </c>
      <c r="D155">
        <v>9.3589150490502372E-4</v>
      </c>
      <c r="E155">
        <v>9.9878484246719405E-4</v>
      </c>
      <c r="F155">
        <v>-1.4300681480792974E-3</v>
      </c>
      <c r="G155">
        <v>-1.8549068572019734E-3</v>
      </c>
      <c r="H155">
        <v>4.5115121552266272E-3</v>
      </c>
      <c r="I155">
        <v>-2.4573146865042969E-3</v>
      </c>
      <c r="J155">
        <v>3.6207169719452144E-3</v>
      </c>
      <c r="K155">
        <v>7.7656585103723433E-3</v>
      </c>
    </row>
    <row r="156" spans="1:11" x14ac:dyDescent="0.3">
      <c r="A156" s="1">
        <v>43874</v>
      </c>
      <c r="B156">
        <v>-2.4625047305389294E-2</v>
      </c>
      <c r="C156">
        <v>4.3924180477736057E-3</v>
      </c>
      <c r="D156">
        <v>5.5970295367180336E-3</v>
      </c>
      <c r="E156">
        <v>8.316674076040587E-4</v>
      </c>
      <c r="F156">
        <v>1.7872747959210154E-3</v>
      </c>
      <c r="G156">
        <v>-1.6724151285200935E-3</v>
      </c>
      <c r="H156">
        <v>1.3841178919777909E-3</v>
      </c>
      <c r="I156">
        <v>-1.0550652656416059E-3</v>
      </c>
      <c r="J156">
        <v>-1.2470259986201635E-3</v>
      </c>
      <c r="K156">
        <v>0</v>
      </c>
    </row>
    <row r="157" spans="1:11" x14ac:dyDescent="0.3">
      <c r="A157" s="1">
        <v>43875</v>
      </c>
      <c r="B157">
        <v>5.5248759319698072E-3</v>
      </c>
      <c r="C157">
        <v>1.7029319491001257E-3</v>
      </c>
      <c r="D157">
        <v>8.3372414378283435E-3</v>
      </c>
      <c r="E157">
        <v>4.478667186008204E-3</v>
      </c>
      <c r="F157">
        <v>-7.1454093786876014E-4</v>
      </c>
      <c r="G157">
        <v>-5.5805041801606419E-4</v>
      </c>
      <c r="H157">
        <v>4.829226440010056E-3</v>
      </c>
      <c r="I157">
        <v>-5.6457067250888218E-3</v>
      </c>
      <c r="J157">
        <v>-2.2485956038892289E-3</v>
      </c>
      <c r="K157">
        <v>9.7971392449832592E-3</v>
      </c>
    </row>
    <row r="158" spans="1:11" x14ac:dyDescent="0.3">
      <c r="A158" s="1">
        <v>43880</v>
      </c>
      <c r="B158">
        <v>2.7643417741498857E-3</v>
      </c>
      <c r="C158">
        <v>7.2981393252486099E-4</v>
      </c>
      <c r="D158">
        <v>4.5934853391901148E-3</v>
      </c>
      <c r="E158">
        <v>3.1448838821409473E-3</v>
      </c>
      <c r="F158">
        <v>2.1382402633948155E-3</v>
      </c>
      <c r="G158">
        <v>3.3370628855453285E-3</v>
      </c>
      <c r="H158">
        <v>6.8752761907662904E-3</v>
      </c>
      <c r="I158">
        <v>-4.602675085893666E-3</v>
      </c>
      <c r="J158">
        <v>1.880301459043782E-3</v>
      </c>
      <c r="K158">
        <v>3.4904049397683459E-3</v>
      </c>
    </row>
    <row r="159" spans="1:11" x14ac:dyDescent="0.3">
      <c r="A159" s="1">
        <v>43881</v>
      </c>
      <c r="B159">
        <v>5.5058638745224152E-3</v>
      </c>
      <c r="C159">
        <v>7.7519769921100086E-3</v>
      </c>
      <c r="D159">
        <v>1.1845241003969775E-2</v>
      </c>
      <c r="E159">
        <v>3.1351069580754882E-3</v>
      </c>
      <c r="F159">
        <v>3.9083722889079048E-3</v>
      </c>
      <c r="G159">
        <v>-1.2964165404290829E-3</v>
      </c>
      <c r="H159">
        <v>2.3951764676479995E-3</v>
      </c>
      <c r="I159">
        <v>-2.8069468105525547E-2</v>
      </c>
      <c r="J159">
        <v>3.5004287367590217E-3</v>
      </c>
      <c r="K159">
        <v>6.252191259050092E-3</v>
      </c>
    </row>
    <row r="160" spans="1:11" x14ac:dyDescent="0.3">
      <c r="A160" s="1">
        <v>43893</v>
      </c>
      <c r="B160">
        <v>1.1534153245286545E-2</v>
      </c>
      <c r="C160">
        <v>2.7619452363385769E-2</v>
      </c>
      <c r="D160">
        <v>2.6774033605057024E-2</v>
      </c>
      <c r="E160">
        <v>1.1145163100960018E-2</v>
      </c>
      <c r="F160">
        <v>-2.1223566884609382E-3</v>
      </c>
      <c r="G160">
        <v>3.113877470075496E-3</v>
      </c>
      <c r="H160">
        <v>6.8389324302585682E-3</v>
      </c>
      <c r="I160">
        <v>-3.1150254281517301E-2</v>
      </c>
      <c r="J160">
        <v>-4.0097573213245181E-4</v>
      </c>
      <c r="K160">
        <v>7.7160876658626453E-3</v>
      </c>
    </row>
    <row r="161" spans="1:11" x14ac:dyDescent="0.3">
      <c r="A161" s="1">
        <v>43895</v>
      </c>
      <c r="B161">
        <v>8.4975405104407188E-3</v>
      </c>
      <c r="C161">
        <v>1.4180786130276828E-2</v>
      </c>
      <c r="D161">
        <v>1.9589264996488671E-2</v>
      </c>
      <c r="E161">
        <v>1.1143159574261598E-2</v>
      </c>
      <c r="F161">
        <v>-4.2508387733734649E-3</v>
      </c>
      <c r="G161">
        <v>-1.0919382539359443E-3</v>
      </c>
      <c r="H161">
        <v>1.4928506906543539E-2</v>
      </c>
      <c r="I161">
        <v>-8.2569124394612614E-2</v>
      </c>
      <c r="J161">
        <v>8.423045763646244E-3</v>
      </c>
      <c r="K161">
        <v>1.2500162764231468E-2</v>
      </c>
    </row>
    <row r="162" spans="1:11" x14ac:dyDescent="0.3">
      <c r="A162" s="1">
        <v>43900</v>
      </c>
      <c r="B162">
        <v>1.8755878032094497E-2</v>
      </c>
      <c r="C162">
        <v>-1.8959354543897078E-2</v>
      </c>
      <c r="D162">
        <v>1.1452493731787729E-2</v>
      </c>
      <c r="E162">
        <v>1.9234858786740543E-3</v>
      </c>
      <c r="F162">
        <v>-1.4936266294194363E-2</v>
      </c>
      <c r="G162">
        <v>-5.4387915561595742E-3</v>
      </c>
      <c r="H162">
        <v>2.0661891210098853E-2</v>
      </c>
      <c r="I162">
        <v>-0.1033653402717284</v>
      </c>
      <c r="J162">
        <v>-4.1508825615466571E-3</v>
      </c>
      <c r="K162">
        <v>8.539761548134581E-3</v>
      </c>
    </row>
    <row r="163" spans="1:11" x14ac:dyDescent="0.3">
      <c r="A163" s="1">
        <v>43903</v>
      </c>
      <c r="B163">
        <v>-1.3742772404029905E-2</v>
      </c>
      <c r="C163">
        <v>-5.5816581173545453E-2</v>
      </c>
      <c r="D163">
        <v>-2.4283753981609504E-2</v>
      </c>
      <c r="E163">
        <v>-2.5846573670867262E-2</v>
      </c>
      <c r="F163">
        <v>-1.7917687261122278E-2</v>
      </c>
      <c r="G163">
        <v>-4.9765102240070247E-3</v>
      </c>
      <c r="H163">
        <v>3.9220669446986663E-2</v>
      </c>
      <c r="I163">
        <v>6.9358572163087051E-2</v>
      </c>
      <c r="J163">
        <v>-4.999106767079689E-2</v>
      </c>
      <c r="K163">
        <v>-5.571045049455472E-3</v>
      </c>
    </row>
    <row r="164" spans="1:11" x14ac:dyDescent="0.3">
      <c r="A164" s="1">
        <v>43907</v>
      </c>
      <c r="B164">
        <v>0</v>
      </c>
      <c r="C164">
        <v>-1.5562156578364648E-2</v>
      </c>
      <c r="D164">
        <v>-6.6298585386696885E-3</v>
      </c>
      <c r="E164">
        <v>1.26531000643693E-2</v>
      </c>
      <c r="F164">
        <v>-2.8820438535491971E-2</v>
      </c>
      <c r="G164">
        <v>-1.9024250765425842E-4</v>
      </c>
      <c r="H164">
        <v>3.8126421597794037E-2</v>
      </c>
      <c r="I164">
        <v>-9.8620493569863531E-3</v>
      </c>
      <c r="J164">
        <v>2.035816238605226E-3</v>
      </c>
      <c r="K164">
        <v>4.9723435352430574E-2</v>
      </c>
    </row>
    <row r="165" spans="1:11" x14ac:dyDescent="0.3">
      <c r="A165" s="1">
        <v>43910</v>
      </c>
      <c r="B165">
        <v>7.0246149369644385E-3</v>
      </c>
      <c r="C165">
        <v>4.4276479670240145E-3</v>
      </c>
      <c r="D165">
        <v>8.8496152769826E-3</v>
      </c>
      <c r="E165">
        <v>2.018030608044866E-2</v>
      </c>
      <c r="F165">
        <v>2.259979201301034E-2</v>
      </c>
      <c r="G165">
        <v>-1.5909242863594731E-2</v>
      </c>
      <c r="H165">
        <v>9.5406196938001564E-3</v>
      </c>
      <c r="I165">
        <v>8.2295277180781959E-2</v>
      </c>
      <c r="J165">
        <v>1.1946039392847722E-2</v>
      </c>
      <c r="K165">
        <v>1.4433240244657112E-2</v>
      </c>
    </row>
    <row r="166" spans="1:11" x14ac:dyDescent="0.3">
      <c r="A166" s="1">
        <v>43914</v>
      </c>
      <c r="B166">
        <v>2.6111144003685804E-2</v>
      </c>
      <c r="C166">
        <v>6.1265678358030026E-3</v>
      </c>
      <c r="D166">
        <v>2.08824293608239E-2</v>
      </c>
      <c r="E166">
        <v>1.1655897284143514E-2</v>
      </c>
      <c r="F166">
        <v>-1.0678369215559889E-2</v>
      </c>
      <c r="G166">
        <v>2.3917960158269542E-2</v>
      </c>
      <c r="H166">
        <v>3.9118418636065681E-2</v>
      </c>
      <c r="I166">
        <v>6.8333348360582344E-2</v>
      </c>
      <c r="J166">
        <v>2.2610474748967803E-3</v>
      </c>
      <c r="K166">
        <v>1.2028575865607122E-2</v>
      </c>
    </row>
    <row r="167" spans="1:11" x14ac:dyDescent="0.3">
      <c r="A167" s="1">
        <v>43915</v>
      </c>
      <c r="B167">
        <v>7.1601150815883891E-2</v>
      </c>
      <c r="C167">
        <v>4.4466517334791837E-2</v>
      </c>
      <c r="D167">
        <v>4.4900920407455309E-2</v>
      </c>
      <c r="E167">
        <v>4.4224561110313046E-2</v>
      </c>
      <c r="F167">
        <v>9.1035263393894963E-3</v>
      </c>
      <c r="G167">
        <v>1.7665628372379796E-2</v>
      </c>
      <c r="H167">
        <v>2.5253868596786889E-2</v>
      </c>
      <c r="I167">
        <v>-2.8104900951419005E-2</v>
      </c>
      <c r="J167">
        <v>4.2169720182237004E-2</v>
      </c>
      <c r="K167">
        <v>4.9824825410208315E-2</v>
      </c>
    </row>
    <row r="168" spans="1:11" x14ac:dyDescent="0.3">
      <c r="A168" s="1">
        <v>43916</v>
      </c>
      <c r="B168">
        <v>2.0893447588277606E-2</v>
      </c>
      <c r="C168">
        <v>4.1328259092786514E-2</v>
      </c>
      <c r="D168">
        <v>2.8140384978463752E-2</v>
      </c>
      <c r="E168">
        <v>3.2509278565294647E-2</v>
      </c>
      <c r="F168">
        <v>2.4135115136344452E-2</v>
      </c>
      <c r="G168">
        <v>-4.3872267911880276E-3</v>
      </c>
      <c r="H168">
        <v>4.9621123938832376E-2</v>
      </c>
      <c r="I168">
        <v>3.3172791445021672E-2</v>
      </c>
      <c r="J168">
        <v>4.0017447067871463E-2</v>
      </c>
      <c r="K168">
        <v>4.2516524900314684E-2</v>
      </c>
    </row>
    <row r="169" spans="1:11" x14ac:dyDescent="0.3">
      <c r="A169" s="1">
        <v>43920</v>
      </c>
      <c r="B169">
        <v>9.7088141269609032E-3</v>
      </c>
      <c r="C169">
        <v>-1.9550692232146526E-2</v>
      </c>
      <c r="D169">
        <v>-2.0289003486023242E-2</v>
      </c>
      <c r="E169">
        <v>2.4143043126261313E-2</v>
      </c>
      <c r="F169">
        <v>2.2602035166421282E-2</v>
      </c>
      <c r="G169">
        <v>1.1439552558484282E-2</v>
      </c>
      <c r="H169">
        <v>3.7519675802560166E-2</v>
      </c>
      <c r="I169">
        <v>-4.2600323195743341E-2</v>
      </c>
      <c r="J169">
        <v>-2.2051474466642983E-2</v>
      </c>
      <c r="K169">
        <v>3.0552274508544044E-2</v>
      </c>
    </row>
    <row r="170" spans="1:11" x14ac:dyDescent="0.3">
      <c r="A170" s="1">
        <v>43921</v>
      </c>
      <c r="B170">
        <v>2.8943580263645565E-3</v>
      </c>
      <c r="C170">
        <v>1.5547576863303814E-2</v>
      </c>
      <c r="D170">
        <v>2.3455233044072796E-2</v>
      </c>
      <c r="E170">
        <v>-1.1054424917851937E-2</v>
      </c>
      <c r="F170">
        <v>7.17119510265808E-3</v>
      </c>
      <c r="G170">
        <v>4.7281411959458957E-3</v>
      </c>
      <c r="H170">
        <v>3.3420895276089729E-3</v>
      </c>
      <c r="I170">
        <v>3.2237645017982305E-2</v>
      </c>
      <c r="J170">
        <v>-2.7339020673344413E-3</v>
      </c>
      <c r="K170">
        <v>3.0045090202987222E-3</v>
      </c>
    </row>
    <row r="171" spans="1:11" x14ac:dyDescent="0.3">
      <c r="A171" s="1">
        <v>43922</v>
      </c>
      <c r="B171">
        <v>5.8014395060627846E-2</v>
      </c>
      <c r="C171">
        <v>-2.5309896560589441E-2</v>
      </c>
      <c r="D171">
        <v>-2.1300059796089427E-2</v>
      </c>
      <c r="E171">
        <v>1.467044169644873E-3</v>
      </c>
      <c r="F171">
        <v>-8.3081669678529146E-3</v>
      </c>
      <c r="G171">
        <v>-8.7171102616106881E-3</v>
      </c>
      <c r="H171">
        <v>2.8197356861837348E-2</v>
      </c>
      <c r="I171">
        <v>-1.4786872824987243E-2</v>
      </c>
      <c r="J171">
        <v>8.6318397691654957E-3</v>
      </c>
      <c r="K171">
        <v>4.0181789632831762E-2</v>
      </c>
    </row>
    <row r="172" spans="1:11" x14ac:dyDescent="0.3">
      <c r="A172" s="1">
        <v>43927</v>
      </c>
      <c r="B172">
        <v>4.9106669948304628E-2</v>
      </c>
      <c r="C172">
        <v>3.8791225770540567E-2</v>
      </c>
      <c r="D172">
        <v>3.9387741715553717E-2</v>
      </c>
      <c r="E172">
        <v>3.9023117853571251E-2</v>
      </c>
      <c r="F172">
        <v>-4.9780306700946061E-3</v>
      </c>
      <c r="G172">
        <v>-9.5028041884831558E-4</v>
      </c>
      <c r="H172">
        <v>4.0286524221773382E-2</v>
      </c>
      <c r="I172">
        <v>3.477816331176168E-2</v>
      </c>
      <c r="J172">
        <v>3.0794697486820993E-2</v>
      </c>
      <c r="K172">
        <v>5.0742592228397547E-2</v>
      </c>
    </row>
    <row r="173" spans="1:11" x14ac:dyDescent="0.3">
      <c r="A173" s="1">
        <v>43930</v>
      </c>
      <c r="B173">
        <v>4.5525743425024884E-2</v>
      </c>
      <c r="C173">
        <v>1.7804564753269005E-2</v>
      </c>
      <c r="D173">
        <v>2.1572485254127763E-2</v>
      </c>
      <c r="E173">
        <v>1.5957744192994117E-2</v>
      </c>
      <c r="F173">
        <v>-4.6386245647238511E-3</v>
      </c>
      <c r="G173">
        <v>7.0189607423073981E-3</v>
      </c>
      <c r="H173">
        <v>1.980262729617973E-2</v>
      </c>
      <c r="I173">
        <v>2.3764258826870558E-2</v>
      </c>
      <c r="J173">
        <v>4.7072608596602141E-3</v>
      </c>
      <c r="K173">
        <v>1.629168759818575E-2</v>
      </c>
    </row>
    <row r="174" spans="1:11" x14ac:dyDescent="0.3">
      <c r="A174" s="1">
        <v>43935</v>
      </c>
      <c r="B174">
        <v>8.1411575836998658E-3</v>
      </c>
      <c r="C174">
        <v>-1.4218249002279025E-2</v>
      </c>
      <c r="D174">
        <v>-9.1884260544062551E-3</v>
      </c>
      <c r="E174">
        <v>1.4707628872274338E-2</v>
      </c>
      <c r="F174">
        <v>1.4615721716283009E-2</v>
      </c>
      <c r="G174">
        <v>0</v>
      </c>
      <c r="H174">
        <v>2.2543786102320149E-2</v>
      </c>
      <c r="I174">
        <v>-3.0785028522640055E-2</v>
      </c>
      <c r="J174">
        <v>-1.1661524396400022E-2</v>
      </c>
      <c r="K174">
        <v>1.7899677150093721E-2</v>
      </c>
    </row>
    <row r="175" spans="1:11" x14ac:dyDescent="0.3">
      <c r="A175" s="1">
        <v>43938</v>
      </c>
      <c r="B175">
        <v>1.9928195717680671E-2</v>
      </c>
      <c r="C175">
        <v>1.5398617061437029E-2</v>
      </c>
      <c r="D175">
        <v>3.7702878305846052E-2</v>
      </c>
      <c r="E175">
        <v>1.8022053471300942E-2</v>
      </c>
      <c r="F175">
        <v>7.5836181108932736E-4</v>
      </c>
      <c r="G175">
        <v>1.0863602080317402E-2</v>
      </c>
      <c r="H175">
        <v>1.3453162240547687E-2</v>
      </c>
      <c r="I175">
        <v>-2.0637050257808043E-2</v>
      </c>
      <c r="J175">
        <v>1.2253818166964719E-2</v>
      </c>
      <c r="K175">
        <v>2.0542272300314107E-2</v>
      </c>
    </row>
    <row r="176" spans="1:11" x14ac:dyDescent="0.3">
      <c r="A176" s="1">
        <v>43943</v>
      </c>
      <c r="B176">
        <v>2.8395665080777391E-3</v>
      </c>
      <c r="C176">
        <v>-2.0172233009827026E-2</v>
      </c>
      <c r="D176">
        <v>-1.2096921708828682E-2</v>
      </c>
      <c r="E176">
        <v>-7.1611150015871939E-3</v>
      </c>
      <c r="F176">
        <v>1.8993738264668338E-3</v>
      </c>
      <c r="G176">
        <v>-5.8036670587169508E-3</v>
      </c>
      <c r="H176">
        <v>2.8025240201776627E-3</v>
      </c>
      <c r="I176">
        <v>0</v>
      </c>
      <c r="J176">
        <v>-4.3475071653497734E-3</v>
      </c>
      <c r="K176">
        <v>-1.6691600093253114E-2</v>
      </c>
    </row>
    <row r="177" spans="1:11" x14ac:dyDescent="0.3">
      <c r="A177" s="1">
        <v>43945</v>
      </c>
      <c r="B177">
        <v>6.6319523037512073E-3</v>
      </c>
      <c r="C177">
        <v>-7.8549949522599208E-3</v>
      </c>
      <c r="D177">
        <v>-1.3111635139375162E-2</v>
      </c>
      <c r="E177">
        <v>3.2679766978680681E-3</v>
      </c>
      <c r="F177">
        <v>9.1498539768325796E-3</v>
      </c>
      <c r="G177">
        <v>-1.6874476360485289E-3</v>
      </c>
      <c r="H177">
        <v>5.6074447306215776E-3</v>
      </c>
      <c r="I177">
        <v>1.8860335036972715E-2</v>
      </c>
      <c r="J177">
        <v>-1.0334893233868757E-2</v>
      </c>
      <c r="K177">
        <v>7.8201767058333864E-3</v>
      </c>
    </row>
    <row r="178" spans="1:11" x14ac:dyDescent="0.3">
      <c r="A178" s="1">
        <v>43948</v>
      </c>
      <c r="B178">
        <v>1.1267724846342506E-2</v>
      </c>
      <c r="C178">
        <v>1.6544188199639435E-2</v>
      </c>
      <c r="D178">
        <v>1.5113637810048106E-2</v>
      </c>
      <c r="E178">
        <v>6.3014133331678896E-3</v>
      </c>
      <c r="F178">
        <v>-6.0905782852392343E-3</v>
      </c>
      <c r="G178">
        <v>8.408925329633327E-3</v>
      </c>
      <c r="H178">
        <v>1.3423066930464302E-2</v>
      </c>
      <c r="I178">
        <v>3.3914603235465513E-3</v>
      </c>
      <c r="J178">
        <v>7.2008111923605586E-3</v>
      </c>
      <c r="K178">
        <v>7.7594957709111239E-3</v>
      </c>
    </row>
    <row r="179" spans="1:11" x14ac:dyDescent="0.3">
      <c r="A179" s="1">
        <v>43950</v>
      </c>
      <c r="B179">
        <v>1.1121523343861416E-2</v>
      </c>
      <c r="C179">
        <v>8.8365527352690567E-3</v>
      </c>
      <c r="D179">
        <v>-7.9920505313378042E-3</v>
      </c>
      <c r="E179">
        <v>7.2114895863136909E-3</v>
      </c>
      <c r="F179">
        <v>7.6103488999083374E-3</v>
      </c>
      <c r="G179">
        <v>-3.1689652471086874E-3</v>
      </c>
      <c r="H179">
        <v>1.1888571665252505E-2</v>
      </c>
      <c r="I179">
        <v>-2.0593498622474879E-2</v>
      </c>
      <c r="J179">
        <v>1.0859087983330613E-2</v>
      </c>
      <c r="K179">
        <v>3.1626977177554645E-2</v>
      </c>
    </row>
    <row r="180" spans="1:11" x14ac:dyDescent="0.3">
      <c r="A180" s="1">
        <v>43951</v>
      </c>
      <c r="B180">
        <v>3.4423688763883277E-2</v>
      </c>
      <c r="C180">
        <v>1.5134195224582148E-2</v>
      </c>
      <c r="D180">
        <v>1.097267866947545E-2</v>
      </c>
      <c r="E180">
        <v>1.8980463227481162E-2</v>
      </c>
      <c r="F180">
        <v>5.2930559359995561E-3</v>
      </c>
      <c r="G180">
        <v>5.5855664564854832E-3</v>
      </c>
      <c r="H180">
        <v>2.6464877121596082E-2</v>
      </c>
      <c r="I180">
        <v>-2.8862585795408638E-2</v>
      </c>
      <c r="J180">
        <v>1.3373761336270764E-2</v>
      </c>
      <c r="K180">
        <v>2.7908788117076658E-2</v>
      </c>
    </row>
    <row r="181" spans="1:11" x14ac:dyDescent="0.3">
      <c r="A181" s="1">
        <v>43955</v>
      </c>
      <c r="B181">
        <v>4.7058910374127138E-3</v>
      </c>
      <c r="C181">
        <v>-1.5499564670858638E-2</v>
      </c>
      <c r="D181">
        <v>-9.0772181511167629E-3</v>
      </c>
      <c r="E181">
        <v>-6.0839571770777388E-3</v>
      </c>
      <c r="F181">
        <v>3.7785756647788624E-4</v>
      </c>
      <c r="G181">
        <v>7.6158999556955051E-3</v>
      </c>
      <c r="H181">
        <v>8.7578801590193767E-3</v>
      </c>
      <c r="I181">
        <v>5.228835315887948E-3</v>
      </c>
      <c r="J181">
        <v>-2.9966610302018144E-3</v>
      </c>
      <c r="K181">
        <v>1.924928409584418E-3</v>
      </c>
    </row>
    <row r="182" spans="1:11" x14ac:dyDescent="0.3">
      <c r="A182" s="1">
        <v>43956</v>
      </c>
      <c r="B182">
        <v>1.5836381262901395E-2</v>
      </c>
      <c r="C182">
        <v>6.586760439556966E-3</v>
      </c>
      <c r="D182">
        <v>1.3085239548655534E-2</v>
      </c>
      <c r="E182">
        <v>9.9181460753205494E-3</v>
      </c>
      <c r="F182">
        <v>3.777526084154411E-4</v>
      </c>
      <c r="G182">
        <v>-1.8522324243428856E-3</v>
      </c>
      <c r="H182">
        <v>1.5031027012950891E-2</v>
      </c>
      <c r="I182">
        <v>-1.5769065854959782E-2</v>
      </c>
      <c r="J182">
        <v>3.744481327814104E-3</v>
      </c>
      <c r="K182">
        <v>1.5267472130788381E-2</v>
      </c>
    </row>
    <row r="183" spans="1:11" x14ac:dyDescent="0.3">
      <c r="A183" s="1">
        <v>43962</v>
      </c>
      <c r="B183">
        <v>1.3642776403786479E-2</v>
      </c>
      <c r="C183">
        <v>1.2444545786530281E-2</v>
      </c>
      <c r="D183">
        <v>3.8986404156573229E-3</v>
      </c>
      <c r="E183">
        <v>4.9618045614715318E-3</v>
      </c>
      <c r="F183">
        <v>-2.2539453569250098E-3</v>
      </c>
      <c r="G183">
        <v>-9.2822805261434009E-4</v>
      </c>
      <c r="H183">
        <v>3.4133006369458617E-2</v>
      </c>
      <c r="I183">
        <v>-1.9147650783692689E-2</v>
      </c>
      <c r="J183">
        <v>6.8289906706583631E-3</v>
      </c>
      <c r="K183">
        <v>1.2281684845870449E-2</v>
      </c>
    </row>
    <row r="184" spans="1:11" x14ac:dyDescent="0.3">
      <c r="A184" s="1">
        <v>43964</v>
      </c>
      <c r="B184">
        <v>1.8416211466495539E-3</v>
      </c>
      <c r="C184">
        <v>-2.2701184278306835E-2</v>
      </c>
      <c r="D184">
        <v>-1.7493157447517345E-2</v>
      </c>
      <c r="E184">
        <v>-7.7868020045739001E-3</v>
      </c>
      <c r="F184">
        <v>-1.1221620987209753E-3</v>
      </c>
      <c r="G184">
        <v>1.3029132034768692E-3</v>
      </c>
      <c r="H184">
        <v>2.2568730467919756E-3</v>
      </c>
      <c r="I184">
        <v>1.3799514735734758E-2</v>
      </c>
      <c r="J184">
        <v>0</v>
      </c>
      <c r="K184">
        <v>-9.5556624566856842E-4</v>
      </c>
    </row>
    <row r="185" spans="1:11" x14ac:dyDescent="0.3">
      <c r="A185" s="1">
        <v>43966</v>
      </c>
      <c r="B185">
        <v>1.4774045271307689E-2</v>
      </c>
      <c r="C185">
        <v>1.4357998078551017E-2</v>
      </c>
      <c r="D185">
        <v>1.3712261863981794E-2</v>
      </c>
      <c r="E185">
        <v>8.2653224817758018E-3</v>
      </c>
      <c r="F185">
        <v>-5.6022180954871234E-3</v>
      </c>
      <c r="G185">
        <v>5.5827673769453699E-4</v>
      </c>
      <c r="H185">
        <v>1.3203059692832605E-2</v>
      </c>
      <c r="I185">
        <v>3.6494060555132192E-2</v>
      </c>
      <c r="J185">
        <v>-3.4536560576220237E-3</v>
      </c>
      <c r="K185">
        <v>1.2482159181518123E-2</v>
      </c>
    </row>
    <row r="186" spans="1:11" x14ac:dyDescent="0.3">
      <c r="A186" s="1">
        <v>43969</v>
      </c>
      <c r="B186">
        <v>1.2750628118782395E-2</v>
      </c>
      <c r="C186">
        <v>1.1159789908405172E-2</v>
      </c>
      <c r="D186">
        <v>2.2126924861840848E-2</v>
      </c>
      <c r="E186">
        <v>9.1926905430021796E-3</v>
      </c>
      <c r="F186">
        <v>3.7438682332072718E-4</v>
      </c>
      <c r="G186">
        <v>1.8586994544204005E-3</v>
      </c>
      <c r="H186">
        <v>1.0796280961820434E-2</v>
      </c>
      <c r="I186">
        <v>-1.721205879740163E-2</v>
      </c>
      <c r="J186">
        <v>1.151582280840302E-2</v>
      </c>
      <c r="K186">
        <v>1.138532222512521E-2</v>
      </c>
    </row>
    <row r="187" spans="1:11" x14ac:dyDescent="0.3">
      <c r="A187" s="1">
        <v>43970</v>
      </c>
      <c r="B187">
        <v>2.9427000734422937E-2</v>
      </c>
      <c r="C187">
        <v>2.1072125904297166E-2</v>
      </c>
      <c r="D187">
        <v>9.510224207039318E-4</v>
      </c>
      <c r="E187">
        <v>1.696295094541311E-2</v>
      </c>
      <c r="F187">
        <v>-7.489887990592437E-4</v>
      </c>
      <c r="G187">
        <v>-1.1147715862255237E-3</v>
      </c>
      <c r="H187">
        <v>1.7299167262812051E-2</v>
      </c>
      <c r="I187">
        <v>1.4648906717092808E-2</v>
      </c>
      <c r="J187">
        <v>1.1237764113038499E-2</v>
      </c>
      <c r="K187">
        <v>2.2388994893478686E-2</v>
      </c>
    </row>
    <row r="188" spans="1:11" x14ac:dyDescent="0.3">
      <c r="A188" s="1">
        <v>43971</v>
      </c>
      <c r="B188">
        <v>-1.7590154051796698E-3</v>
      </c>
      <c r="C188">
        <v>-1.3303995781598032E-2</v>
      </c>
      <c r="D188">
        <v>-2.8557849013578799E-3</v>
      </c>
      <c r="E188">
        <v>-6.0814507578790594E-3</v>
      </c>
      <c r="F188">
        <v>-7.4966268972521673E-4</v>
      </c>
      <c r="G188">
        <v>7.4337485090154626E-4</v>
      </c>
      <c r="H188">
        <v>4.387896465419659E-3</v>
      </c>
      <c r="I188">
        <v>-6.8669170425174949E-3</v>
      </c>
      <c r="J188">
        <v>-4.1255250746573572E-3</v>
      </c>
      <c r="K188">
        <v>-1.8467225931646629E-3</v>
      </c>
    </row>
    <row r="189" spans="1:11" x14ac:dyDescent="0.3">
      <c r="A189" s="1">
        <v>43976</v>
      </c>
      <c r="B189">
        <v>1.242251999855711E-2</v>
      </c>
      <c r="C189">
        <v>1.5051132587606975E-2</v>
      </c>
      <c r="D189">
        <v>1.8138922144403741E-2</v>
      </c>
      <c r="E189">
        <v>1.6843347167589614E-2</v>
      </c>
      <c r="F189">
        <v>2.6086096402479623E-3</v>
      </c>
      <c r="G189">
        <v>1.6668213569843496E-3</v>
      </c>
      <c r="H189">
        <v>2.1969249128633715E-2</v>
      </c>
      <c r="I189">
        <v>2.1290629364402403E-2</v>
      </c>
      <c r="J189">
        <v>1.0412186960712036E-2</v>
      </c>
      <c r="K189">
        <v>1.2987195526811112E-2</v>
      </c>
    </row>
    <row r="190" spans="1:11" x14ac:dyDescent="0.3">
      <c r="A190" s="1">
        <v>43977</v>
      </c>
      <c r="B190">
        <v>2.9541679100474932E-2</v>
      </c>
      <c r="C190">
        <v>6.1322723690533784E-3</v>
      </c>
      <c r="D190">
        <v>1.5023756760460851E-2</v>
      </c>
      <c r="E190">
        <v>1.4077929520190935E-2</v>
      </c>
      <c r="F190">
        <v>-3.7223151845265157E-4</v>
      </c>
      <c r="G190">
        <v>0</v>
      </c>
      <c r="H190">
        <v>2.4469991061950143E-2</v>
      </c>
      <c r="I190">
        <v>-3.7242837705505618E-3</v>
      </c>
      <c r="J190">
        <v>1.7164625665982813E-2</v>
      </c>
      <c r="K190">
        <v>3.2641157097600189E-2</v>
      </c>
    </row>
    <row r="191" spans="1:11" x14ac:dyDescent="0.3">
      <c r="A191" s="1">
        <v>43978</v>
      </c>
      <c r="B191">
        <v>8.5252008233596271E-3</v>
      </c>
      <c r="C191">
        <v>5.8055608259248758E-3</v>
      </c>
      <c r="D191">
        <v>-1.4078130212453846E-2</v>
      </c>
      <c r="E191">
        <v>5.7430842418675467E-4</v>
      </c>
      <c r="F191">
        <v>0</v>
      </c>
      <c r="G191">
        <v>-3.5221651346165231E-3</v>
      </c>
      <c r="H191">
        <v>2.9642198287172152E-3</v>
      </c>
      <c r="I191">
        <v>2.8980065950655835E-3</v>
      </c>
      <c r="J191">
        <v>-5.3963962080037101E-3</v>
      </c>
      <c r="K191">
        <v>1.8559967143795431E-2</v>
      </c>
    </row>
    <row r="192" spans="1:11" x14ac:dyDescent="0.3">
      <c r="A192" s="1">
        <v>43979</v>
      </c>
      <c r="B192">
        <v>1.3490929741015288E-2</v>
      </c>
      <c r="C192">
        <v>2.147541434052028E-2</v>
      </c>
      <c r="D192">
        <v>1.3145729212502731E-2</v>
      </c>
      <c r="E192">
        <v>1.3497001901656936E-2</v>
      </c>
      <c r="F192">
        <v>3.7223151845270708E-4</v>
      </c>
      <c r="G192">
        <v>2.596514811899266E-3</v>
      </c>
      <c r="H192">
        <v>1.3022616573078802E-2</v>
      </c>
      <c r="I192">
        <v>1.2393750120623674E-3</v>
      </c>
      <c r="J192">
        <v>1.307590948132251E-2</v>
      </c>
      <c r="K192">
        <v>1.9939975783845341E-2</v>
      </c>
    </row>
    <row r="193" spans="1:11" x14ac:dyDescent="0.3">
      <c r="A193" s="1">
        <v>43983</v>
      </c>
      <c r="B193">
        <v>4.2176359442035131E-3</v>
      </c>
      <c r="C193">
        <v>-1.5675240906547615E-2</v>
      </c>
      <c r="D193">
        <v>-9.4206318790101759E-4</v>
      </c>
      <c r="E193">
        <v>-3.818251360215834E-4</v>
      </c>
      <c r="F193">
        <v>-1.864591219603446E-3</v>
      </c>
      <c r="G193">
        <v>1.4826170522117077E-3</v>
      </c>
      <c r="H193">
        <v>4.6287060261377454E-3</v>
      </c>
      <c r="I193">
        <v>1.983476808008364E-2</v>
      </c>
      <c r="J193">
        <v>-2.8976960693492885E-4</v>
      </c>
      <c r="K193">
        <v>3.4873618604157109E-3</v>
      </c>
    </row>
    <row r="194" spans="1:11" x14ac:dyDescent="0.3">
      <c r="A194" s="1">
        <v>43984</v>
      </c>
      <c r="B194">
        <v>9.2166551049240476E-3</v>
      </c>
      <c r="C194">
        <v>-4.3982185604670154E-3</v>
      </c>
      <c r="D194">
        <v>-6.6194095126755554E-3</v>
      </c>
      <c r="E194">
        <v>4.0019681425164308E-3</v>
      </c>
      <c r="F194">
        <v>-7.4686335161649727E-4</v>
      </c>
      <c r="G194">
        <v>-1.8516529018247554E-4</v>
      </c>
      <c r="H194">
        <v>3.3528950103109681E-3</v>
      </c>
      <c r="I194">
        <v>3.9999789054613547E-3</v>
      </c>
      <c r="J194">
        <v>-1.0150076996988306E-3</v>
      </c>
      <c r="K194">
        <v>7.8023802841848001E-3</v>
      </c>
    </row>
    <row r="195" spans="1:11" x14ac:dyDescent="0.3">
      <c r="A195" s="1">
        <v>43985</v>
      </c>
      <c r="B195">
        <v>2.3898953679573464E-2</v>
      </c>
      <c r="C195">
        <v>-3.5325029894306011E-3</v>
      </c>
      <c r="D195">
        <v>-7.6190844764392933E-3</v>
      </c>
      <c r="E195">
        <v>5.878408831711545E-3</v>
      </c>
      <c r="F195">
        <v>-1.1212858584640716E-3</v>
      </c>
      <c r="G195">
        <v>7.4054807364611552E-4</v>
      </c>
      <c r="H195">
        <v>1.783169785796616E-2</v>
      </c>
      <c r="I195">
        <v>2.6783818908459735E-2</v>
      </c>
      <c r="J195">
        <v>1.0150076996988909E-3</v>
      </c>
      <c r="K195">
        <v>2.4734736476727425E-2</v>
      </c>
    </row>
    <row r="196" spans="1:11" x14ac:dyDescent="0.3">
      <c r="A196" s="1">
        <v>43986</v>
      </c>
      <c r="B196">
        <v>6.4935293105483115E-3</v>
      </c>
      <c r="C196">
        <v>2.1299098688326627E-2</v>
      </c>
      <c r="D196">
        <v>8.5674012852985839E-3</v>
      </c>
      <c r="E196">
        <v>5.2800237303273516E-3</v>
      </c>
      <c r="F196">
        <v>7.4766358623066945E-4</v>
      </c>
      <c r="G196">
        <v>-1.1110741883743494E-3</v>
      </c>
      <c r="H196">
        <v>7.3710407445901705E-3</v>
      </c>
      <c r="I196">
        <v>1.6956154258489214E-2</v>
      </c>
      <c r="J196">
        <v>1.1527548151009304E-2</v>
      </c>
      <c r="K196">
        <v>6.717069755943007E-3</v>
      </c>
    </row>
    <row r="197" spans="1:11" x14ac:dyDescent="0.3">
      <c r="A197" s="1">
        <v>43987</v>
      </c>
      <c r="B197">
        <v>6.4516352814885953E-3</v>
      </c>
      <c r="C197">
        <v>3.1705171849273307E-3</v>
      </c>
      <c r="D197">
        <v>-4.7506027585978647E-3</v>
      </c>
      <c r="E197">
        <v>1.5035146884847367E-3</v>
      </c>
      <c r="F197">
        <v>-2.9940142126047777E-3</v>
      </c>
      <c r="G197">
        <v>-7.4144581022798342E-4</v>
      </c>
      <c r="H197">
        <v>2.4449889930664398E-3</v>
      </c>
      <c r="I197">
        <v>-1.6179150485390613E-2</v>
      </c>
      <c r="J197">
        <v>1.7176499948920673E-3</v>
      </c>
      <c r="K197">
        <v>1.0819914129149276E-2</v>
      </c>
    </row>
    <row r="198" spans="1:11" x14ac:dyDescent="0.3">
      <c r="A198" s="1">
        <v>43991</v>
      </c>
      <c r="B198">
        <v>3.1648210950781852E-2</v>
      </c>
      <c r="C198">
        <v>4.1983964351613827E-2</v>
      </c>
      <c r="D198">
        <v>1.7933467873476019E-2</v>
      </c>
      <c r="E198">
        <v>2.2652305164778064E-2</v>
      </c>
      <c r="F198">
        <v>3.3676364848380792E-3</v>
      </c>
      <c r="G198">
        <v>-1.8559396222670957E-3</v>
      </c>
      <c r="H198">
        <v>2.2933976851765358E-2</v>
      </c>
      <c r="I198">
        <v>-1.6840012124109186E-2</v>
      </c>
      <c r="J198">
        <v>1.4623658579591888E-2</v>
      </c>
      <c r="K198">
        <v>3.1774567185276166E-2</v>
      </c>
    </row>
    <row r="199" spans="1:11" x14ac:dyDescent="0.3">
      <c r="A199" s="1">
        <v>43992</v>
      </c>
      <c r="B199">
        <v>5.4369065967360443E-3</v>
      </c>
      <c r="C199">
        <v>-9.4261851578769304E-3</v>
      </c>
      <c r="D199">
        <v>2.8024306057021155E-3</v>
      </c>
      <c r="E199">
        <v>-1.2859191277103741E-3</v>
      </c>
      <c r="F199">
        <v>4.1006209203060104E-3</v>
      </c>
      <c r="G199">
        <v>4.4485336670448423E-3</v>
      </c>
      <c r="H199">
        <v>1.1926457623713999E-3</v>
      </c>
      <c r="I199">
        <v>-6.4433152824984699E-2</v>
      </c>
      <c r="J199">
        <v>-8.459955621884349E-4</v>
      </c>
      <c r="K199">
        <v>-8.0224633263798395E-4</v>
      </c>
    </row>
    <row r="200" spans="1:11" x14ac:dyDescent="0.3">
      <c r="A200" s="1">
        <v>43998</v>
      </c>
      <c r="B200">
        <v>2.3918666035516685E-2</v>
      </c>
      <c r="C200">
        <v>2.9365835470797529E-2</v>
      </c>
      <c r="D200">
        <v>3.6437396202431048E-2</v>
      </c>
      <c r="E200">
        <v>2.9795882285534332E-2</v>
      </c>
      <c r="F200">
        <v>-3.3339536962542745E-3</v>
      </c>
      <c r="G200">
        <v>9.2206552478397931E-4</v>
      </c>
      <c r="H200">
        <v>2.2052027822136052E-2</v>
      </c>
      <c r="I200">
        <v>-9.3667459418065209E-3</v>
      </c>
      <c r="J200">
        <v>2.2792596548376232E-2</v>
      </c>
      <c r="K200">
        <v>4.1066506109576059E-2</v>
      </c>
    </row>
    <row r="201" spans="1:11" x14ac:dyDescent="0.3">
      <c r="A201" s="1">
        <v>43999</v>
      </c>
      <c r="B201">
        <v>6.4988043511661634E-3</v>
      </c>
      <c r="C201">
        <v>1.4221746012962975E-2</v>
      </c>
      <c r="D201">
        <v>9.3721398288632522E-3</v>
      </c>
      <c r="E201">
        <v>2.6310859499133932E-3</v>
      </c>
      <c r="F201">
        <v>1.1125163188530406E-3</v>
      </c>
      <c r="G201">
        <v>-9.220655247840564E-4</v>
      </c>
      <c r="H201">
        <v>6.9715273939741076E-3</v>
      </c>
      <c r="I201">
        <v>8.1778593173918799E-4</v>
      </c>
      <c r="J201">
        <v>2.2939651636618955E-3</v>
      </c>
      <c r="K201">
        <v>-8.3857447262102741E-4</v>
      </c>
    </row>
    <row r="202" spans="1:11" x14ac:dyDescent="0.3">
      <c r="A202" s="1">
        <v>44004</v>
      </c>
      <c r="B202">
        <v>8.1766604372453186E-3</v>
      </c>
      <c r="C202">
        <v>-1.4919071727386169E-2</v>
      </c>
      <c r="D202">
        <v>-7.4627212015896003E-3</v>
      </c>
      <c r="E202">
        <v>-3.5710591469192226E-3</v>
      </c>
      <c r="F202">
        <v>1.1088154691986595E-3</v>
      </c>
      <c r="G202">
        <v>0</v>
      </c>
      <c r="H202">
        <v>1.6447783651426749E-3</v>
      </c>
      <c r="I202">
        <v>0</v>
      </c>
      <c r="J202">
        <v>-6.8473164861583731E-3</v>
      </c>
      <c r="K202">
        <v>2.5305791657170337E-3</v>
      </c>
    </row>
    <row r="203" spans="1:11" x14ac:dyDescent="0.3">
      <c r="A203" s="1">
        <v>44006</v>
      </c>
      <c r="B203">
        <v>2.4439930698780827E-3</v>
      </c>
      <c r="C203">
        <v>-3.8308873111345186E-3</v>
      </c>
      <c r="D203">
        <v>0</v>
      </c>
      <c r="E203">
        <v>3.1903564641441386E-3</v>
      </c>
      <c r="F203">
        <v>3.6968618813262026E-3</v>
      </c>
      <c r="G203">
        <v>-9.202172192530353E-4</v>
      </c>
      <c r="H203">
        <v>7.3952678861569148E-3</v>
      </c>
      <c r="I203">
        <v>1.1063993393719183E-2</v>
      </c>
      <c r="J203">
        <v>5.7224907850032857E-3</v>
      </c>
      <c r="K203">
        <v>1.68208618298488E-3</v>
      </c>
    </row>
    <row r="204" spans="1:11" x14ac:dyDescent="0.3">
      <c r="A204" s="1">
        <v>44008</v>
      </c>
      <c r="B204">
        <v>1.242251999855711E-2</v>
      </c>
      <c r="C204">
        <v>9.8965573032424922E-3</v>
      </c>
      <c r="D204">
        <v>1.2200996029341016E-2</v>
      </c>
      <c r="E204">
        <v>1.2158185597634074E-2</v>
      </c>
      <c r="F204">
        <v>7.380443003273488E-4</v>
      </c>
      <c r="G204">
        <v>1.2861738343762977E-3</v>
      </c>
      <c r="H204">
        <v>1.5006576215781177E-2</v>
      </c>
      <c r="I204">
        <v>1.589048821722561E-2</v>
      </c>
      <c r="J204">
        <v>1.0665970087657801E-2</v>
      </c>
      <c r="K204">
        <v>1.4586273194365252E-2</v>
      </c>
    </row>
    <row r="205" spans="1:11" x14ac:dyDescent="0.3">
      <c r="A205" s="1">
        <v>44012</v>
      </c>
      <c r="B205">
        <v>2.6447822543609355E-2</v>
      </c>
      <c r="C205">
        <v>2.1759727956514142E-2</v>
      </c>
      <c r="D205">
        <v>1.4144507386164743E-2</v>
      </c>
      <c r="E205">
        <v>1.393017455728468E-2</v>
      </c>
      <c r="F205">
        <v>-1.8419234929060119E-3</v>
      </c>
      <c r="G205">
        <v>2.2042440757601748E-3</v>
      </c>
      <c r="H205">
        <v>1.1266549385958606E-2</v>
      </c>
      <c r="I205">
        <v>-3.7935100383121195E-3</v>
      </c>
      <c r="J205">
        <v>1.0735704367904669E-2</v>
      </c>
      <c r="K205">
        <v>2.2299380268311929E-2</v>
      </c>
    </row>
    <row r="206" spans="1:11" x14ac:dyDescent="0.3">
      <c r="A206" s="1">
        <v>44013</v>
      </c>
      <c r="B206">
        <v>-9.0127607215078048E-3</v>
      </c>
      <c r="C206">
        <v>-2.481967521773025E-2</v>
      </c>
      <c r="D206">
        <v>-0.10245172490959444</v>
      </c>
      <c r="E206">
        <v>-2.1646300803968406E-2</v>
      </c>
      <c r="F206">
        <v>-6.2881654845935615E-3</v>
      </c>
      <c r="G206">
        <v>-6.9969168440687964E-3</v>
      </c>
      <c r="H206">
        <v>2.9003542187823221E-3</v>
      </c>
      <c r="I206">
        <v>5.4747233632300727E-3</v>
      </c>
      <c r="J206">
        <v>-4.9183376316225052E-3</v>
      </c>
      <c r="K206">
        <v>-1.0230268250814922E-2</v>
      </c>
    </row>
    <row r="207" spans="1:11" x14ac:dyDescent="0.3">
      <c r="A207" s="1">
        <v>44014</v>
      </c>
      <c r="B207">
        <v>1.2270092591814401E-2</v>
      </c>
      <c r="C207">
        <v>-6.456686634659467E-3</v>
      </c>
      <c r="D207">
        <v>7.2351736807792716E-3</v>
      </c>
      <c r="E207">
        <v>6.9471719678190959E-3</v>
      </c>
      <c r="F207">
        <v>0</v>
      </c>
      <c r="G207">
        <v>-1.47925322832048E-3</v>
      </c>
      <c r="H207">
        <v>1.9258903365510848E-2</v>
      </c>
      <c r="I207">
        <v>9.1974314863962695E-3</v>
      </c>
      <c r="J207">
        <v>7.9440440309551316E-3</v>
      </c>
      <c r="K207">
        <v>1.783486763603432E-2</v>
      </c>
    </row>
    <row r="208" spans="1:11" x14ac:dyDescent="0.3">
      <c r="A208" s="1">
        <v>44015</v>
      </c>
      <c r="B208">
        <v>-8.1333880042850704E-4</v>
      </c>
      <c r="C208">
        <v>3.0798300623964083E-3</v>
      </c>
      <c r="D208">
        <v>6.1601837514576414E-3</v>
      </c>
      <c r="E208">
        <v>7.8536942326474166E-3</v>
      </c>
      <c r="F208">
        <v>2.5939980712959216E-3</v>
      </c>
      <c r="G208">
        <v>1.8487341187140868E-3</v>
      </c>
      <c r="H208">
        <v>2.4321860388581665E-3</v>
      </c>
      <c r="I208">
        <v>-1.1299585494298233E-2</v>
      </c>
      <c r="J208">
        <v>9.7352233511848307E-3</v>
      </c>
      <c r="K208">
        <v>-2.5284463533587487E-3</v>
      </c>
    </row>
    <row r="209" spans="1:11" x14ac:dyDescent="0.3">
      <c r="A209" s="1">
        <v>44021</v>
      </c>
      <c r="B209">
        <v>1.639380977567657E-2</v>
      </c>
      <c r="C209">
        <v>-6.4886062116328858E-3</v>
      </c>
      <c r="D209">
        <v>5.104656311683272E-3</v>
      </c>
      <c r="E209">
        <v>5.5508039609116367E-3</v>
      </c>
      <c r="F209">
        <v>-1.473802745144952E-3</v>
      </c>
      <c r="G209">
        <v>-1.8431191527324781E-4</v>
      </c>
      <c r="H209">
        <v>7.8367074607995739E-3</v>
      </c>
      <c r="I209">
        <v>1.6749635536330585E-3</v>
      </c>
      <c r="J209">
        <v>6.9155169892442516E-3</v>
      </c>
      <c r="K209">
        <v>6.8552110790528718E-3</v>
      </c>
    </row>
    <row r="210" spans="1:11" x14ac:dyDescent="0.3">
      <c r="A210" s="1">
        <v>44022</v>
      </c>
      <c r="B210">
        <v>-1.8876227268931657E-2</v>
      </c>
      <c r="C210">
        <v>-1.2162850894065325E-2</v>
      </c>
      <c r="D210">
        <v>-7.1538373566187698E-3</v>
      </c>
      <c r="E210">
        <v>-7.4719957510886873E-3</v>
      </c>
      <c r="F210">
        <v>2.945510121306331E-3</v>
      </c>
      <c r="G210">
        <v>2.0258962633939209E-3</v>
      </c>
      <c r="H210">
        <v>7.7758114774244382E-3</v>
      </c>
      <c r="I210">
        <v>1.2887264632607337E-2</v>
      </c>
      <c r="J210">
        <v>-1.0604553548684123E-2</v>
      </c>
      <c r="K210">
        <v>-1.1163705464776803E-2</v>
      </c>
    </row>
    <row r="211" spans="1:11" x14ac:dyDescent="0.3">
      <c r="A211" s="1">
        <v>44027</v>
      </c>
      <c r="B211">
        <v>1.288262583101361E-2</v>
      </c>
      <c r="C211">
        <v>1.0679064274562727E-2</v>
      </c>
      <c r="D211">
        <v>5.0684345704587325E-3</v>
      </c>
      <c r="E211">
        <v>1.2930395024975744E-2</v>
      </c>
      <c r="F211">
        <v>-1.8453963191406419E-3</v>
      </c>
      <c r="G211">
        <v>1.8431770409354199E-4</v>
      </c>
      <c r="H211">
        <v>1.7554972153614221E-2</v>
      </c>
      <c r="I211">
        <v>1.6280934962635786E-3</v>
      </c>
      <c r="J211">
        <v>1.0432986142121551E-2</v>
      </c>
      <c r="K211">
        <v>1.3582551765868912E-2</v>
      </c>
    </row>
    <row r="212" spans="1:11" x14ac:dyDescent="0.3">
      <c r="A212" s="1">
        <v>44029</v>
      </c>
      <c r="B212">
        <v>2.4067400305650593E-3</v>
      </c>
      <c r="C212">
        <v>4.2143046622891318E-3</v>
      </c>
      <c r="D212">
        <v>-3.0472344554687463E-3</v>
      </c>
      <c r="E212">
        <v>2.4609762291151441E-3</v>
      </c>
      <c r="F212">
        <v>1.4700112630624052E-3</v>
      </c>
      <c r="G212">
        <v>1.4717073761615065E-3</v>
      </c>
      <c r="H212">
        <v>4.8819870128918854E-3</v>
      </c>
      <c r="I212">
        <v>1.3024299251359837E-2</v>
      </c>
      <c r="J212">
        <v>-1.6848501243856178E-3</v>
      </c>
      <c r="K212">
        <v>0</v>
      </c>
    </row>
    <row r="213" spans="1:11" x14ac:dyDescent="0.3">
      <c r="A213" s="1">
        <v>44033</v>
      </c>
      <c r="B213">
        <v>1.667366932705916E-2</v>
      </c>
      <c r="C213">
        <v>0</v>
      </c>
      <c r="D213">
        <v>1.6096927042174799E-2</v>
      </c>
      <c r="E213">
        <v>1.5032207289069384E-2</v>
      </c>
      <c r="F213">
        <v>1.1015606236265598E-3</v>
      </c>
      <c r="G213">
        <v>1.2861738343762977E-3</v>
      </c>
      <c r="H213">
        <v>2.5378965844831857E-2</v>
      </c>
      <c r="I213">
        <v>-8.0528130005835818E-4</v>
      </c>
      <c r="J213">
        <v>8.5047708552255779E-3</v>
      </c>
      <c r="K213">
        <v>2.0982725331395443E-2</v>
      </c>
    </row>
    <row r="214" spans="1:11" x14ac:dyDescent="0.3">
      <c r="A214" s="1">
        <v>44035</v>
      </c>
      <c r="B214">
        <v>1.5910902322419035E-3</v>
      </c>
      <c r="C214">
        <v>4.8588012295822216E-3</v>
      </c>
      <c r="D214">
        <v>5.0994501123492611E-3</v>
      </c>
      <c r="E214">
        <v>1.8867552766939669E-3</v>
      </c>
      <c r="F214">
        <v>3.3009383833626175E-3</v>
      </c>
      <c r="G214">
        <v>1.2831089653343004E-3</v>
      </c>
      <c r="H214">
        <v>2.4173661566932116E-3</v>
      </c>
      <c r="I214">
        <v>1.2202410984444099E-3</v>
      </c>
      <c r="J214">
        <v>-3.8058260046763509E-3</v>
      </c>
      <c r="K214">
        <v>3.3528950103109681E-3</v>
      </c>
    </row>
    <row r="215" spans="1:11" x14ac:dyDescent="0.3">
      <c r="A215" s="1">
        <v>44039</v>
      </c>
      <c r="B215">
        <v>-8.0224633263798395E-4</v>
      </c>
      <c r="C215">
        <v>-6.9940987557568848E-3</v>
      </c>
      <c r="D215">
        <v>-7.220247973487132E-3</v>
      </c>
      <c r="E215">
        <v>-1.898414548537006E-4</v>
      </c>
      <c r="F215">
        <v>-3.6623330811233343E-4</v>
      </c>
      <c r="G215">
        <v>0</v>
      </c>
      <c r="H215">
        <v>1.6227590097127478E-3</v>
      </c>
      <c r="I215">
        <v>8.107052782196195E-3</v>
      </c>
      <c r="J215">
        <v>-5.22788916674827E-3</v>
      </c>
      <c r="K215">
        <v>0</v>
      </c>
    </row>
    <row r="216" spans="1:11" x14ac:dyDescent="0.3">
      <c r="A216" s="1">
        <v>44042</v>
      </c>
      <c r="B216">
        <v>0</v>
      </c>
      <c r="C216">
        <v>1.4388798242371438E-2</v>
      </c>
      <c r="D216">
        <v>9.3120176256186148E-3</v>
      </c>
      <c r="E216">
        <v>7.2064981633480941E-3</v>
      </c>
      <c r="F216">
        <v>7.293946348174721E-4</v>
      </c>
      <c r="G216">
        <v>9.1497858652523809E-4</v>
      </c>
      <c r="H216">
        <v>5.6865303519836874E-3</v>
      </c>
      <c r="I216">
        <v>2.4468684063628609E-3</v>
      </c>
      <c r="J216">
        <v>6.2288282237762116E-3</v>
      </c>
      <c r="K216">
        <v>2.5369992465886526E-3</v>
      </c>
    </row>
    <row r="217" spans="1:11" x14ac:dyDescent="0.3">
      <c r="A217" s="1">
        <v>44046</v>
      </c>
      <c r="B217">
        <v>0</v>
      </c>
      <c r="C217">
        <v>9.1968457983096583E-3</v>
      </c>
      <c r="D217">
        <v>1.3464729577000949E-2</v>
      </c>
      <c r="E217">
        <v>-9.5392549357018732E-4</v>
      </c>
      <c r="F217">
        <v>-3.6496755174212255E-3</v>
      </c>
      <c r="G217">
        <v>-7.3040543120832886E-4</v>
      </c>
      <c r="H217">
        <v>8.2747212003239287E-4</v>
      </c>
      <c r="I217">
        <v>3.233563881150613E-3</v>
      </c>
      <c r="J217">
        <v>1.7251729036112868E-3</v>
      </c>
      <c r="K217">
        <v>-3.4722257107490922E-3</v>
      </c>
    </row>
    <row r="218" spans="1:11" x14ac:dyDescent="0.3">
      <c r="A218" s="1">
        <v>44047</v>
      </c>
      <c r="B218">
        <v>2.0968510185156851E-2</v>
      </c>
      <c r="C218">
        <v>7.2970225666759408E-3</v>
      </c>
      <c r="D218">
        <v>1.7338527162273042E-2</v>
      </c>
      <c r="E218">
        <v>1.4214207180935226E-2</v>
      </c>
      <c r="F218">
        <v>2.5561452661780979E-3</v>
      </c>
      <c r="G218">
        <v>0</v>
      </c>
      <c r="H218">
        <v>1.8439326344905856E-2</v>
      </c>
      <c r="I218">
        <v>-4.0369700742342831E-4</v>
      </c>
      <c r="J218">
        <v>1.8923435848394985E-2</v>
      </c>
      <c r="K218">
        <v>1.980262729617973E-2</v>
      </c>
    </row>
    <row r="219" spans="1:11" x14ac:dyDescent="0.3">
      <c r="A219" s="1">
        <v>44049</v>
      </c>
      <c r="B219">
        <v>4.7961722634930135E-3</v>
      </c>
      <c r="C219">
        <v>5.7550667059843366E-3</v>
      </c>
      <c r="D219">
        <v>1.013684830846201E-3</v>
      </c>
      <c r="E219">
        <v>2.8266672658108726E-3</v>
      </c>
      <c r="F219">
        <v>-2.1897453605711709E-3</v>
      </c>
      <c r="G219">
        <v>-2.0074101092714424E-3</v>
      </c>
      <c r="H219">
        <v>7.3200814865058512E-3</v>
      </c>
      <c r="I219">
        <v>8.7476108699740228E-3</v>
      </c>
      <c r="J219">
        <v>9.8918960984014834E-4</v>
      </c>
      <c r="K219">
        <v>9.3897403498389171E-3</v>
      </c>
    </row>
    <row r="220" spans="1:11" x14ac:dyDescent="0.3">
      <c r="A220" s="1">
        <v>44053</v>
      </c>
      <c r="B220">
        <v>2.3007758245127952E-2</v>
      </c>
      <c r="C220">
        <v>2.0693466269582562E-2</v>
      </c>
      <c r="D220">
        <v>7.0529259618860836E-3</v>
      </c>
      <c r="E220">
        <v>1.2368973517247745E-2</v>
      </c>
      <c r="F220">
        <v>-3.2769008023147985E-3</v>
      </c>
      <c r="G220">
        <v>-1.276557140194198E-3</v>
      </c>
      <c r="H220">
        <v>1.6162048770356065E-2</v>
      </c>
      <c r="I220">
        <v>9.0676553762135785E-3</v>
      </c>
      <c r="J220">
        <v>7.507634792366923E-3</v>
      </c>
      <c r="K220">
        <v>2.1978906718775382E-2</v>
      </c>
    </row>
    <row r="221" spans="1:11" x14ac:dyDescent="0.3">
      <c r="A221" s="1">
        <v>44054</v>
      </c>
      <c r="B221">
        <v>2.3501773449534514E-3</v>
      </c>
      <c r="C221">
        <v>9.7475592316530069E-3</v>
      </c>
      <c r="D221">
        <v>-2.0100509280243342E-3</v>
      </c>
      <c r="E221">
        <v>2.046702771342254E-3</v>
      </c>
      <c r="F221">
        <v>0</v>
      </c>
      <c r="G221">
        <v>0</v>
      </c>
      <c r="H221">
        <v>4.7980498925149079E-3</v>
      </c>
      <c r="I221">
        <v>-8.6717127880653385E-3</v>
      </c>
      <c r="J221">
        <v>4.2248054593275429E-3</v>
      </c>
      <c r="K221">
        <v>5.8357814641017726E-3</v>
      </c>
    </row>
    <row r="222" spans="1:11" x14ac:dyDescent="0.3">
      <c r="A222" s="1">
        <v>44057</v>
      </c>
      <c r="B222">
        <v>-7.9207924933279302E-4</v>
      </c>
      <c r="C222">
        <v>-2.9295650681098259E-4</v>
      </c>
      <c r="D222">
        <v>5.9642323916733707E-3</v>
      </c>
      <c r="E222">
        <v>5.1919085179463571E-3</v>
      </c>
      <c r="F222">
        <v>-2.1921820982210472E-3</v>
      </c>
      <c r="G222">
        <v>-2.9358553197457483E-3</v>
      </c>
      <c r="H222">
        <v>7.6198883304614152E-3</v>
      </c>
      <c r="I222">
        <v>-3.9700166603310535E-3</v>
      </c>
      <c r="J222">
        <v>-1.1074475414088155E-3</v>
      </c>
      <c r="K222">
        <v>2.5010434045888729E-3</v>
      </c>
    </row>
    <row r="223" spans="1:11" x14ac:dyDescent="0.3">
      <c r="A223" s="1">
        <v>44061</v>
      </c>
      <c r="B223">
        <v>5.5489639012347323E-3</v>
      </c>
      <c r="C223">
        <v>-9.7303433280204917E-3</v>
      </c>
      <c r="D223">
        <v>3.9721998604327242E-3</v>
      </c>
      <c r="E223">
        <v>3.714043232052613E-3</v>
      </c>
      <c r="F223">
        <v>1.4571587543208819E-3</v>
      </c>
      <c r="G223">
        <v>1.285701343422981E-3</v>
      </c>
      <c r="H223">
        <v>8.0257252623039625E-3</v>
      </c>
      <c r="I223">
        <v>-5.99878388431869E-3</v>
      </c>
      <c r="J223">
        <v>-4.5958161805623957E-3</v>
      </c>
      <c r="K223">
        <v>1.6792615197199939E-3</v>
      </c>
    </row>
    <row r="224" spans="1:11" x14ac:dyDescent="0.3">
      <c r="A224" s="1">
        <v>44062</v>
      </c>
      <c r="B224">
        <v>5.5183427384468122E-3</v>
      </c>
      <c r="C224">
        <v>-6.2416311083305087E-3</v>
      </c>
      <c r="D224">
        <v>0</v>
      </c>
      <c r="E224">
        <v>2.7764386440336515E-3</v>
      </c>
      <c r="F224">
        <v>7.278384733215397E-4</v>
      </c>
      <c r="G224">
        <v>5.504725444165601E-4</v>
      </c>
      <c r="H224">
        <v>8.3582576142012446E-3</v>
      </c>
      <c r="I224">
        <v>-4.0118475629668523E-4</v>
      </c>
      <c r="J224">
        <v>1.8129564079559831E-3</v>
      </c>
      <c r="K224">
        <v>3.3500868852820269E-3</v>
      </c>
    </row>
    <row r="225" spans="1:11" x14ac:dyDescent="0.3">
      <c r="A225" s="1">
        <v>44067</v>
      </c>
      <c r="B225">
        <v>3.1720883061439791E-3</v>
      </c>
      <c r="C225">
        <v>5.0513254026996988E-3</v>
      </c>
      <c r="D225">
        <v>7.8508744757388536E-3</v>
      </c>
      <c r="E225">
        <v>4.9949416123707228E-3</v>
      </c>
      <c r="F225">
        <v>3.9920574882980802E-3</v>
      </c>
      <c r="G225">
        <v>7.3302184639242147E-4</v>
      </c>
      <c r="H225">
        <v>5.9820716775474689E-3</v>
      </c>
      <c r="I225">
        <v>-3.9700166603310535E-3</v>
      </c>
      <c r="J225">
        <v>2.37610014304509E-3</v>
      </c>
      <c r="K225">
        <v>8.3998324972503209E-4</v>
      </c>
    </row>
    <row r="226" spans="1:11" x14ac:dyDescent="0.3">
      <c r="A226" s="1">
        <v>44068</v>
      </c>
      <c r="B226">
        <v>-7.9207924933279302E-4</v>
      </c>
      <c r="C226">
        <v>1.7335529333039223E-2</v>
      </c>
      <c r="D226">
        <v>1.069528911674795E-2</v>
      </c>
      <c r="E226">
        <v>6.8046607392187016E-3</v>
      </c>
      <c r="F226">
        <v>-1.0871897956680604E-3</v>
      </c>
      <c r="G226">
        <v>-3.6643459552573106E-4</v>
      </c>
      <c r="H226">
        <v>2.3828049872806623E-3</v>
      </c>
      <c r="I226">
        <v>5.9490282453293171E-3</v>
      </c>
      <c r="J226">
        <v>1.1382688614357062E-2</v>
      </c>
      <c r="K226">
        <v>8.3612527246834031E-3</v>
      </c>
    </row>
    <row r="227" spans="1:11" x14ac:dyDescent="0.3">
      <c r="A227" s="1">
        <v>44070</v>
      </c>
      <c r="B227">
        <v>1.1076062599206637E-2</v>
      </c>
      <c r="C227">
        <v>-6.481961315204926E-3</v>
      </c>
      <c r="D227">
        <v>6.7796869853787691E-3</v>
      </c>
      <c r="E227">
        <v>2.9411785908162289E-3</v>
      </c>
      <c r="F227">
        <v>7.2727275932895654E-4</v>
      </c>
      <c r="G227">
        <v>-9.1886436528213497E-4</v>
      </c>
      <c r="H227">
        <v>3.187253821161435E-3</v>
      </c>
      <c r="I227">
        <v>-7.0950159342851021E-3</v>
      </c>
      <c r="J227">
        <v>-1.5249188087077174E-3</v>
      </c>
      <c r="K227">
        <v>0</v>
      </c>
    </row>
    <row r="228" spans="1:11" x14ac:dyDescent="0.3">
      <c r="A228" s="1">
        <v>44076</v>
      </c>
      <c r="B228">
        <v>2.2563406854972927E-2</v>
      </c>
      <c r="C228">
        <v>1.2496383607541827E-2</v>
      </c>
      <c r="D228">
        <v>1.4528100562909808E-2</v>
      </c>
      <c r="E228">
        <v>1.0933121447249446E-2</v>
      </c>
      <c r="F228">
        <v>2.5468086797314575E-3</v>
      </c>
      <c r="G228">
        <v>2.0244785054603235E-3</v>
      </c>
      <c r="H228">
        <v>1.8230239898138118E-2</v>
      </c>
      <c r="I228">
        <v>1.586050355507718E-3</v>
      </c>
      <c r="J228">
        <v>3.2547399671770303E-3</v>
      </c>
      <c r="K228">
        <v>2.2185210229479783E-2</v>
      </c>
    </row>
    <row r="229" spans="1:11" x14ac:dyDescent="0.3">
      <c r="A229" s="1">
        <v>44077</v>
      </c>
      <c r="B229">
        <v>7.1457231409185525E-3</v>
      </c>
      <c r="C229">
        <v>1.5258511998895339E-2</v>
      </c>
      <c r="D229">
        <v>1.1472401162236781E-2</v>
      </c>
      <c r="E229">
        <v>8.9900983253902739E-3</v>
      </c>
      <c r="F229">
        <v>0</v>
      </c>
      <c r="G229">
        <v>1.8369402498519907E-3</v>
      </c>
      <c r="H229">
        <v>9.1908341107640821E-3</v>
      </c>
      <c r="I229">
        <v>-2.1626767932352627E-2</v>
      </c>
      <c r="J229">
        <v>2.5398631198449702E-3</v>
      </c>
      <c r="K229">
        <v>9.2398809413456809E-3</v>
      </c>
    </row>
    <row r="230" spans="1:11" x14ac:dyDescent="0.3">
      <c r="A230" s="1">
        <v>44081</v>
      </c>
      <c r="B230">
        <v>-8.1732738509903314E-4</v>
      </c>
      <c r="C230">
        <v>-6.8646742297930174E-3</v>
      </c>
      <c r="D230">
        <v>-1.6873849489873652E-2</v>
      </c>
      <c r="E230">
        <v>-9.1837775001694603E-3</v>
      </c>
      <c r="F230">
        <v>-5.4674456324265881E-3</v>
      </c>
      <c r="G230">
        <v>-3.7588492572471419E-3</v>
      </c>
      <c r="H230">
        <v>2.4570855932576517E-3</v>
      </c>
      <c r="I230">
        <v>-1.5729353902398133E-2</v>
      </c>
      <c r="J230">
        <v>-4.81514876806877E-3</v>
      </c>
      <c r="K230">
        <v>2.5762143917732456E-3</v>
      </c>
    </row>
    <row r="231" spans="1:11" x14ac:dyDescent="0.3">
      <c r="A231" s="1">
        <v>44082</v>
      </c>
      <c r="B231">
        <v>5.7073126792908727E-3</v>
      </c>
      <c r="C231">
        <v>1.1316410391000212E-2</v>
      </c>
      <c r="D231">
        <v>1.4903405502574948E-2</v>
      </c>
      <c r="E231">
        <v>9.7433783779604047E-3</v>
      </c>
      <c r="F231">
        <v>3.2840750813548317E-3</v>
      </c>
      <c r="G231">
        <v>-6.4315707707471065E-4</v>
      </c>
      <c r="H231">
        <v>9.7680870386391422E-3</v>
      </c>
      <c r="I231">
        <v>8.0972477642980087E-3</v>
      </c>
      <c r="J231">
        <v>4.8151487680688377E-3</v>
      </c>
      <c r="K231">
        <v>1.1935350549272854E-2</v>
      </c>
    </row>
    <row r="232" spans="1:11" x14ac:dyDescent="0.3">
      <c r="A232" s="1">
        <v>44084</v>
      </c>
      <c r="B232">
        <v>4.9423494344350604E-3</v>
      </c>
      <c r="C232">
        <v>3.6057430351516444E-3</v>
      </c>
      <c r="D232">
        <v>1.5098424712585243E-2</v>
      </c>
      <c r="E232">
        <v>7.5500736862667067E-3</v>
      </c>
      <c r="F232">
        <v>-3.6296968995343964E-4</v>
      </c>
      <c r="G232">
        <v>-1.2847390838896743E-3</v>
      </c>
      <c r="H232">
        <v>8.6473260407715531E-3</v>
      </c>
      <c r="I232">
        <v>-1.9964781337988508E-3</v>
      </c>
      <c r="J232">
        <v>1.1046692060072484E-2</v>
      </c>
      <c r="K232">
        <v>-8.6393093926390727E-4</v>
      </c>
    </row>
    <row r="233" spans="1:11" x14ac:dyDescent="0.3">
      <c r="A233" s="1">
        <v>44085</v>
      </c>
      <c r="B233">
        <v>-4.116926358267505E-3</v>
      </c>
      <c r="C233">
        <v>-1.0553331457728283E-2</v>
      </c>
      <c r="D233">
        <v>-1.1049836186584935E-2</v>
      </c>
      <c r="E233">
        <v>-5.4681196441511044E-3</v>
      </c>
      <c r="F233">
        <v>-1.0899546748454937E-3</v>
      </c>
      <c r="G233">
        <v>-1.8370833002349812E-4</v>
      </c>
      <c r="H233">
        <v>1.6670441620936931E-2</v>
      </c>
      <c r="I233">
        <v>5.1824771009917467E-3</v>
      </c>
      <c r="J233">
        <v>-4.3757285659080936E-3</v>
      </c>
      <c r="K233">
        <v>-4.3308859378400795E-3</v>
      </c>
    </row>
    <row r="234" spans="1:11" x14ac:dyDescent="0.3">
      <c r="A234" s="1">
        <v>44090</v>
      </c>
      <c r="B234">
        <v>9.0797157003964339E-3</v>
      </c>
      <c r="C234">
        <v>6.0168473536022877E-4</v>
      </c>
      <c r="D234">
        <v>8.9686699827603161E-3</v>
      </c>
      <c r="E234">
        <v>6.5648364198731129E-3</v>
      </c>
      <c r="F234">
        <v>2.5385325494950727E-3</v>
      </c>
      <c r="G234">
        <v>-1.8324933448831947E-4</v>
      </c>
      <c r="H234">
        <v>1.1067995520901439E-2</v>
      </c>
      <c r="I234">
        <v>-2.0881080120159556E-2</v>
      </c>
      <c r="J234">
        <v>5.9046708560003668E-3</v>
      </c>
      <c r="K234">
        <v>5.1858370323654155E-3</v>
      </c>
    </row>
    <row r="235" spans="1:11" x14ac:dyDescent="0.3">
      <c r="A235" s="1">
        <v>44097</v>
      </c>
      <c r="B235">
        <v>1.8425981946368561E-2</v>
      </c>
      <c r="C235">
        <v>1.8321062073769153E-2</v>
      </c>
      <c r="D235">
        <v>2.1074538115926938E-2</v>
      </c>
      <c r="E235">
        <v>1.6695549692476604E-2</v>
      </c>
      <c r="F235">
        <v>0</v>
      </c>
      <c r="G235">
        <v>-1.2819157627833992E-3</v>
      </c>
      <c r="H235">
        <v>2.4037626485409642E-2</v>
      </c>
      <c r="I235">
        <v>1.5689857758803542E-2</v>
      </c>
      <c r="J235">
        <v>2.9170815492760235E-2</v>
      </c>
      <c r="K235">
        <v>1.8445845790751651E-2</v>
      </c>
    </row>
    <row r="236" spans="1:11" x14ac:dyDescent="0.3">
      <c r="A236" s="1">
        <v>44099</v>
      </c>
      <c r="B236">
        <v>9.1400719393979792E-3</v>
      </c>
      <c r="C236">
        <v>3.6652149104905588E-3</v>
      </c>
      <c r="D236">
        <v>1.003512377240109E-3</v>
      </c>
      <c r="E236">
        <v>4.5394818914644749E-3</v>
      </c>
      <c r="F236">
        <v>1.8092640757883937E-3</v>
      </c>
      <c r="G236">
        <v>-1.8316387001540894E-4</v>
      </c>
      <c r="H236">
        <v>1.1892737835691964E-2</v>
      </c>
      <c r="I236">
        <v>8.2271988949917142E-3</v>
      </c>
      <c r="J236">
        <v>3.1254607281256635E-3</v>
      </c>
      <c r="K236">
        <v>1.4738021423516571E-2</v>
      </c>
    </row>
    <row r="237" spans="1:11" x14ac:dyDescent="0.3">
      <c r="A237" s="1">
        <v>44102</v>
      </c>
      <c r="B237">
        <v>-1.6556295172611875E-3</v>
      </c>
      <c r="C237">
        <v>1.2121421140631552E-2</v>
      </c>
      <c r="D237">
        <v>2.1826263260886412E-2</v>
      </c>
      <c r="E237">
        <v>9.3915036856841282E-3</v>
      </c>
      <c r="F237">
        <v>7.2280451285657867E-4</v>
      </c>
      <c r="G237">
        <v>7.3254581359601849E-4</v>
      </c>
      <c r="H237">
        <v>8.1491447052570436E-4</v>
      </c>
      <c r="I237">
        <v>-8.196932377015875E-4</v>
      </c>
      <c r="J237">
        <v>1.3385152570248712E-2</v>
      </c>
      <c r="K237">
        <v>1.719690879526679E-3</v>
      </c>
    </row>
    <row r="238" spans="1:11" x14ac:dyDescent="0.3">
      <c r="A238" s="1">
        <v>44105</v>
      </c>
      <c r="B238">
        <v>6.7510804934195097E-3</v>
      </c>
      <c r="C238">
        <v>1.0281311594119298E-2</v>
      </c>
      <c r="D238">
        <v>8.8539683172547609E-3</v>
      </c>
      <c r="E238">
        <v>-8.338175954176132E-3</v>
      </c>
      <c r="F238">
        <v>-3.6244331086895897E-3</v>
      </c>
      <c r="G238">
        <v>-2.9913999851707229E-2</v>
      </c>
      <c r="H238">
        <v>9.5337509679517297E-3</v>
      </c>
      <c r="I238">
        <v>-7.681409685747191E-3</v>
      </c>
      <c r="J238">
        <v>6.3672659855302724E-3</v>
      </c>
      <c r="K238">
        <v>6.1215757408296751E-3</v>
      </c>
    </row>
    <row r="239" spans="1:11" x14ac:dyDescent="0.3">
      <c r="A239" s="1">
        <v>44109</v>
      </c>
      <c r="B239">
        <v>2.2833973038508735E-2</v>
      </c>
      <c r="C239">
        <v>1.8132802652817186E-2</v>
      </c>
      <c r="D239">
        <v>5.8881426252225316E-3</v>
      </c>
      <c r="E239">
        <v>1.3197131384639524E-2</v>
      </c>
      <c r="F239">
        <v>-4.7127149032008238E-3</v>
      </c>
      <c r="G239">
        <v>-5.6540093313059089E-4</v>
      </c>
      <c r="H239">
        <v>2.4426798239758189E-2</v>
      </c>
      <c r="I239">
        <v>1.1909569087728163E-2</v>
      </c>
      <c r="J239">
        <v>1.0065995605495063E-2</v>
      </c>
      <c r="K239">
        <v>2.7876369528254868E-2</v>
      </c>
    </row>
    <row r="240" spans="1:11" x14ac:dyDescent="0.3">
      <c r="A240" s="1">
        <v>44110</v>
      </c>
      <c r="B240">
        <v>5.0041805845757294E-3</v>
      </c>
      <c r="C240">
        <v>1.0723993312062674E-2</v>
      </c>
      <c r="D240">
        <v>1.0705698355988721E-2</v>
      </c>
      <c r="E240">
        <v>6.0617725668991136E-3</v>
      </c>
      <c r="F240">
        <v>3.6334241338240172E-4</v>
      </c>
      <c r="G240">
        <v>-1.8867552766940313E-3</v>
      </c>
      <c r="H240">
        <v>4.0815566866555329E-3</v>
      </c>
      <c r="I240">
        <v>7.8897495167804422E-4</v>
      </c>
      <c r="J240">
        <v>1.6913745984848171E-3</v>
      </c>
      <c r="K240">
        <v>-1.7196908795266994E-3</v>
      </c>
    </row>
    <row r="241" spans="1:11" x14ac:dyDescent="0.3">
      <c r="A241" s="1">
        <v>44111</v>
      </c>
      <c r="B241">
        <v>1.4864022632149341E-2</v>
      </c>
      <c r="C241">
        <v>1.1845130022139143E-3</v>
      </c>
      <c r="D241">
        <v>-1.9379851026785769E-3</v>
      </c>
      <c r="E241">
        <v>3.5818305802947097E-3</v>
      </c>
      <c r="F241">
        <v>4.3493724898182387E-3</v>
      </c>
      <c r="G241">
        <v>7.5516331448372779E-4</v>
      </c>
      <c r="H241">
        <v>1.2950484517068445E-2</v>
      </c>
      <c r="I241">
        <v>8.2467107242846505E-3</v>
      </c>
      <c r="J241">
        <v>1.1899055242271061E-2</v>
      </c>
      <c r="K241">
        <v>1.706526055418715E-2</v>
      </c>
    </row>
    <row r="242" spans="1:11" x14ac:dyDescent="0.3">
      <c r="A242" s="1">
        <v>44112</v>
      </c>
      <c r="B242">
        <v>5.7213069836091236E-3</v>
      </c>
      <c r="C242">
        <v>1.4980394696622285E-2</v>
      </c>
      <c r="D242">
        <v>1.2530284425624035E-2</v>
      </c>
      <c r="E242">
        <v>9.1787101276623595E-3</v>
      </c>
      <c r="F242">
        <v>-1.8099552452394191E-3</v>
      </c>
      <c r="G242">
        <v>-9.4407633799397197E-4</v>
      </c>
      <c r="H242">
        <v>1.0400013738024454E-2</v>
      </c>
      <c r="I242">
        <v>-9.4303663289557801E-3</v>
      </c>
      <c r="J242">
        <v>3.4729491950499249E-3</v>
      </c>
      <c r="K242">
        <v>5.9046987247383231E-3</v>
      </c>
    </row>
    <row r="243" spans="1:11" x14ac:dyDescent="0.3">
      <c r="A243" s="1">
        <v>44116</v>
      </c>
      <c r="B243">
        <v>-3.3222621919779594E-3</v>
      </c>
      <c r="C243">
        <v>-6.6637647721407801E-3</v>
      </c>
      <c r="D243">
        <v>3.8204439973859492E-3</v>
      </c>
      <c r="E243">
        <v>2.7739638171658649E-3</v>
      </c>
      <c r="F243">
        <v>7.2362522556353647E-4</v>
      </c>
      <c r="G243">
        <v>0</v>
      </c>
      <c r="H243">
        <v>5.1948569412074794E-3</v>
      </c>
      <c r="I243">
        <v>1.5848271626802046E-3</v>
      </c>
      <c r="J243">
        <v>8.2994472834433254E-4</v>
      </c>
      <c r="K243">
        <v>1.49132838507176E-2</v>
      </c>
    </row>
    <row r="244" spans="1:11" x14ac:dyDescent="0.3">
      <c r="A244" s="1">
        <v>44117</v>
      </c>
      <c r="B244">
        <v>1.4044014386118624E-2</v>
      </c>
      <c r="C244">
        <v>1.2996457298836202E-2</v>
      </c>
      <c r="D244">
        <v>1.4198061505292448E-2</v>
      </c>
      <c r="E244">
        <v>8.2758357393817056E-3</v>
      </c>
      <c r="F244">
        <v>0</v>
      </c>
      <c r="G244">
        <v>7.5445117918027473E-4</v>
      </c>
      <c r="H244">
        <v>1.0703808622870212E-2</v>
      </c>
      <c r="I244">
        <v>2.7673777650376436E-3</v>
      </c>
      <c r="J244">
        <v>8.3982042880982478E-3</v>
      </c>
      <c r="K244">
        <v>0</v>
      </c>
    </row>
    <row r="245" spans="1:11" x14ac:dyDescent="0.3">
      <c r="A245" s="1">
        <v>44119</v>
      </c>
      <c r="B245">
        <v>1.1484949866897031E-2</v>
      </c>
      <c r="C245">
        <v>-2.6008104849286401E-3</v>
      </c>
      <c r="D245">
        <v>-6.5882591243834653E-3</v>
      </c>
      <c r="E245">
        <v>-1.2831089653343988E-3</v>
      </c>
      <c r="F245">
        <v>5.4102567570238546E-3</v>
      </c>
      <c r="G245">
        <v>1.1286306690900189E-3</v>
      </c>
      <c r="H245">
        <v>5.9136775569030254E-3</v>
      </c>
      <c r="I245">
        <v>2.3991031436216984E-3</v>
      </c>
      <c r="J245">
        <v>-2.3417325620671294E-3</v>
      </c>
      <c r="K245">
        <v>7.4411256946881749E-3</v>
      </c>
    </row>
    <row r="246" spans="1:11" x14ac:dyDescent="0.3">
      <c r="A246" s="1">
        <v>44123</v>
      </c>
      <c r="B246">
        <v>8.1566520737487869E-3</v>
      </c>
      <c r="C246">
        <v>5.6982906713046655E-4</v>
      </c>
      <c r="D246">
        <v>1.8814680997055703E-3</v>
      </c>
      <c r="E246">
        <v>4.3932343109368945E-3</v>
      </c>
      <c r="F246">
        <v>3.6016568010429511E-4</v>
      </c>
      <c r="G246">
        <v>-3.7593986111832117E-4</v>
      </c>
      <c r="H246">
        <v>8.6648433287625261E-3</v>
      </c>
      <c r="I246">
        <v>1.3150149470544513E-2</v>
      </c>
      <c r="J246">
        <v>1.0430989373375808E-2</v>
      </c>
      <c r="K246">
        <v>1.0712916629770752E-2</v>
      </c>
    </row>
    <row r="247" spans="1:11" x14ac:dyDescent="0.3">
      <c r="A247" s="1">
        <v>44125</v>
      </c>
      <c r="B247">
        <v>1.6433857437300632E-3</v>
      </c>
      <c r="C247">
        <v>2.5776901736027412E-3</v>
      </c>
      <c r="D247">
        <v>-1.8939399600707096E-3</v>
      </c>
      <c r="E247">
        <v>2.2034162017297754E-3</v>
      </c>
      <c r="F247">
        <v>-3.2438304442034206E-3</v>
      </c>
      <c r="G247">
        <v>-2.4470223975174479E-3</v>
      </c>
      <c r="H247">
        <v>1.184132761216772E-3</v>
      </c>
      <c r="I247">
        <v>-1.7968194782017517E-2</v>
      </c>
      <c r="J247">
        <v>5.3151743531122293E-3</v>
      </c>
      <c r="K247">
        <v>4.1339455317281112E-3</v>
      </c>
    </row>
    <row r="248" spans="1:11" x14ac:dyDescent="0.3">
      <c r="A248" s="1">
        <v>44127</v>
      </c>
      <c r="B248">
        <v>-1.6474468305987156E-3</v>
      </c>
      <c r="C248">
        <v>1.8195390069038291E-2</v>
      </c>
      <c r="D248">
        <v>2.877699827614974E-3</v>
      </c>
      <c r="E248">
        <v>6.2835173712101631E-3</v>
      </c>
      <c r="F248">
        <v>-1.0820920998539933E-3</v>
      </c>
      <c r="G248">
        <v>-1.6979534632731185E-3</v>
      </c>
      <c r="H248">
        <v>0</v>
      </c>
      <c r="I248">
        <v>-2.9840507018416618E-2</v>
      </c>
      <c r="J248">
        <v>5.2319821230192732E-3</v>
      </c>
      <c r="K248">
        <v>2.4844733276619658E-3</v>
      </c>
    </row>
    <row r="249" spans="1:11" x14ac:dyDescent="0.3">
      <c r="A249" s="1">
        <v>44132</v>
      </c>
      <c r="B249">
        <v>5.0462680676244395E-3</v>
      </c>
      <c r="C249">
        <v>-2.1283629302154126E-2</v>
      </c>
      <c r="D249">
        <v>-9.8040000966208556E-3</v>
      </c>
      <c r="E249">
        <v>-5.0670278253456243E-3</v>
      </c>
      <c r="F249">
        <v>-7.1894325021490933E-4</v>
      </c>
      <c r="G249">
        <v>1.5059867020632816E-3</v>
      </c>
      <c r="H249">
        <v>6.0349809793458333E-3</v>
      </c>
      <c r="I249">
        <v>1.9418204012135554E-2</v>
      </c>
      <c r="J249">
        <v>-1.2187627475184091E-2</v>
      </c>
      <c r="K249">
        <v>-3.3783815916271949E-3</v>
      </c>
    </row>
    <row r="250" spans="1:11" x14ac:dyDescent="0.3">
      <c r="A250" s="1">
        <v>44137</v>
      </c>
      <c r="B250">
        <v>1.7729463977569242E-2</v>
      </c>
      <c r="C250">
        <v>1.0477628842151546E-2</v>
      </c>
      <c r="D250">
        <v>5.9880418446226933E-3</v>
      </c>
      <c r="E250">
        <v>1.3365157120750189E-3</v>
      </c>
      <c r="F250">
        <v>-1.7982022144820827E-3</v>
      </c>
      <c r="G250">
        <v>-5.6559526439444656E-4</v>
      </c>
      <c r="H250">
        <v>5.3464656524053336E-3</v>
      </c>
      <c r="I250">
        <v>1.6827342689945738E-2</v>
      </c>
      <c r="J250">
        <v>3.6942638818647298E-3</v>
      </c>
      <c r="K250">
        <v>5.9957353063341884E-3</v>
      </c>
    </row>
    <row r="251" spans="1:11" x14ac:dyDescent="0.3">
      <c r="A251" s="1">
        <v>44138</v>
      </c>
      <c r="B251">
        <v>6.6722516090679416E-3</v>
      </c>
      <c r="C251">
        <v>1.5952982106499862E-2</v>
      </c>
      <c r="D251">
        <v>4.962789342128876E-3</v>
      </c>
      <c r="E251">
        <v>1.4020729603232316E-2</v>
      </c>
      <c r="F251">
        <v>3.5931767009995115E-3</v>
      </c>
      <c r="G251">
        <v>9.4247485119336027E-4</v>
      </c>
      <c r="H251">
        <v>1.8692174029380497E-2</v>
      </c>
      <c r="I251">
        <v>-2.3866158797335017E-3</v>
      </c>
      <c r="J251">
        <v>1.5898991138108901E-2</v>
      </c>
      <c r="K251">
        <v>2.1960341960255834E-2</v>
      </c>
    </row>
    <row r="252" spans="1:11" x14ac:dyDescent="0.3">
      <c r="A252" s="1">
        <v>44140</v>
      </c>
      <c r="B252">
        <v>4.1928782600359578E-3</v>
      </c>
      <c r="C252">
        <v>-8.7007215633443571E-3</v>
      </c>
      <c r="D252">
        <v>2.0300358799458285E-2</v>
      </c>
      <c r="E252">
        <v>1.8639867964133083E-2</v>
      </c>
      <c r="F252">
        <v>5.021603091698355E-3</v>
      </c>
      <c r="G252">
        <v>2.8192481787550892E-3</v>
      </c>
      <c r="H252">
        <v>1.3616550536498073E-2</v>
      </c>
      <c r="I252">
        <v>1.331561183456749E-2</v>
      </c>
      <c r="J252">
        <v>1.2885526577091062E-2</v>
      </c>
      <c r="K252">
        <v>4.1893651552769246E-3</v>
      </c>
    </row>
    <row r="253" spans="1:11" x14ac:dyDescent="0.3">
      <c r="A253" s="1">
        <v>44141</v>
      </c>
      <c r="B253">
        <v>8.3333815591444607E-3</v>
      </c>
      <c r="C253">
        <v>-4.086491324791058E-3</v>
      </c>
      <c r="D253">
        <v>-4.7961722634929441E-3</v>
      </c>
      <c r="E253">
        <v>1.1073644440253198E-3</v>
      </c>
      <c r="F253">
        <v>-2.1490695950311428E-3</v>
      </c>
      <c r="G253">
        <v>7.5048784714326904E-4</v>
      </c>
      <c r="H253">
        <v>5.5534454507646632E-3</v>
      </c>
      <c r="I253">
        <v>-1.5127824350495537E-3</v>
      </c>
      <c r="J253">
        <v>-1.1019422830331107E-3</v>
      </c>
      <c r="K253">
        <v>6.6666913581890771E-3</v>
      </c>
    </row>
    <row r="254" spans="1:11" x14ac:dyDescent="0.3">
      <c r="A254" s="1">
        <v>44144</v>
      </c>
      <c r="B254">
        <v>2.0534602441707735E-2</v>
      </c>
      <c r="C254">
        <v>1.2209512137744486E-2</v>
      </c>
      <c r="D254">
        <v>2.0933209666465721E-2</v>
      </c>
      <c r="E254">
        <v>1.6284305035761861E-2</v>
      </c>
      <c r="F254">
        <v>1.791223835543947E-3</v>
      </c>
      <c r="G254">
        <v>-1.1259524763558668E-3</v>
      </c>
      <c r="H254">
        <v>2.0360844332263289E-2</v>
      </c>
      <c r="I254">
        <v>-1.4487502803737048E-2</v>
      </c>
      <c r="J254">
        <v>1.7893053909046393E-2</v>
      </c>
      <c r="K254">
        <v>1.8922818842145184E-2</v>
      </c>
    </row>
    <row r="255" spans="1:11" x14ac:dyDescent="0.3">
      <c r="A255" s="1">
        <v>44145</v>
      </c>
      <c r="B255">
        <v>-1.6273396593754824E-3</v>
      </c>
      <c r="C255">
        <v>2.539000994073427E-2</v>
      </c>
      <c r="D255">
        <v>-1.6137037402972707E-2</v>
      </c>
      <c r="E255">
        <v>-1.2712069614664826E-3</v>
      </c>
      <c r="F255">
        <v>-2.8673853743822406E-3</v>
      </c>
      <c r="G255">
        <v>-4.8936292820302143E-3</v>
      </c>
      <c r="H255">
        <v>6.56753400080689E-3</v>
      </c>
      <c r="I255">
        <v>1.7133420380893789E-2</v>
      </c>
      <c r="J255">
        <v>1.7582610516385408E-3</v>
      </c>
      <c r="K255">
        <v>1.937106575599979E-2</v>
      </c>
    </row>
    <row r="256" spans="1:11" x14ac:dyDescent="0.3">
      <c r="A256" s="1">
        <v>44146</v>
      </c>
      <c r="B256">
        <v>1.2140982803623456E-2</v>
      </c>
      <c r="C256">
        <v>9.2528906546367144E-3</v>
      </c>
      <c r="D256">
        <v>-9.5739595632733264E-4</v>
      </c>
      <c r="E256">
        <v>1.0124856065617265E-2</v>
      </c>
      <c r="F256">
        <v>-3.9561640529700111E-3</v>
      </c>
      <c r="G256">
        <v>-1.1327356424755035E-3</v>
      </c>
      <c r="H256">
        <v>1.680073914035296E-2</v>
      </c>
      <c r="I256">
        <v>1.7216092074168146E-2</v>
      </c>
      <c r="J256">
        <v>8.0753871958934628E-3</v>
      </c>
      <c r="K256">
        <v>1.821832566519755E-2</v>
      </c>
    </row>
    <row r="257" spans="1:11" x14ac:dyDescent="0.3">
      <c r="A257" s="1">
        <v>44151</v>
      </c>
      <c r="B257">
        <v>1.0505147114671237E-2</v>
      </c>
      <c r="C257">
        <v>3.212682922410158E-2</v>
      </c>
      <c r="D257">
        <v>7.5329923075452302E-3</v>
      </c>
      <c r="E257">
        <v>1.1967598189329857E-2</v>
      </c>
      <c r="F257">
        <v>-4.6453184239090162E-3</v>
      </c>
      <c r="G257">
        <v>-1.8842928362140338E-4</v>
      </c>
      <c r="H257">
        <v>1.210298411949408E-2</v>
      </c>
      <c r="I257">
        <v>3.0120508179419373E-3</v>
      </c>
      <c r="J257">
        <v>1.1520951185550032E-2</v>
      </c>
      <c r="K257">
        <v>1.3423020332140771E-2</v>
      </c>
    </row>
    <row r="258" spans="1:11" x14ac:dyDescent="0.3">
      <c r="A258" s="1">
        <v>44152</v>
      </c>
      <c r="B258">
        <v>3.2102756302481894E-3</v>
      </c>
      <c r="C258">
        <v>-5.7400459056768695E-3</v>
      </c>
      <c r="D258">
        <v>-2.8182263838418893E-3</v>
      </c>
      <c r="E258">
        <v>-1.7755482442502091E-4</v>
      </c>
      <c r="F258">
        <v>2.1466913431633337E-3</v>
      </c>
      <c r="G258">
        <v>1.6947748611250586E-3</v>
      </c>
      <c r="H258">
        <v>2.62812240626963E-3</v>
      </c>
      <c r="I258">
        <v>-4.5214852415597622E-3</v>
      </c>
      <c r="J258">
        <v>-2.1088185238196887E-3</v>
      </c>
      <c r="K258">
        <v>1.3245226750020723E-2</v>
      </c>
    </row>
    <row r="259" spans="1:11" x14ac:dyDescent="0.3">
      <c r="A259" s="1">
        <v>44153</v>
      </c>
      <c r="B259">
        <v>2.4009615375380463E-3</v>
      </c>
      <c r="C259">
        <v>1.9169936298754629E-3</v>
      </c>
      <c r="D259">
        <v>9.4029155964172153E-4</v>
      </c>
      <c r="E259">
        <v>3.3684811270332307E-3</v>
      </c>
      <c r="F259">
        <v>4.9911332670059981E-3</v>
      </c>
      <c r="G259">
        <v>1.5040047673587878E-3</v>
      </c>
      <c r="H259">
        <v>4.1160394104022679E-3</v>
      </c>
      <c r="I259">
        <v>1.3130925350510823E-2</v>
      </c>
      <c r="J259">
        <v>4.0818675681403545E-3</v>
      </c>
      <c r="K259">
        <v>5.4033323280524414E-3</v>
      </c>
    </row>
    <row r="260" spans="1:11" x14ac:dyDescent="0.3">
      <c r="A260" s="1">
        <v>44154</v>
      </c>
      <c r="B260">
        <v>3.1923410989731747E-3</v>
      </c>
      <c r="C260">
        <v>-8.7936539290201909E-3</v>
      </c>
      <c r="D260">
        <v>-2.8235312876067182E-3</v>
      </c>
      <c r="E260">
        <v>-4.6123550881088148E-3</v>
      </c>
      <c r="F260">
        <v>-3.5568201137263771E-4</v>
      </c>
      <c r="G260">
        <v>-9.3976136979225617E-4</v>
      </c>
      <c r="H260">
        <v>7.4647259905229115E-4</v>
      </c>
      <c r="I260">
        <v>2.2481225035086906E-2</v>
      </c>
      <c r="J260">
        <v>-4.8738158462807001E-3</v>
      </c>
      <c r="K260">
        <v>1.538461841905641E-3</v>
      </c>
    </row>
    <row r="261" spans="1:11" x14ac:dyDescent="0.3">
      <c r="A261" s="1">
        <v>44155</v>
      </c>
      <c r="B261">
        <v>0</v>
      </c>
      <c r="C261">
        <v>-2.210500977179018E-3</v>
      </c>
      <c r="D261">
        <v>3.7629395295425104E-3</v>
      </c>
      <c r="E261">
        <v>1.776479383940262E-3</v>
      </c>
      <c r="F261">
        <v>2.1321613953126906E-3</v>
      </c>
      <c r="G261">
        <v>3.191554444603101E-3</v>
      </c>
      <c r="H261">
        <v>7.4602765015492059E-4</v>
      </c>
      <c r="I261">
        <v>-6.2146156085009481E-3</v>
      </c>
      <c r="J261">
        <v>3.5589175461810396E-3</v>
      </c>
      <c r="K261">
        <v>2.3032639740928683E-3</v>
      </c>
    </row>
    <row r="262" spans="1:11" x14ac:dyDescent="0.3">
      <c r="A262" s="1">
        <v>44158</v>
      </c>
      <c r="B262">
        <v>9.5163287552548267E-3</v>
      </c>
      <c r="C262">
        <v>0</v>
      </c>
      <c r="D262">
        <v>-3.7629395295423842E-3</v>
      </c>
      <c r="E262">
        <v>4.250838773373458E-3</v>
      </c>
      <c r="F262">
        <v>2.1276603771166066E-3</v>
      </c>
      <c r="G262">
        <v>-9.3762784940411607E-4</v>
      </c>
      <c r="H262">
        <v>3.7216269229945727E-3</v>
      </c>
      <c r="I262">
        <v>-1.4680029175522613E-3</v>
      </c>
      <c r="J262">
        <v>6.1651798468261992E-3</v>
      </c>
      <c r="K262">
        <v>5.3537412771016042E-3</v>
      </c>
    </row>
    <row r="263" spans="1:11" x14ac:dyDescent="0.3">
      <c r="A263" s="1">
        <v>44159</v>
      </c>
      <c r="B263">
        <v>1.4884724476425654E-2</v>
      </c>
      <c r="C263">
        <v>2.3240908714417693E-2</v>
      </c>
      <c r="D263">
        <v>1.6822826644151571E-2</v>
      </c>
      <c r="E263">
        <v>9.3236489652396629E-3</v>
      </c>
      <c r="F263">
        <v>-1.7727357948637834E-3</v>
      </c>
      <c r="G263">
        <v>-1.1262813174224599E-3</v>
      </c>
      <c r="H263">
        <v>1.2917692080970057E-2</v>
      </c>
      <c r="I263">
        <v>-1.1449718266524002E-2</v>
      </c>
      <c r="J263">
        <v>6.7769971794009488E-3</v>
      </c>
      <c r="K263">
        <v>1.6641836415008774E-2</v>
      </c>
    </row>
    <row r="264" spans="1:11" x14ac:dyDescent="0.3">
      <c r="A264" s="1">
        <v>44160</v>
      </c>
      <c r="B264">
        <v>1.0058111873035002E-2</v>
      </c>
      <c r="C264">
        <v>1.2622726849388293E-2</v>
      </c>
      <c r="D264">
        <v>-3.7140246963713701E-3</v>
      </c>
      <c r="E264">
        <v>5.0650879818859833E-3</v>
      </c>
      <c r="F264">
        <v>-1.4204903208945019E-3</v>
      </c>
      <c r="G264">
        <v>7.5097637071446519E-4</v>
      </c>
      <c r="H264">
        <v>5.4854772766712778E-3</v>
      </c>
      <c r="I264">
        <v>1.0347469307601673E-2</v>
      </c>
      <c r="J264">
        <v>-1.5597949245897476E-3</v>
      </c>
      <c r="K264">
        <v>1.6369413135092697E-2</v>
      </c>
    </row>
    <row r="265" spans="1:11" x14ac:dyDescent="0.3">
      <c r="A265" s="1">
        <v>44166</v>
      </c>
      <c r="B265">
        <v>8.603885692500023E-3</v>
      </c>
      <c r="C265">
        <v>2.7137872460501733E-3</v>
      </c>
      <c r="D265">
        <v>1.3908430046131931E-2</v>
      </c>
      <c r="E265">
        <v>6.5020701218305712E-3</v>
      </c>
      <c r="F265">
        <v>-2.8328629839901097E-3</v>
      </c>
      <c r="G265">
        <v>1.6874476360485191E-3</v>
      </c>
      <c r="H265">
        <v>1.0042859190037143E-2</v>
      </c>
      <c r="I265">
        <v>-6.5051715294465809E-3</v>
      </c>
      <c r="J265">
        <v>3.6620234968537404E-3</v>
      </c>
      <c r="K265">
        <v>6.046881614892907E-3</v>
      </c>
    </row>
    <row r="266" spans="1:11" x14ac:dyDescent="0.3">
      <c r="A266" s="1">
        <v>44167</v>
      </c>
      <c r="B266">
        <v>1.556420547658158E-3</v>
      </c>
      <c r="C266">
        <v>-1.0846258756653847E-3</v>
      </c>
      <c r="D266">
        <v>3.6764747293086273E-3</v>
      </c>
      <c r="E266">
        <v>5.2533054815804008E-4</v>
      </c>
      <c r="F266">
        <v>-1.7746588193608766E-3</v>
      </c>
      <c r="G266">
        <v>-2.6261316173358164E-3</v>
      </c>
      <c r="H266">
        <v>0</v>
      </c>
      <c r="I266">
        <v>5.7844322370627114E-3</v>
      </c>
      <c r="J266">
        <v>4.6887427268033355E-3</v>
      </c>
      <c r="K266">
        <v>5.2611921433615375E-3</v>
      </c>
    </row>
    <row r="267" spans="1:11" x14ac:dyDescent="0.3">
      <c r="A267" s="1">
        <v>44168</v>
      </c>
      <c r="B267">
        <v>1.92535789661352E-2</v>
      </c>
      <c r="C267">
        <v>3.520680541671547E-3</v>
      </c>
      <c r="D267">
        <v>-3.6764747293087483E-3</v>
      </c>
      <c r="E267">
        <v>5.2512471211861209E-4</v>
      </c>
      <c r="F267">
        <v>7.0796755880617682E-3</v>
      </c>
      <c r="G267">
        <v>3.7551174150196988E-4</v>
      </c>
      <c r="H267">
        <v>3.6941674132977367E-3</v>
      </c>
      <c r="I267">
        <v>1.0809510613092445E-3</v>
      </c>
      <c r="J267">
        <v>1.3166628662165456E-2</v>
      </c>
      <c r="K267">
        <v>5.2336568061095504E-3</v>
      </c>
    </row>
    <row r="268" spans="1:11" x14ac:dyDescent="0.3">
      <c r="A268" s="1">
        <v>44169</v>
      </c>
      <c r="B268">
        <v>5.32523129875278E-3</v>
      </c>
      <c r="C268">
        <v>3.2388421063920198E-3</v>
      </c>
      <c r="D268">
        <v>-2.7662534928900736E-3</v>
      </c>
      <c r="E268">
        <v>2.621181032242167E-3</v>
      </c>
      <c r="F268">
        <v>-5.6596895741684505E-3</v>
      </c>
      <c r="G268">
        <v>1.3135192807020273E-3</v>
      </c>
      <c r="H268">
        <v>2.2099087776471589E-3</v>
      </c>
      <c r="I268">
        <v>-2.8848905584381679E-3</v>
      </c>
      <c r="J268">
        <v>-9.1466789052612515E-3</v>
      </c>
      <c r="K268">
        <v>5.9479729260773738E-3</v>
      </c>
    </row>
    <row r="269" spans="1:11" x14ac:dyDescent="0.3">
      <c r="A269" s="1">
        <v>44172</v>
      </c>
      <c r="B269">
        <v>9.8151033326592026E-3</v>
      </c>
      <c r="C269">
        <v>8.8531228805688554E-3</v>
      </c>
      <c r="D269">
        <v>5.5248759319698072E-3</v>
      </c>
      <c r="E269">
        <v>5.5691060326105426E-3</v>
      </c>
      <c r="F269">
        <v>-3.1977642598925242E-3</v>
      </c>
      <c r="G269">
        <v>-2.0647777753824317E-3</v>
      </c>
      <c r="H269">
        <v>6.9661508659429414E-3</v>
      </c>
      <c r="I269">
        <v>-3.9804927399337622E-3</v>
      </c>
      <c r="J269">
        <v>0</v>
      </c>
      <c r="K269">
        <v>5.9128036271133217E-3</v>
      </c>
    </row>
    <row r="270" spans="1:11" x14ac:dyDescent="0.3">
      <c r="A270" s="1">
        <v>44173</v>
      </c>
      <c r="B270">
        <v>3.7495357014793104E-3</v>
      </c>
      <c r="C270">
        <v>-6.6997438519596107E-3</v>
      </c>
      <c r="D270">
        <v>1.8348629001102184E-3</v>
      </c>
      <c r="E270">
        <v>-1.7369988885059192E-3</v>
      </c>
      <c r="F270">
        <v>2.8429301308340238E-3</v>
      </c>
      <c r="G270">
        <v>2.2522344143967444E-3</v>
      </c>
      <c r="H270">
        <v>2.9186447964708304E-3</v>
      </c>
      <c r="I270">
        <v>-1.0204170744738868E-2</v>
      </c>
      <c r="J270">
        <v>6.4691121953806602E-4</v>
      </c>
      <c r="K270">
        <v>1.4727543162744601E-3</v>
      </c>
    </row>
    <row r="271" spans="1:11" x14ac:dyDescent="0.3">
      <c r="A271" s="1">
        <v>44174</v>
      </c>
      <c r="B271">
        <v>6.7139379393483739E-3</v>
      </c>
      <c r="C271">
        <v>1.0165978537847795E-2</v>
      </c>
      <c r="D271">
        <v>4.572481674890049E-3</v>
      </c>
      <c r="E271">
        <v>7.9654100807179714E-3</v>
      </c>
      <c r="F271">
        <v>0</v>
      </c>
      <c r="G271">
        <v>1.8742150560851478E-4</v>
      </c>
      <c r="H271">
        <v>5.4495683376929198E-3</v>
      </c>
      <c r="I271">
        <v>1.3100587802009513E-2</v>
      </c>
      <c r="J271">
        <v>7.0881537745118468E-3</v>
      </c>
      <c r="K271">
        <v>5.1376259795916134E-3</v>
      </c>
    </row>
    <row r="272" spans="1:11" x14ac:dyDescent="0.3">
      <c r="A272" s="1">
        <v>44179</v>
      </c>
      <c r="B272">
        <v>2.2329745043123913E-3</v>
      </c>
      <c r="C272">
        <v>3.7930145718724729E-3</v>
      </c>
      <c r="D272">
        <v>2.8129413766146577E-3</v>
      </c>
      <c r="E272">
        <v>2.621181032242167E-3</v>
      </c>
      <c r="F272">
        <v>-7.0850163623503433E-4</v>
      </c>
      <c r="G272">
        <v>9.3587276079595252E-4</v>
      </c>
      <c r="H272">
        <v>7.3236914171249208E-4</v>
      </c>
      <c r="I272">
        <v>-3.9045846782677757E-3</v>
      </c>
      <c r="J272">
        <v>2.4837453448766397E-3</v>
      </c>
      <c r="K272">
        <v>2.5740039951728426E-3</v>
      </c>
    </row>
    <row r="273" spans="1:11" x14ac:dyDescent="0.3">
      <c r="A273" s="1">
        <v>44181</v>
      </c>
      <c r="B273">
        <v>6.7491819749285501E-3</v>
      </c>
      <c r="C273">
        <v>5.7338041048080142E-3</v>
      </c>
      <c r="D273">
        <v>4.6576702739809404E-3</v>
      </c>
      <c r="E273">
        <v>1.9155600277575588E-3</v>
      </c>
      <c r="F273">
        <v>1.0625466036436424E-3</v>
      </c>
      <c r="G273">
        <v>-7.4866182844909944E-4</v>
      </c>
      <c r="H273">
        <v>7.6881580902085547E-3</v>
      </c>
      <c r="I273">
        <v>-7.7505474734225702E-3</v>
      </c>
      <c r="J273">
        <v>6.011505257290722E-3</v>
      </c>
      <c r="K273">
        <v>1.2550921491859456E-2</v>
      </c>
    </row>
    <row r="274" spans="1:11" x14ac:dyDescent="0.3">
      <c r="A274" s="1">
        <v>44182</v>
      </c>
      <c r="B274">
        <v>1.3363227812167158E-2</v>
      </c>
      <c r="C274">
        <v>-1.0896487197684626E-3</v>
      </c>
      <c r="D274">
        <v>2.7842245364048603E-3</v>
      </c>
      <c r="E274">
        <v>4.3399078620180711E-3</v>
      </c>
      <c r="F274">
        <v>-1.4169680269682516E-3</v>
      </c>
      <c r="G274">
        <v>-3.7455056968343565E-4</v>
      </c>
      <c r="H274">
        <v>1.0520648652663124E-2</v>
      </c>
      <c r="I274">
        <v>7.3828061274667199E-3</v>
      </c>
      <c r="J274">
        <v>5.1982182653884856E-3</v>
      </c>
      <c r="K274">
        <v>4.3923935919162509E-3</v>
      </c>
    </row>
    <row r="275" spans="1:11" x14ac:dyDescent="0.3">
      <c r="A275" s="1">
        <v>44188</v>
      </c>
      <c r="B275">
        <v>7.4682946075257444E-3</v>
      </c>
      <c r="C275">
        <v>1.1987116148602808E-3</v>
      </c>
      <c r="D275">
        <v>3.7002817428559466E-3</v>
      </c>
      <c r="E275">
        <v>3.4946915657305686E-3</v>
      </c>
      <c r="F275">
        <v>2.8328629839900455E-3</v>
      </c>
      <c r="G275">
        <v>1.3090044312060092E-3</v>
      </c>
      <c r="H275">
        <v>6.9943226421768454E-3</v>
      </c>
      <c r="I275">
        <v>3.2973267601452147E-3</v>
      </c>
      <c r="J275">
        <v>4.5039682840244339E-3</v>
      </c>
      <c r="K275">
        <v>8.1998223137730829E-3</v>
      </c>
    </row>
    <row r="276" spans="1:11" x14ac:dyDescent="0.3">
      <c r="A276" s="1">
        <v>44189</v>
      </c>
      <c r="B276">
        <v>1.1834457647002798E-2</v>
      </c>
      <c r="C276">
        <v>5.3763869854672828E-3</v>
      </c>
      <c r="D276">
        <v>-2.7739268827252079E-3</v>
      </c>
      <c r="E276">
        <v>2.9608659972648489E-3</v>
      </c>
      <c r="F276">
        <v>-3.1875357894575363E-3</v>
      </c>
      <c r="G276">
        <v>-1.4961289773413244E-3</v>
      </c>
      <c r="H276">
        <v>2.5645736715899457E-3</v>
      </c>
      <c r="I276">
        <v>9.464964212492594E-3</v>
      </c>
      <c r="J276">
        <v>7.7677434145450707E-3</v>
      </c>
      <c r="K276">
        <v>5.9215569034372587E-3</v>
      </c>
    </row>
    <row r="277" spans="1:11" x14ac:dyDescent="0.3">
      <c r="A277" s="1">
        <v>44194</v>
      </c>
      <c r="B277">
        <v>-6.6396407698988118E-3</v>
      </c>
      <c r="C277">
        <v>6.5321193288089725E-3</v>
      </c>
      <c r="D277">
        <v>1.3793322132335769E-2</v>
      </c>
      <c r="E277">
        <v>6.2413690277812392E-3</v>
      </c>
      <c r="F277">
        <v>1.7720720254485126E-3</v>
      </c>
      <c r="G277">
        <v>-1.8721572702726423E-4</v>
      </c>
      <c r="H277">
        <v>5.4734674141721281E-3</v>
      </c>
      <c r="I277">
        <v>-1.2762290972637919E-2</v>
      </c>
      <c r="J277">
        <v>1.1993339065183338E-2</v>
      </c>
      <c r="K277">
        <v>2.211574804840132E-3</v>
      </c>
    </row>
    <row r="278" spans="1:11" x14ac:dyDescent="0.3">
      <c r="A278" s="1">
        <v>44200</v>
      </c>
      <c r="B278">
        <v>1.0370463311631583E-2</v>
      </c>
      <c r="C278">
        <v>5.9952520397571398E-3</v>
      </c>
      <c r="D278">
        <v>9.2464176721846305E-4</v>
      </c>
      <c r="E278">
        <v>-2.6511107989069502E-2</v>
      </c>
      <c r="F278">
        <v>-2.1283796989646081E-3</v>
      </c>
      <c r="G278">
        <v>-1.886492538523726E-2</v>
      </c>
      <c r="H278">
        <v>1.4299015659758555E-2</v>
      </c>
      <c r="I278">
        <v>6.7245209029317011E-3</v>
      </c>
      <c r="J278">
        <v>0</v>
      </c>
      <c r="K278">
        <v>-5.2180513477655599E-3</v>
      </c>
    </row>
    <row r="279" spans="1:11" x14ac:dyDescent="0.3">
      <c r="A279" s="1">
        <v>44203</v>
      </c>
      <c r="B279">
        <v>3.2213619983655059E-2</v>
      </c>
      <c r="C279">
        <v>2.4640670482813078E-2</v>
      </c>
      <c r="D279">
        <v>4.6838493124262163E-3</v>
      </c>
      <c r="E279">
        <v>1.5740072062757439E-2</v>
      </c>
      <c r="F279">
        <v>-1.7777782459991608E-3</v>
      </c>
      <c r="G279">
        <v>-2.4802455236819744E-3</v>
      </c>
      <c r="H279">
        <v>1.5771499030235402E-2</v>
      </c>
      <c r="I279">
        <v>5.6022008629264541E-3</v>
      </c>
      <c r="J279">
        <v>7.5629644762755409E-3</v>
      </c>
      <c r="K279">
        <v>3.1206098303626927E-2</v>
      </c>
    </row>
    <row r="280" spans="1:11" x14ac:dyDescent="0.3">
      <c r="A280" s="1">
        <v>44204</v>
      </c>
      <c r="B280">
        <v>0</v>
      </c>
      <c r="C280">
        <v>1.5609269950661198E-2</v>
      </c>
      <c r="D280">
        <v>1.9436058377118974E-2</v>
      </c>
      <c r="E280">
        <v>7.6909659354215442E-3</v>
      </c>
      <c r="F280">
        <v>-1.7809800216193584E-3</v>
      </c>
      <c r="G280">
        <v>-1.3380294839042087E-3</v>
      </c>
      <c r="H280">
        <v>6.8903264446860827E-3</v>
      </c>
      <c r="I280">
        <v>3.4912642041683064E-4</v>
      </c>
      <c r="J280">
        <v>1.1751875266478005E-2</v>
      </c>
      <c r="K280">
        <v>-1.4641291048894242E-3</v>
      </c>
    </row>
    <row r="281" spans="1:11" x14ac:dyDescent="0.3">
      <c r="A281" s="1">
        <v>44209</v>
      </c>
      <c r="B281">
        <v>-3.6350458056327436E-3</v>
      </c>
      <c r="C281">
        <v>8.7143071413604432E-4</v>
      </c>
      <c r="D281">
        <v>-1.8198367169859828E-3</v>
      </c>
      <c r="E281">
        <v>-2.4445445869542936E-3</v>
      </c>
      <c r="F281">
        <v>7.129412066686629E-4</v>
      </c>
      <c r="G281">
        <v>0</v>
      </c>
      <c r="H281">
        <v>1.461952041489255E-3</v>
      </c>
      <c r="I281">
        <v>4.8967569535203473E-3</v>
      </c>
      <c r="J281">
        <v>1.5353508743767845E-3</v>
      </c>
      <c r="K281">
        <v>1.464129104889448E-3</v>
      </c>
    </row>
    <row r="282" spans="1:11" x14ac:dyDescent="0.3">
      <c r="A282" s="1">
        <v>44210</v>
      </c>
      <c r="B282">
        <v>-1.4577262056566255E-3</v>
      </c>
      <c r="C282">
        <v>1.7406735137890132E-3</v>
      </c>
      <c r="D282">
        <v>3.6363676433837124E-3</v>
      </c>
      <c r="E282">
        <v>3.6645883112758431E-3</v>
      </c>
      <c r="F282">
        <v>-1.4264981275346658E-3</v>
      </c>
      <c r="G282">
        <v>3.8323433709859116E-4</v>
      </c>
      <c r="H282">
        <v>4.0095188398615094E-3</v>
      </c>
      <c r="I282">
        <v>3.4895355577903493E-4</v>
      </c>
      <c r="J282">
        <v>1.7882237261308163E-3</v>
      </c>
      <c r="K282">
        <v>7.312614585461406E-4</v>
      </c>
    </row>
    <row r="283" spans="1:11" x14ac:dyDescent="0.3">
      <c r="A283" s="1">
        <v>44211</v>
      </c>
      <c r="B283">
        <v>-1.4598542738656281E-3</v>
      </c>
      <c r="C283">
        <v>-8.1490263505901613E-3</v>
      </c>
      <c r="D283">
        <v>-1.0949014489670358E-2</v>
      </c>
      <c r="E283">
        <v>-1.7416601081961713E-4</v>
      </c>
      <c r="F283">
        <v>2.8510354308393061E-3</v>
      </c>
      <c r="G283">
        <v>9.5737679923930431E-4</v>
      </c>
      <c r="H283">
        <v>3.637024953713289E-4</v>
      </c>
      <c r="I283">
        <v>-5.9472341464335259E-3</v>
      </c>
      <c r="J283">
        <v>-3.4516493863184878E-3</v>
      </c>
      <c r="K283">
        <v>5.103911918175821E-3</v>
      </c>
    </row>
    <row r="284" spans="1:11" x14ac:dyDescent="0.3">
      <c r="A284" s="1">
        <v>44215</v>
      </c>
      <c r="B284">
        <v>6.6152391187191831E-3</v>
      </c>
      <c r="C284">
        <v>7.5383946433621937E-3</v>
      </c>
      <c r="D284">
        <v>7.2860067309333133E-3</v>
      </c>
      <c r="E284">
        <v>7.8610064355069953E-3</v>
      </c>
      <c r="F284">
        <v>-2.1337134695470681E-3</v>
      </c>
      <c r="G284">
        <v>-7.6555027662322285E-4</v>
      </c>
      <c r="H284">
        <v>1.2019812823087886E-2</v>
      </c>
      <c r="I284">
        <v>2.1141406574885658E-3</v>
      </c>
      <c r="J284">
        <v>9.3048153152229893E-3</v>
      </c>
      <c r="K284">
        <v>1.0977058631150994E-2</v>
      </c>
    </row>
    <row r="285" spans="1:11" x14ac:dyDescent="0.3">
      <c r="A285" s="1">
        <v>44216</v>
      </c>
      <c r="B285">
        <v>5.1151006667704089E-3</v>
      </c>
      <c r="C285">
        <v>-7.247459096424237E-3</v>
      </c>
      <c r="D285">
        <v>2.7186242389934637E-3</v>
      </c>
      <c r="E285">
        <v>2.9536638622252457E-3</v>
      </c>
      <c r="F285">
        <v>2.488890173689405E-3</v>
      </c>
      <c r="G285">
        <v>9.5682718004003458E-4</v>
      </c>
      <c r="H285">
        <v>4.3352306998919732E-3</v>
      </c>
      <c r="I285">
        <v>-2.1141406574885563E-3</v>
      </c>
      <c r="J285">
        <v>2.5365978199338204E-4</v>
      </c>
      <c r="K285">
        <v>3.6324050110071527E-3</v>
      </c>
    </row>
    <row r="286" spans="1:11" x14ac:dyDescent="0.3">
      <c r="A286" s="1">
        <v>44217</v>
      </c>
      <c r="B286">
        <v>6.5383451234615839E-3</v>
      </c>
      <c r="C286">
        <v>5.2234595035174011E-3</v>
      </c>
      <c r="D286">
        <v>8.1118065353761124E-3</v>
      </c>
      <c r="E286">
        <v>7.6046511695436287E-3</v>
      </c>
      <c r="F286">
        <v>2.8368813351995355E-3</v>
      </c>
      <c r="G286">
        <v>3.8248232217069346E-4</v>
      </c>
      <c r="H286">
        <v>6.8259650703998906E-3</v>
      </c>
      <c r="I286">
        <v>-2.5362989629152927E-2</v>
      </c>
      <c r="J286">
        <v>5.56544585935978E-3</v>
      </c>
      <c r="K286">
        <v>4.3415408281370126E-3</v>
      </c>
    </row>
    <row r="287" spans="1:11" x14ac:dyDescent="0.3">
      <c r="A287" s="1">
        <v>44221</v>
      </c>
      <c r="B287">
        <v>1.0130332653672207E-2</v>
      </c>
      <c r="C287">
        <v>1.4562402032835113E-3</v>
      </c>
      <c r="D287">
        <v>4.4823024394996056E-3</v>
      </c>
      <c r="E287">
        <v>1.2063594429920714E-3</v>
      </c>
      <c r="F287">
        <v>7.1022730258187309E-4</v>
      </c>
      <c r="G287">
        <v>3.8323433709859116E-4</v>
      </c>
      <c r="H287">
        <v>4.3026598414834414E-3</v>
      </c>
      <c r="I287">
        <v>-1.8422030651622474E-2</v>
      </c>
      <c r="J287">
        <v>5.4282781780193579E-3</v>
      </c>
      <c r="K287">
        <v>1.4471782554660718E-3</v>
      </c>
    </row>
    <row r="288" spans="1:11" x14ac:dyDescent="0.3">
      <c r="A288" s="1">
        <v>44228</v>
      </c>
      <c r="B288">
        <v>-6.010536502142387E-3</v>
      </c>
      <c r="C288">
        <v>-5.3539689270827194E-3</v>
      </c>
      <c r="D288">
        <v>-3.6934483353516095E-3</v>
      </c>
      <c r="E288">
        <v>-5.2919332768623269E-3</v>
      </c>
      <c r="F288">
        <v>-3.5611860997715921E-3</v>
      </c>
      <c r="G288">
        <v>3.8336209018483019E-4</v>
      </c>
      <c r="H288">
        <v>8.0972838444258542E-3</v>
      </c>
      <c r="I288">
        <v>1.1696062876697182E-2</v>
      </c>
      <c r="J288">
        <v>1.9412935876161747E-3</v>
      </c>
      <c r="K288">
        <v>8.1998223137730829E-3</v>
      </c>
    </row>
    <row r="289" spans="1:11" x14ac:dyDescent="0.3">
      <c r="A289" s="1">
        <v>44229</v>
      </c>
      <c r="B289">
        <v>1.3473257703731865E-2</v>
      </c>
      <c r="C289">
        <v>1.7736261564253026E-2</v>
      </c>
      <c r="D289">
        <v>2.1958796312644965E-2</v>
      </c>
      <c r="E289">
        <v>1.9268383830220566E-2</v>
      </c>
      <c r="F289">
        <v>1.4259895210335081E-3</v>
      </c>
      <c r="G289">
        <v>0</v>
      </c>
      <c r="H289">
        <v>1.5639453154679361E-2</v>
      </c>
      <c r="I289">
        <v>3.8684725024489739E-3</v>
      </c>
      <c r="J289">
        <v>1.7050628459028959E-2</v>
      </c>
      <c r="K289">
        <v>1.5469921772131733E-2</v>
      </c>
    </row>
    <row r="290" spans="1:11" x14ac:dyDescent="0.3">
      <c r="A290" s="1">
        <v>44230</v>
      </c>
      <c r="B290">
        <v>4.4510459242595229E-3</v>
      </c>
      <c r="C290">
        <v>7.2982368230294983E-3</v>
      </c>
      <c r="D290">
        <v>1.5267472130788381E-2</v>
      </c>
      <c r="E290">
        <v>9.4967477012369815E-3</v>
      </c>
      <c r="F290">
        <v>-2.8540868464290506E-3</v>
      </c>
      <c r="G290">
        <v>-2.4945038599005066E-3</v>
      </c>
      <c r="H290">
        <v>8.6239125924512956E-3</v>
      </c>
      <c r="I290">
        <v>9.4323964184682089E-3</v>
      </c>
      <c r="J290">
        <v>9.2365305235073743E-3</v>
      </c>
      <c r="K290">
        <v>1.0181906145119502E-2</v>
      </c>
    </row>
    <row r="291" spans="1:11" x14ac:dyDescent="0.3">
      <c r="A291" s="1">
        <v>44232</v>
      </c>
      <c r="B291">
        <v>7.4239390712822666E-3</v>
      </c>
      <c r="C291">
        <v>2.1592892442591379E-2</v>
      </c>
      <c r="D291">
        <v>2.2193542959952729E-2</v>
      </c>
      <c r="E291">
        <v>1.1348126894560997E-2</v>
      </c>
      <c r="F291">
        <v>7.1454093786885034E-4</v>
      </c>
      <c r="G291">
        <v>1.3460245980714061E-3</v>
      </c>
      <c r="H291">
        <v>1.1486091614485777E-2</v>
      </c>
      <c r="I291">
        <v>3.4784130753372011E-4</v>
      </c>
      <c r="J291">
        <v>1.2232966954723045E-2</v>
      </c>
      <c r="K291">
        <v>1.2323461504435381E-2</v>
      </c>
    </row>
    <row r="292" spans="1:11" x14ac:dyDescent="0.3">
      <c r="A292" s="1">
        <v>44235</v>
      </c>
      <c r="B292">
        <v>5.899722127188322E-3</v>
      </c>
      <c r="C292">
        <v>-2.566691804548488E-3</v>
      </c>
      <c r="D292">
        <v>-7.0484873310617388E-3</v>
      </c>
      <c r="E292">
        <v>3.9245676874197248E-3</v>
      </c>
      <c r="F292">
        <v>-2.8612322810321234E-3</v>
      </c>
      <c r="G292">
        <v>-9.6124199573207833E-4</v>
      </c>
      <c r="H292">
        <v>5.6939655616731095E-3</v>
      </c>
      <c r="I292">
        <v>-1.7406296730114424E-3</v>
      </c>
      <c r="J292">
        <v>-6.2686980139632978E-4</v>
      </c>
      <c r="K292">
        <v>6.4632181902120637E-3</v>
      </c>
    </row>
    <row r="293" spans="1:11" x14ac:dyDescent="0.3">
      <c r="A293" s="1">
        <v>44237</v>
      </c>
      <c r="B293">
        <v>1.4738396183005232E-3</v>
      </c>
      <c r="C293">
        <v>1.7142289912117079E-3</v>
      </c>
      <c r="D293">
        <v>5.3003657658411826E-3</v>
      </c>
      <c r="E293">
        <v>3.7536470984220107E-3</v>
      </c>
      <c r="F293">
        <v>1.4300681480793095E-3</v>
      </c>
      <c r="G293">
        <v>-7.6969407004557581E-4</v>
      </c>
      <c r="H293">
        <v>6.068196382614648E-3</v>
      </c>
      <c r="I293">
        <v>3.1146736709565825E-3</v>
      </c>
      <c r="J293">
        <v>9.0304514913365688E-3</v>
      </c>
      <c r="K293">
        <v>0</v>
      </c>
    </row>
    <row r="294" spans="1:11" x14ac:dyDescent="0.3">
      <c r="A294" s="1">
        <v>44242</v>
      </c>
      <c r="B294">
        <v>1.1066140224280404E-2</v>
      </c>
      <c r="C294">
        <v>7.970380709177393E-3</v>
      </c>
      <c r="D294">
        <v>6.1376781892071453E-3</v>
      </c>
      <c r="E294">
        <v>7.3235446120110534E-3</v>
      </c>
      <c r="F294">
        <v>-4.2856494165997485E-3</v>
      </c>
      <c r="G294">
        <v>-1.9268406917849975E-3</v>
      </c>
      <c r="H294">
        <v>9.2824661253228039E-3</v>
      </c>
      <c r="I294">
        <v>3.1051073565151921E-3</v>
      </c>
      <c r="J294">
        <v>6.4765949832899941E-3</v>
      </c>
      <c r="K294">
        <v>1.0850016024065844E-2</v>
      </c>
    </row>
    <row r="295" spans="1:11" x14ac:dyDescent="0.3">
      <c r="A295" s="1">
        <v>44243</v>
      </c>
      <c r="B295">
        <v>-2.2034529664350204E-3</v>
      </c>
      <c r="C295">
        <v>-5.6721498968304431E-4</v>
      </c>
      <c r="D295">
        <v>8.7374404859677122E-4</v>
      </c>
      <c r="E295">
        <v>4.4022929580658813E-3</v>
      </c>
      <c r="F295">
        <v>3.5784575948709553E-4</v>
      </c>
      <c r="G295">
        <v>-2.3170120873057991E-3</v>
      </c>
      <c r="H295">
        <v>7.7877207752174767E-3</v>
      </c>
      <c r="I295">
        <v>3.78194876594394E-3</v>
      </c>
      <c r="J295">
        <v>6.1881383289427239E-3</v>
      </c>
      <c r="K295">
        <v>7.8825202122694681E-3</v>
      </c>
    </row>
    <row r="296" spans="1:11" x14ac:dyDescent="0.3">
      <c r="A296" s="1">
        <v>44245</v>
      </c>
      <c r="B296">
        <v>-9.6190160827020338E-3</v>
      </c>
      <c r="C296">
        <v>-3.4071299769427542E-3</v>
      </c>
      <c r="D296">
        <v>-1.0563478509569259E-2</v>
      </c>
      <c r="E296">
        <v>-1.1879509447621397E-3</v>
      </c>
      <c r="F296">
        <v>0</v>
      </c>
      <c r="G296">
        <v>1.1609327816955138E-3</v>
      </c>
      <c r="H296">
        <v>0</v>
      </c>
      <c r="I296">
        <v>1.325426140110692E-2</v>
      </c>
      <c r="J296">
        <v>-7.6838029741014236E-3</v>
      </c>
      <c r="K296">
        <v>0</v>
      </c>
    </row>
    <row r="297" spans="1:11" x14ac:dyDescent="0.3">
      <c r="A297" s="1">
        <v>44250</v>
      </c>
      <c r="B297">
        <v>-3.7579901423295905E-3</v>
      </c>
      <c r="C297">
        <v>3.7426560346266137E-3</v>
      </c>
      <c r="D297">
        <v>-1.2681329364399627E-2</v>
      </c>
      <c r="E297">
        <v>-1.7212705263941453E-4</v>
      </c>
      <c r="F297">
        <v>-7.2588024965820983E-4</v>
      </c>
      <c r="G297">
        <v>3.8842494176462696E-4</v>
      </c>
      <c r="H297">
        <v>8.2304634985962636E-3</v>
      </c>
      <c r="I297">
        <v>2.1380034372961217E-2</v>
      </c>
      <c r="J297">
        <v>-4.5749347625495592E-3</v>
      </c>
      <c r="K297">
        <v>1.0000083334583399E-2</v>
      </c>
    </row>
    <row r="298" spans="1:11" x14ac:dyDescent="0.3">
      <c r="A298" s="1">
        <v>44252</v>
      </c>
      <c r="B298">
        <v>1.2729486750887328E-2</v>
      </c>
      <c r="C298">
        <v>1.3169357045719308E-2</v>
      </c>
      <c r="D298">
        <v>9.165967014080182E-3</v>
      </c>
      <c r="E298">
        <v>8.8198062640836138E-3</v>
      </c>
      <c r="F298">
        <v>-5.4674456324265881E-3</v>
      </c>
      <c r="G298">
        <v>-1.751484343830358E-3</v>
      </c>
      <c r="H298">
        <v>9.6411387749079924E-3</v>
      </c>
      <c r="I298">
        <v>0</v>
      </c>
      <c r="J298">
        <v>6.4333725949205622E-3</v>
      </c>
      <c r="K298">
        <v>1.419470249456146E-2</v>
      </c>
    </row>
    <row r="299" spans="1:11" x14ac:dyDescent="0.3">
      <c r="A299" s="1">
        <v>44256</v>
      </c>
      <c r="B299">
        <v>1.4377848891077431E-2</v>
      </c>
      <c r="C299">
        <v>1.4577991065683398E-2</v>
      </c>
      <c r="D299">
        <v>2.0277192439150878E-2</v>
      </c>
      <c r="E299">
        <v>1.5493372982222404E-2</v>
      </c>
      <c r="F299">
        <v>6.2627208979418574E-3</v>
      </c>
      <c r="G299">
        <v>5.8593724041373545E-3</v>
      </c>
      <c r="H299">
        <v>1.8766267075864321E-2</v>
      </c>
      <c r="I299">
        <v>2.291093460148556E-2</v>
      </c>
      <c r="J299">
        <v>1.2653532207639782E-2</v>
      </c>
      <c r="K299">
        <v>1.2884931303860299E-2</v>
      </c>
    </row>
    <row r="300" spans="1:11" x14ac:dyDescent="0.3">
      <c r="A300" s="1">
        <v>44258</v>
      </c>
      <c r="B300">
        <v>6.0105365021423229E-3</v>
      </c>
      <c r="C300">
        <v>-5.9197635042006966E-3</v>
      </c>
      <c r="D300">
        <v>-9.9774070319987914E-3</v>
      </c>
      <c r="E300">
        <v>1.2070007708472621E-3</v>
      </c>
      <c r="F300">
        <v>-4.8032238069455665E-3</v>
      </c>
      <c r="G300">
        <v>-3.8942758638843501E-4</v>
      </c>
      <c r="H300">
        <v>8.215870468651779E-3</v>
      </c>
      <c r="I300">
        <v>-1.3422434043785622E-3</v>
      </c>
      <c r="J300">
        <v>2.689365689287542E-3</v>
      </c>
      <c r="K300">
        <v>9.9150953921964442E-3</v>
      </c>
    </row>
    <row r="301" spans="1:11" x14ac:dyDescent="0.3">
      <c r="A301" s="1">
        <v>44263</v>
      </c>
      <c r="B301">
        <v>1.1359455733582916E-2</v>
      </c>
      <c r="C301">
        <v>2.1445488616944827E-2</v>
      </c>
      <c r="D301">
        <v>9.4074071018953268E-3</v>
      </c>
      <c r="E301">
        <v>7.4958946818673346E-3</v>
      </c>
      <c r="F301">
        <v>-2.6065552386941447E-3</v>
      </c>
      <c r="G301">
        <v>9.7723062555087601E-4</v>
      </c>
      <c r="H301">
        <v>5.3946903966301928E-3</v>
      </c>
      <c r="I301">
        <v>8.2386328942127621E-3</v>
      </c>
      <c r="J301">
        <v>5.1557304555473833E-4</v>
      </c>
      <c r="K301">
        <v>9.1517710203183906E-3</v>
      </c>
    </row>
    <row r="302" spans="1:11" x14ac:dyDescent="0.3">
      <c r="A302" s="1">
        <v>44264</v>
      </c>
      <c r="B302">
        <v>7.527286768660667E-4</v>
      </c>
      <c r="C302">
        <v>2.2634115880787124E-2</v>
      </c>
      <c r="D302">
        <v>9.3197319488022273E-3</v>
      </c>
      <c r="E302">
        <v>3.8134384589816948E-3</v>
      </c>
      <c r="F302">
        <v>-2.2396425935046868E-3</v>
      </c>
      <c r="G302">
        <v>-1.7597228637115019E-3</v>
      </c>
      <c r="H302">
        <v>4.6520392477004428E-3</v>
      </c>
      <c r="I302">
        <v>3.6036034342197681E-3</v>
      </c>
      <c r="J302">
        <v>6.4234550988131753E-3</v>
      </c>
      <c r="K302">
        <v>4.8934036827293567E-3</v>
      </c>
    </row>
    <row r="303" spans="1:11" x14ac:dyDescent="0.3">
      <c r="A303" s="1">
        <v>44266</v>
      </c>
      <c r="B303">
        <v>-3.0534374868902317E-3</v>
      </c>
      <c r="C303">
        <v>6.6006288437157109E-3</v>
      </c>
      <c r="D303">
        <v>2.7459971488556223E-3</v>
      </c>
      <c r="E303">
        <v>-1.3761915362445504E-3</v>
      </c>
      <c r="F303">
        <v>4.0884279972437558E-3</v>
      </c>
      <c r="G303">
        <v>3.9062501259657788E-4</v>
      </c>
      <c r="H303">
        <v>7.193525490058624E-4</v>
      </c>
      <c r="I303">
        <v>1.9679020670487252E-3</v>
      </c>
      <c r="J303">
        <v>5.3455390112296776E-3</v>
      </c>
      <c r="K303">
        <v>-4.2523097385303915E-3</v>
      </c>
    </row>
    <row r="304" spans="1:11" x14ac:dyDescent="0.3">
      <c r="A304" s="1">
        <v>44267</v>
      </c>
      <c r="B304">
        <v>1.3667638728663835E-2</v>
      </c>
      <c r="C304">
        <v>0</v>
      </c>
      <c r="D304">
        <v>8.1930362715758528E-3</v>
      </c>
      <c r="E304">
        <v>7.204113613511972E-3</v>
      </c>
      <c r="F304">
        <v>1.4826170522117077E-3</v>
      </c>
      <c r="G304">
        <v>-1.3678556381473647E-3</v>
      </c>
      <c r="H304">
        <v>7.1659569844327491E-3</v>
      </c>
      <c r="I304">
        <v>-5.9152287078661726E-3</v>
      </c>
      <c r="J304">
        <v>3.6743912336528058E-3</v>
      </c>
      <c r="K304">
        <v>9.1905913791129681E-3</v>
      </c>
    </row>
    <row r="305" spans="1:11" x14ac:dyDescent="0.3">
      <c r="A305" s="1">
        <v>44270</v>
      </c>
      <c r="B305">
        <v>-3.7778662234823736E-3</v>
      </c>
      <c r="C305">
        <v>1.2530782494037239E-2</v>
      </c>
      <c r="D305">
        <v>3.6199134551343935E-3</v>
      </c>
      <c r="E305">
        <v>1.1957299229788337E-3</v>
      </c>
      <c r="F305">
        <v>-4.8264061607036918E-3</v>
      </c>
      <c r="G305">
        <v>-1.7614252868396573E-3</v>
      </c>
      <c r="H305">
        <v>1.7834497643783717E-3</v>
      </c>
      <c r="I305">
        <v>-2.7573513514773077E-3</v>
      </c>
      <c r="J305">
        <v>-1.5188333799186445E-3</v>
      </c>
      <c r="K305">
        <v>0</v>
      </c>
    </row>
    <row r="306" spans="1:11" x14ac:dyDescent="0.3">
      <c r="A306" s="1">
        <v>44271</v>
      </c>
      <c r="B306">
        <v>3.7778662234823849E-3</v>
      </c>
      <c r="C306">
        <v>6.7449333478620203E-3</v>
      </c>
      <c r="D306">
        <v>8.0972102326193028E-3</v>
      </c>
      <c r="E306">
        <v>6.2962684059762178E-3</v>
      </c>
      <c r="F306">
        <v>4.085390935984411E-3</v>
      </c>
      <c r="G306">
        <v>1.1746673237949207E-3</v>
      </c>
      <c r="H306">
        <v>7.4561326691035172E-3</v>
      </c>
      <c r="I306">
        <v>3.3258748240011933E-4</v>
      </c>
      <c r="J306">
        <v>3.0353507751179373E-3</v>
      </c>
      <c r="K306">
        <v>6.3135951568523037E-3</v>
      </c>
    </row>
    <row r="307" spans="1:11" x14ac:dyDescent="0.3">
      <c r="A307" s="1">
        <v>44277</v>
      </c>
      <c r="B307">
        <v>-1.5209128407066201E-3</v>
      </c>
      <c r="C307">
        <v>-2.7240006689619877E-3</v>
      </c>
      <c r="D307">
        <v>0</v>
      </c>
      <c r="E307">
        <v>1.7144183866635093E-3</v>
      </c>
      <c r="F307">
        <v>3.7175135058831223E-3</v>
      </c>
      <c r="G307">
        <v>2.1575177324974393E-3</v>
      </c>
      <c r="H307">
        <v>6.0964867359079846E-3</v>
      </c>
      <c r="I307">
        <v>1.8409490239737682E-2</v>
      </c>
      <c r="J307">
        <v>-4.2832516444063929E-3</v>
      </c>
      <c r="K307">
        <v>4.2583456825770246E-3</v>
      </c>
    </row>
    <row r="308" spans="1:11" x14ac:dyDescent="0.3">
      <c r="A308" s="1">
        <v>44279</v>
      </c>
      <c r="B308">
        <v>6.065219503090722E-3</v>
      </c>
      <c r="C308">
        <v>1.9019160739255556E-3</v>
      </c>
      <c r="D308">
        <v>7.1878117188336156E-3</v>
      </c>
      <c r="E308">
        <v>2.3943742653202752E-3</v>
      </c>
      <c r="F308">
        <v>4.0612202764527417E-3</v>
      </c>
      <c r="G308">
        <v>1.3702654854281064E-3</v>
      </c>
      <c r="H308">
        <v>5.0000104167058392E-3</v>
      </c>
      <c r="I308">
        <v>-1.6342621599378655E-3</v>
      </c>
      <c r="J308">
        <v>3.1675666712458195E-3</v>
      </c>
      <c r="K308">
        <v>3.5398267051239868E-3</v>
      </c>
    </row>
    <row r="309" spans="1:11" x14ac:dyDescent="0.3">
      <c r="A309" s="1">
        <v>44280</v>
      </c>
      <c r="B309">
        <v>-7.5614370332406525E-4</v>
      </c>
      <c r="C309">
        <v>8.1397373662487477E-4</v>
      </c>
      <c r="D309">
        <v>-6.2865047628209488E-3</v>
      </c>
      <c r="E309">
        <v>-2.9082562624653109E-3</v>
      </c>
      <c r="F309">
        <v>-1.8439614637348228E-3</v>
      </c>
      <c r="G309">
        <v>9.7759322413429523E-4</v>
      </c>
      <c r="H309">
        <v>0</v>
      </c>
      <c r="I309">
        <v>-4.2616101609615521E-3</v>
      </c>
      <c r="J309">
        <v>-3.6753224416191583E-3</v>
      </c>
      <c r="K309">
        <v>-7.0696362081989442E-4</v>
      </c>
    </row>
    <row r="310" spans="1:11" x14ac:dyDescent="0.3">
      <c r="A310" s="1">
        <v>44281</v>
      </c>
      <c r="B310">
        <v>1.2030220276542282E-2</v>
      </c>
      <c r="C310">
        <v>1.239916137897207E-2</v>
      </c>
      <c r="D310">
        <v>4.4943895878392674E-3</v>
      </c>
      <c r="E310">
        <v>5.9783592526216362E-3</v>
      </c>
      <c r="F310">
        <v>3.6907178865161082E-4</v>
      </c>
      <c r="G310">
        <v>5.8616784511375628E-4</v>
      </c>
      <c r="H310">
        <v>9.2199234686340861E-3</v>
      </c>
      <c r="I310">
        <v>6.5487774958094252E-3</v>
      </c>
      <c r="J310">
        <v>5.9497736770697269E-3</v>
      </c>
      <c r="K310">
        <v>8.4507545177230307E-3</v>
      </c>
    </row>
    <row r="311" spans="1:11" x14ac:dyDescent="0.3">
      <c r="A311" s="1">
        <v>44286</v>
      </c>
      <c r="B311">
        <v>1.3523872533325369E-2</v>
      </c>
      <c r="C311">
        <v>8.4971302539462532E-3</v>
      </c>
      <c r="D311">
        <v>8.8770534014059183E-4</v>
      </c>
      <c r="E311">
        <v>6.975783285439228E-3</v>
      </c>
      <c r="F311">
        <v>-1.1171477401443199E-3</v>
      </c>
      <c r="G311">
        <v>-2.7477740277108403E-3</v>
      </c>
      <c r="H311">
        <v>6.7845287914693421E-3</v>
      </c>
      <c r="I311">
        <v>-3.2438743566756651E-4</v>
      </c>
      <c r="J311">
        <v>7.5430550876499219E-4</v>
      </c>
      <c r="K311">
        <v>1.0582109330537008E-2</v>
      </c>
    </row>
    <row r="312" spans="1:11" x14ac:dyDescent="0.3">
      <c r="A312" s="1">
        <v>44287</v>
      </c>
      <c r="B312">
        <v>-3.7383221106072153E-3</v>
      </c>
      <c r="C312">
        <v>6.0629947961740038E-3</v>
      </c>
      <c r="D312">
        <v>1.8462062839735571E-2</v>
      </c>
      <c r="E312">
        <v>-2.9770760952781156E-2</v>
      </c>
      <c r="F312">
        <v>-2.2379344991558118E-3</v>
      </c>
      <c r="G312">
        <v>-5.5356527103774929E-2</v>
      </c>
      <c r="H312">
        <v>6.7388443219546105E-3</v>
      </c>
      <c r="I312">
        <v>-1.2987012051931656E-3</v>
      </c>
      <c r="J312">
        <v>8.3839318794003172E-3</v>
      </c>
      <c r="K312">
        <v>1.4025247740854319E-3</v>
      </c>
    </row>
    <row r="313" spans="1:11" x14ac:dyDescent="0.3">
      <c r="A313" s="1">
        <v>44292</v>
      </c>
      <c r="B313">
        <v>1.0432285373406047E-2</v>
      </c>
      <c r="C313">
        <v>5.5038537117045646E-3</v>
      </c>
      <c r="D313">
        <v>8.6730812534288639E-3</v>
      </c>
      <c r="E313">
        <v>1.4737987000107918E-2</v>
      </c>
      <c r="F313">
        <v>2.982850720847495E-3</v>
      </c>
      <c r="G313">
        <v>2.0751822961193379E-3</v>
      </c>
      <c r="H313">
        <v>8.0971748844404067E-3</v>
      </c>
      <c r="I313">
        <v>4.2146675689430689E-3</v>
      </c>
      <c r="J313">
        <v>4.4759616907929217E-3</v>
      </c>
      <c r="K313">
        <v>5.5905107168849671E-3</v>
      </c>
    </row>
    <row r="314" spans="1:11" x14ac:dyDescent="0.3">
      <c r="A314" s="1">
        <v>44294</v>
      </c>
      <c r="B314">
        <v>1.198516219103014E-2</v>
      </c>
      <c r="C314">
        <v>2.6042462974296679E-3</v>
      </c>
      <c r="D314">
        <v>1.034491984239295E-2</v>
      </c>
      <c r="E314">
        <v>4.8175937089080106E-3</v>
      </c>
      <c r="F314">
        <v>2.2222972108831645E-3</v>
      </c>
      <c r="G314">
        <v>-4.1367114950110909E-4</v>
      </c>
      <c r="H314">
        <v>9.1005175119968952E-3</v>
      </c>
      <c r="I314">
        <v>-4.2132037131388644E-3</v>
      </c>
      <c r="J314">
        <v>6.0618235483254528E-3</v>
      </c>
      <c r="K314">
        <v>9.6819566829149401E-3</v>
      </c>
    </row>
    <row r="315" spans="1:11" x14ac:dyDescent="0.3">
      <c r="A315" s="1">
        <v>44295</v>
      </c>
      <c r="B315">
        <v>-2.9828508320650245E-3</v>
      </c>
      <c r="C315">
        <v>7.7990383805061217E-4</v>
      </c>
      <c r="D315">
        <v>4.2789966872797836E-3</v>
      </c>
      <c r="E315">
        <v>2.742545522325866E-3</v>
      </c>
      <c r="F315">
        <v>-7.4022947976173361E-4</v>
      </c>
      <c r="G315">
        <v>1.6535349293288111E-3</v>
      </c>
      <c r="H315">
        <v>3.4830169312217112E-4</v>
      </c>
      <c r="I315">
        <v>3.5661803214617803E-3</v>
      </c>
      <c r="J315">
        <v>2.4659020965997795E-4</v>
      </c>
      <c r="K315">
        <v>-1.3774106860950602E-3</v>
      </c>
    </row>
    <row r="316" spans="1:11" x14ac:dyDescent="0.3">
      <c r="A316" s="1">
        <v>44300</v>
      </c>
      <c r="B316">
        <v>8.2366620658790683E-3</v>
      </c>
      <c r="C316">
        <v>-9.5818162792789818E-3</v>
      </c>
      <c r="D316">
        <v>3.3783815916271906E-3</v>
      </c>
      <c r="E316">
        <v>2.2247121541996442E-3</v>
      </c>
      <c r="F316">
        <v>2.9553031130452496E-3</v>
      </c>
      <c r="G316">
        <v>2.0716601352517134E-3</v>
      </c>
      <c r="H316">
        <v>6.9661723714345503E-3</v>
      </c>
      <c r="I316">
        <v>-3.8510627079121331E-3</v>
      </c>
      <c r="J316">
        <v>-7.4015549703180389E-4</v>
      </c>
      <c r="K316">
        <v>4.8292608515728905E-3</v>
      </c>
    </row>
    <row r="317" spans="1:11" x14ac:dyDescent="0.3">
      <c r="A317" s="1">
        <v>44301</v>
      </c>
      <c r="B317">
        <v>5.2064081905737504E-3</v>
      </c>
      <c r="C317">
        <v>-3.1274197613500557E-3</v>
      </c>
      <c r="D317">
        <v>-9.3181529794113746E-3</v>
      </c>
      <c r="E317">
        <v>1.5372793188863979E-3</v>
      </c>
      <c r="F317">
        <v>-3.6897251167588338E-4</v>
      </c>
      <c r="G317">
        <v>4.1382164877743345E-4</v>
      </c>
      <c r="H317">
        <v>5.8834225062698127E-3</v>
      </c>
      <c r="I317">
        <v>-6.1280534021241556E-3</v>
      </c>
      <c r="J317">
        <v>-1.7292494641320052E-3</v>
      </c>
      <c r="K317">
        <v>4.806051132099174E-3</v>
      </c>
    </row>
    <row r="318" spans="1:11" x14ac:dyDescent="0.3">
      <c r="A318" s="1">
        <v>44302</v>
      </c>
      <c r="B318">
        <v>3.7023366985355194E-3</v>
      </c>
      <c r="C318">
        <v>1.5648933814306164E-3</v>
      </c>
      <c r="D318">
        <v>6.7854374001273627E-3</v>
      </c>
      <c r="E318">
        <v>0</v>
      </c>
      <c r="F318">
        <v>3.3155675369505658E-3</v>
      </c>
      <c r="G318">
        <v>2.4793194774668285E-3</v>
      </c>
      <c r="H318">
        <v>6.8989309393764674E-4</v>
      </c>
      <c r="I318">
        <v>9.6587493048922862E-3</v>
      </c>
      <c r="J318">
        <v>0</v>
      </c>
      <c r="K318">
        <v>-1.3708021337786036E-3</v>
      </c>
    </row>
    <row r="319" spans="1:11" x14ac:dyDescent="0.3">
      <c r="A319" s="1">
        <v>44308</v>
      </c>
      <c r="B319">
        <v>6.6445427186685108E-3</v>
      </c>
      <c r="C319">
        <v>8.8473129191221703E-3</v>
      </c>
      <c r="D319">
        <v>7.6824961720162108E-3</v>
      </c>
      <c r="E319">
        <v>6.1760359946107261E-3</v>
      </c>
      <c r="F319">
        <v>2.5740039951728426E-3</v>
      </c>
      <c r="G319">
        <v>1.0314389668275572E-3</v>
      </c>
      <c r="H319">
        <v>8.6730809525375416E-3</v>
      </c>
      <c r="I319">
        <v>1.6085981200332387E-3</v>
      </c>
      <c r="J319">
        <v>7.3478880285874765E-3</v>
      </c>
      <c r="K319">
        <v>5.5325175697256979E-3</v>
      </c>
    </row>
    <row r="320" spans="1:11" x14ac:dyDescent="0.3">
      <c r="A320" s="1">
        <v>44309</v>
      </c>
      <c r="B320">
        <v>-7.3610603250220464E-4</v>
      </c>
      <c r="C320">
        <v>-2.3343287650585179E-3</v>
      </c>
      <c r="D320">
        <v>-1.7021280705304183E-3</v>
      </c>
      <c r="E320">
        <v>5.1293494744409729E-4</v>
      </c>
      <c r="F320">
        <v>-2.5740039951728773E-3</v>
      </c>
      <c r="G320">
        <v>-4.1245618237858815E-4</v>
      </c>
      <c r="H320">
        <v>6.9053870147321381E-4</v>
      </c>
      <c r="I320">
        <v>3.2133167215686874E-4</v>
      </c>
      <c r="J320">
        <v>3.5920149177581804E-3</v>
      </c>
      <c r="K320">
        <v>1.3783599701213596E-3</v>
      </c>
    </row>
    <row r="321" spans="1:11" x14ac:dyDescent="0.3">
      <c r="A321" s="1">
        <v>44314</v>
      </c>
      <c r="B321">
        <v>-7.3556457895397837E-4</v>
      </c>
      <c r="C321">
        <v>7.2202224659416118E-3</v>
      </c>
      <c r="D321">
        <v>3.3840979842404942E-3</v>
      </c>
      <c r="E321">
        <v>3.5741505947123747E-3</v>
      </c>
      <c r="F321">
        <v>-1.8433184942891127E-3</v>
      </c>
      <c r="G321">
        <v>-3.1020808983176595E-3</v>
      </c>
      <c r="H321">
        <v>3.1104570284464839E-3</v>
      </c>
      <c r="I321">
        <v>1.0824697372694637E-2</v>
      </c>
      <c r="J321">
        <v>6.3052939639884221E-3</v>
      </c>
      <c r="K321">
        <v>6.1792163659581184E-3</v>
      </c>
    </row>
    <row r="322" spans="1:11" x14ac:dyDescent="0.3">
      <c r="A322" s="1">
        <v>44315</v>
      </c>
      <c r="B322">
        <v>7.3556457895391071E-4</v>
      </c>
      <c r="C322">
        <v>-5.668580054812411E-3</v>
      </c>
      <c r="D322">
        <v>-4.2319149065801189E-3</v>
      </c>
      <c r="E322">
        <v>1.0187978553046295E-3</v>
      </c>
      <c r="F322">
        <v>1.843318494289093E-3</v>
      </c>
      <c r="G322">
        <v>2.0691503347591085E-3</v>
      </c>
      <c r="H322">
        <v>3.1007776782481854E-3</v>
      </c>
      <c r="I322">
        <v>3.1615414676060137E-3</v>
      </c>
      <c r="J322">
        <v>1.9700080002097425E-3</v>
      </c>
      <c r="K322">
        <v>1.3679892694248104E-3</v>
      </c>
    </row>
    <row r="323" spans="1:11" x14ac:dyDescent="0.3">
      <c r="A323" s="1">
        <v>44316</v>
      </c>
      <c r="B323">
        <v>-7.3801072976225337E-3</v>
      </c>
      <c r="C323">
        <v>2.322881356186557E-3</v>
      </c>
      <c r="D323">
        <v>-7.6628727455691371E-3</v>
      </c>
      <c r="E323">
        <v>-5.2752100998251497E-3</v>
      </c>
      <c r="F323">
        <v>-1.8433184942891127E-3</v>
      </c>
      <c r="G323">
        <v>-2.0691503347590886E-3</v>
      </c>
      <c r="H323">
        <v>1.4683548774989511E-2</v>
      </c>
      <c r="I323">
        <v>6.2932539869259051E-3</v>
      </c>
      <c r="J323">
        <v>-8.6474287554467281E-3</v>
      </c>
      <c r="K323">
        <v>-8.9255656055042387E-3</v>
      </c>
    </row>
    <row r="324" spans="1:11" x14ac:dyDescent="0.3">
      <c r="A324" s="1">
        <v>44320</v>
      </c>
      <c r="B324">
        <v>6.6741070876932176E-3</v>
      </c>
      <c r="C324">
        <v>-4.3606070286981817E-3</v>
      </c>
      <c r="D324">
        <v>-5.1063940745740277E-3</v>
      </c>
      <c r="E324">
        <v>0</v>
      </c>
      <c r="F324">
        <v>3.7130127823444361E-4</v>
      </c>
      <c r="G324">
        <v>1.0348546816656948E-3</v>
      </c>
      <c r="H324">
        <v>4.8392419907150605E-3</v>
      </c>
      <c r="I324">
        <v>6.1919997889659604E-3</v>
      </c>
      <c r="J324">
        <v>3.0977039057855896E-3</v>
      </c>
      <c r="K324">
        <v>5.4757152559627631E-3</v>
      </c>
    </row>
    <row r="325" spans="1:11" x14ac:dyDescent="0.3">
      <c r="A325" s="1">
        <v>44321</v>
      </c>
      <c r="B325">
        <v>5.160350559309611E-3</v>
      </c>
      <c r="C325">
        <v>7.1721104781135485E-3</v>
      </c>
      <c r="D325">
        <v>-5.1326032265203141E-3</v>
      </c>
      <c r="E325">
        <v>-5.1125502103003542E-4</v>
      </c>
      <c r="F325">
        <v>3.7112635901488097E-4</v>
      </c>
      <c r="G325">
        <v>8.2715057624213042E-4</v>
      </c>
      <c r="H325">
        <v>3.4423441909729197E-3</v>
      </c>
      <c r="I325">
        <v>6.170156704079716E-4</v>
      </c>
      <c r="J325">
        <v>-4.7123723408919243E-3</v>
      </c>
      <c r="K325">
        <v>3.4071583216141346E-3</v>
      </c>
    </row>
    <row r="326" spans="1:11" x14ac:dyDescent="0.3">
      <c r="A326" s="1">
        <v>44323</v>
      </c>
      <c r="B326">
        <v>2.9455102297567446E-3</v>
      </c>
      <c r="C326">
        <v>7.6576903251684601E-4</v>
      </c>
      <c r="D326">
        <v>8.5873770841780449E-4</v>
      </c>
      <c r="E326">
        <v>3.4077558671614964E-3</v>
      </c>
      <c r="F326">
        <v>1.8515465046762068E-3</v>
      </c>
      <c r="G326">
        <v>6.1949408919269398E-4</v>
      </c>
      <c r="H326">
        <v>2.0675059409476456E-3</v>
      </c>
      <c r="I326">
        <v>-1.5094685745702807E-2</v>
      </c>
      <c r="J326">
        <v>1.4813359358858802E-3</v>
      </c>
      <c r="K326">
        <v>5.1081330210333451E-3</v>
      </c>
    </row>
    <row r="327" spans="1:11" x14ac:dyDescent="0.3">
      <c r="A327" s="1">
        <v>44326</v>
      </c>
      <c r="B327">
        <v>1.6047025597517459E-2</v>
      </c>
      <c r="C327">
        <v>5.1020410571571591E-4</v>
      </c>
      <c r="D327">
        <v>0</v>
      </c>
      <c r="E327">
        <v>4.2434078060272903E-3</v>
      </c>
      <c r="F327">
        <v>-1.8515465046761612E-3</v>
      </c>
      <c r="G327">
        <v>-1.2393721892163308E-3</v>
      </c>
      <c r="H327">
        <v>1.2656266298779778E-2</v>
      </c>
      <c r="I327">
        <v>1.5094685745702748E-2</v>
      </c>
      <c r="J327">
        <v>2.3409361723201851E-3</v>
      </c>
      <c r="K327">
        <v>1.0138647171333393E-2</v>
      </c>
    </row>
    <row r="328" spans="1:11" x14ac:dyDescent="0.3">
      <c r="A328" s="1">
        <v>44330</v>
      </c>
      <c r="B328">
        <v>5.8953744806779845E-3</v>
      </c>
      <c r="C328">
        <v>1.574429258997681E-2</v>
      </c>
      <c r="D328">
        <v>1.2324099645148693E-2</v>
      </c>
      <c r="E328">
        <v>9.3297322560928209E-3</v>
      </c>
      <c r="F328">
        <v>-3.7250885139270565E-4</v>
      </c>
      <c r="G328">
        <v>8.3110328393610014E-4</v>
      </c>
      <c r="H328">
        <v>4.5131476619968379E-3</v>
      </c>
      <c r="I328">
        <v>-5.6268189724890342E-3</v>
      </c>
      <c r="J328">
        <v>9.3862150765623605E-3</v>
      </c>
      <c r="K328">
        <v>5.4607644231777558E-3</v>
      </c>
    </row>
    <row r="329" spans="1:11" x14ac:dyDescent="0.3">
      <c r="A329" s="1">
        <v>44333</v>
      </c>
      <c r="B329">
        <v>2.2018357519414931E-3</v>
      </c>
      <c r="C329">
        <v>3.3235618388946183E-3</v>
      </c>
      <c r="D329">
        <v>7.8431774610258787E-3</v>
      </c>
      <c r="E329">
        <v>4.4611946937360624E-3</v>
      </c>
      <c r="F329">
        <v>4.0900223572757858E-3</v>
      </c>
      <c r="G329">
        <v>8.3033012005039584E-4</v>
      </c>
      <c r="H329">
        <v>2.7672102484422763E-3</v>
      </c>
      <c r="I329">
        <v>5.0031676241819893E-3</v>
      </c>
      <c r="J329">
        <v>4.9702016142764011E-3</v>
      </c>
      <c r="K329">
        <v>1.3605444275603007E-3</v>
      </c>
    </row>
    <row r="330" spans="1:11" x14ac:dyDescent="0.3">
      <c r="A330" s="1">
        <v>44334</v>
      </c>
      <c r="B330">
        <v>7.3286921565269766E-4</v>
      </c>
      <c r="C330">
        <v>1.2753477050664154E-3</v>
      </c>
      <c r="D330">
        <v>-8.684325339539295E-4</v>
      </c>
      <c r="E330">
        <v>3.9299324729718966E-3</v>
      </c>
      <c r="F330">
        <v>-2.2289013685301774E-3</v>
      </c>
      <c r="G330">
        <v>-1.6614334039864269E-3</v>
      </c>
      <c r="H330">
        <v>5.1679356161289831E-3</v>
      </c>
      <c r="I330">
        <v>3.1142180048937241E-3</v>
      </c>
      <c r="J330">
        <v>6.6708214843788092E-3</v>
      </c>
      <c r="K330">
        <v>6.7750936663613058E-3</v>
      </c>
    </row>
    <row r="331" spans="1:11" x14ac:dyDescent="0.3">
      <c r="A331" s="1">
        <v>44336</v>
      </c>
      <c r="B331">
        <v>4.4742803949211069E-3</v>
      </c>
      <c r="C331">
        <v>4.1365107656647975E-3</v>
      </c>
      <c r="D331">
        <v>7.0114222378040826E-3</v>
      </c>
      <c r="E331">
        <v>6.2037250369495582E-3</v>
      </c>
      <c r="F331">
        <v>1.1125163188530406E-3</v>
      </c>
      <c r="G331">
        <v>-1.454243590837528E-3</v>
      </c>
      <c r="H331">
        <v>1.3577197014332335E-2</v>
      </c>
      <c r="I331">
        <v>-8.0897285249267453E-3</v>
      </c>
      <c r="J331">
        <v>2.1035582184943504E-3</v>
      </c>
      <c r="K331">
        <v>1.4388737452099452E-2</v>
      </c>
    </row>
    <row r="332" spans="1:11" x14ac:dyDescent="0.3">
      <c r="A332" s="1">
        <v>44337</v>
      </c>
      <c r="B332">
        <v>2.2296553272692899E-3</v>
      </c>
      <c r="C332">
        <v>7.1980517366684905E-3</v>
      </c>
      <c r="D332">
        <v>1.5598236530324525E-2</v>
      </c>
      <c r="E332">
        <v>6.1654759972258012E-3</v>
      </c>
      <c r="F332">
        <v>1.8515465046762068E-3</v>
      </c>
      <c r="G332">
        <v>1.6618616550523704E-3</v>
      </c>
      <c r="H332">
        <v>1.3821356965643804E-3</v>
      </c>
      <c r="I332">
        <v>1.8727064636942172E-3</v>
      </c>
      <c r="J332">
        <v>9.8401163599257709E-3</v>
      </c>
      <c r="K332">
        <v>-6.8050359890461508E-4</v>
      </c>
    </row>
    <row r="333" spans="1:11" x14ac:dyDescent="0.3">
      <c r="A333" s="1">
        <v>44340</v>
      </c>
      <c r="B333">
        <v>-3.7188588787368903E-3</v>
      </c>
      <c r="C333">
        <v>5.36465706877212E-3</v>
      </c>
      <c r="D333">
        <v>6.0008752731373384E-3</v>
      </c>
      <c r="E333">
        <v>1.5354434476139937E-3</v>
      </c>
      <c r="F333">
        <v>3.6989087272519251E-4</v>
      </c>
      <c r="G333">
        <v>6.224504882208653E-4</v>
      </c>
      <c r="H333">
        <v>2.4142794965331996E-3</v>
      </c>
      <c r="I333">
        <v>3.1132485194769913E-3</v>
      </c>
      <c r="J333">
        <v>2.078694885564935E-3</v>
      </c>
      <c r="K333">
        <v>6.8050359890461378E-4</v>
      </c>
    </row>
    <row r="334" spans="1:11" x14ac:dyDescent="0.3">
      <c r="A334" s="1">
        <v>44341</v>
      </c>
      <c r="B334">
        <v>8.9021359405932511E-3</v>
      </c>
      <c r="C334">
        <v>2.290368732495661E-3</v>
      </c>
      <c r="D334">
        <v>6.8143364197301879E-3</v>
      </c>
      <c r="E334">
        <v>7.3036418082784707E-3</v>
      </c>
      <c r="F334">
        <v>3.6968016690200025E-4</v>
      </c>
      <c r="G334">
        <v>1.6580729187252016E-3</v>
      </c>
      <c r="H334">
        <v>9.257669409666703E-3</v>
      </c>
      <c r="I334">
        <v>6.2148831342197914E-4</v>
      </c>
      <c r="J334">
        <v>7.0593525881037433E-3</v>
      </c>
      <c r="K334">
        <v>7.4551344950169593E-3</v>
      </c>
    </row>
    <row r="335" spans="1:11" x14ac:dyDescent="0.3">
      <c r="A335" s="1">
        <v>44343</v>
      </c>
      <c r="B335">
        <v>2.9563953536025232E-3</v>
      </c>
      <c r="C335">
        <v>5.8755823346725976E-3</v>
      </c>
      <c r="D335">
        <v>-8.5070188031292253E-4</v>
      </c>
      <c r="E335">
        <v>5.0798408925769093E-4</v>
      </c>
      <c r="F335">
        <v>1.8406778618674225E-3</v>
      </c>
      <c r="G335">
        <v>-8.2715057624219829E-4</v>
      </c>
      <c r="H335">
        <v>6.8449695835672627E-4</v>
      </c>
      <c r="I335">
        <v>2.4753416980327096E-3</v>
      </c>
      <c r="J335">
        <v>-4.60882559527426E-3</v>
      </c>
      <c r="K335">
        <v>-6.73627509474165E-4</v>
      </c>
    </row>
    <row r="336" spans="1:11" x14ac:dyDescent="0.3">
      <c r="A336" s="1">
        <v>44344</v>
      </c>
      <c r="B336">
        <v>1.1009285508369175E-2</v>
      </c>
      <c r="C336">
        <v>9.3802945298735903E-3</v>
      </c>
      <c r="D336">
        <v>6.7854374001273627E-3</v>
      </c>
      <c r="E336">
        <v>8.5967995343032687E-3</v>
      </c>
      <c r="F336">
        <v>-1.1039927321105491E-3</v>
      </c>
      <c r="G336">
        <v>-8.2783532074401237E-4</v>
      </c>
      <c r="H336">
        <v>1.1226483127346547E-2</v>
      </c>
      <c r="I336">
        <v>1.5438390717876795E-3</v>
      </c>
      <c r="J336">
        <v>9.4374443445366489E-3</v>
      </c>
      <c r="K336">
        <v>1.2721966025648596E-2</v>
      </c>
    </row>
    <row r="337" spans="1:11" x14ac:dyDescent="0.3">
      <c r="A337" s="1">
        <v>44349</v>
      </c>
      <c r="B337">
        <v>1.1619593332990022E-2</v>
      </c>
      <c r="C337">
        <v>2.2707212986326176E-3</v>
      </c>
      <c r="D337">
        <v>-8.4566601234325805E-4</v>
      </c>
      <c r="E337">
        <v>3.5237723300656832E-3</v>
      </c>
      <c r="F337">
        <v>7.4321816873365771E-4</v>
      </c>
      <c r="G337">
        <v>2.0686589058229596E-4</v>
      </c>
      <c r="H337">
        <v>9.1293279877488007E-3</v>
      </c>
      <c r="I337">
        <v>-1.8507560779394011E-3</v>
      </c>
      <c r="J337">
        <v>2.8725094900937703E-3</v>
      </c>
      <c r="K337">
        <v>8.6638329337329501E-3</v>
      </c>
    </row>
    <row r="338" spans="1:11" x14ac:dyDescent="0.3">
      <c r="A338" s="1">
        <v>44350</v>
      </c>
      <c r="B338">
        <v>4.3227733020040965E-3</v>
      </c>
      <c r="C338">
        <v>3.7731649902866564E-3</v>
      </c>
      <c r="D338">
        <v>7.5853713892565641E-3</v>
      </c>
      <c r="E338">
        <v>4.3456194076367111E-3</v>
      </c>
      <c r="F338">
        <v>5.5565988496827402E-3</v>
      </c>
      <c r="G338">
        <v>6.2011371496213143E-4</v>
      </c>
      <c r="H338">
        <v>6.3748245808258512E-3</v>
      </c>
      <c r="I338">
        <v>-3.4019435624419647E-3</v>
      </c>
      <c r="J338">
        <v>4.8882839514879668E-3</v>
      </c>
      <c r="K338">
        <v>7.9313039692773275E-3</v>
      </c>
    </row>
    <row r="339" spans="1:11" x14ac:dyDescent="0.3">
      <c r="A339" s="1">
        <v>44351</v>
      </c>
      <c r="B339">
        <v>-7.1916579870548534E-4</v>
      </c>
      <c r="C339">
        <v>7.2544907615514718E-3</v>
      </c>
      <c r="D339">
        <v>2.5157245972471489E-3</v>
      </c>
      <c r="E339">
        <v>2.6648916947620356E-3</v>
      </c>
      <c r="F339">
        <v>-5.1851968027022645E-3</v>
      </c>
      <c r="G339">
        <v>-1.4476065132407502E-3</v>
      </c>
      <c r="H339">
        <v>5.004147306705206E-3</v>
      </c>
      <c r="I339">
        <v>1.5478804462371923E-3</v>
      </c>
      <c r="J339">
        <v>2.0198188769060439E-3</v>
      </c>
      <c r="K339">
        <v>7.8688930619108637E-3</v>
      </c>
    </row>
    <row r="340" spans="1:11" x14ac:dyDescent="0.3">
      <c r="A340" s="1">
        <v>44355</v>
      </c>
      <c r="B340">
        <v>-2.8776998276150581E-3</v>
      </c>
      <c r="C340">
        <v>-3.0136386823017185E-3</v>
      </c>
      <c r="D340">
        <v>8.3577104739615711E-4</v>
      </c>
      <c r="E340">
        <v>1.8304522500712393E-3</v>
      </c>
      <c r="F340">
        <v>1.8461146096047602E-3</v>
      </c>
      <c r="G340">
        <v>-1.2398637798277207E-3</v>
      </c>
      <c r="H340">
        <v>1.3324785227260816E-3</v>
      </c>
      <c r="I340">
        <v>-4.9566695267966041E-3</v>
      </c>
      <c r="J340">
        <v>-1.5463870603089811E-3</v>
      </c>
      <c r="K340">
        <v>-6.5466450783338841E-4</v>
      </c>
    </row>
    <row r="341" spans="1:11" x14ac:dyDescent="0.3">
      <c r="A341" s="1">
        <v>44357</v>
      </c>
      <c r="B341">
        <v>0</v>
      </c>
      <c r="C341">
        <v>-4.0201058156576677E-3</v>
      </c>
      <c r="D341">
        <v>-8.34376352119561E-4</v>
      </c>
      <c r="E341">
        <v>4.9859553100410658E-4</v>
      </c>
      <c r="F341">
        <v>3.3033612970487279E-3</v>
      </c>
      <c r="G341">
        <v>2.4716592663850691E-3</v>
      </c>
      <c r="H341">
        <v>4.3297653707727443E-3</v>
      </c>
      <c r="I341">
        <v>-6.8473180145079537E-3</v>
      </c>
      <c r="J341">
        <v>9.5287677307727262E-4</v>
      </c>
      <c r="K341">
        <v>3.9318530339004188E-3</v>
      </c>
    </row>
    <row r="342" spans="1:11" x14ac:dyDescent="0.3">
      <c r="A342" s="1">
        <v>44358</v>
      </c>
      <c r="B342">
        <v>5.7678602586846714E-3</v>
      </c>
      <c r="C342">
        <v>-1.763865830987628E-3</v>
      </c>
      <c r="D342">
        <v>4.1649372992842021E-3</v>
      </c>
      <c r="E342">
        <v>3.4834405588775393E-3</v>
      </c>
      <c r="F342">
        <v>1.4646285762710831E-3</v>
      </c>
      <c r="G342">
        <v>1.2334911230235594E-3</v>
      </c>
      <c r="H342">
        <v>9.9654549026958789E-4</v>
      </c>
      <c r="I342">
        <v>-1.38366639995897E-2</v>
      </c>
      <c r="J342">
        <v>-4.7637253718461523E-4</v>
      </c>
      <c r="K342">
        <v>-2.6195168875502465E-3</v>
      </c>
    </row>
    <row r="343" spans="1:11" x14ac:dyDescent="0.3">
      <c r="A343" s="1">
        <v>44362</v>
      </c>
      <c r="B343">
        <v>9.3023926623134103E-3</v>
      </c>
      <c r="C343">
        <v>6.7864028208438074E-3</v>
      </c>
      <c r="D343">
        <v>1.403242175262341E-2</v>
      </c>
      <c r="E343">
        <v>6.7662607639759733E-3</v>
      </c>
      <c r="F343">
        <v>-7.3210107098748193E-4</v>
      </c>
      <c r="G343">
        <v>-1.2334911230236067E-3</v>
      </c>
      <c r="H343">
        <v>9.5820655570497525E-3</v>
      </c>
      <c r="I343">
        <v>-2.0134367852590877E-2</v>
      </c>
      <c r="J343">
        <v>8.7762067610541502E-3</v>
      </c>
      <c r="K343">
        <v>7.838054497083722E-3</v>
      </c>
    </row>
    <row r="344" spans="1:11" x14ac:dyDescent="0.3">
      <c r="A344" s="1">
        <v>44363</v>
      </c>
      <c r="B344">
        <v>-7.1250448329544997E-4</v>
      </c>
      <c r="C344">
        <v>2.0020527708748451E-3</v>
      </c>
      <c r="D344">
        <v>-2.4620447397750386E-3</v>
      </c>
      <c r="E344">
        <v>-6.5812771357346626E-4</v>
      </c>
      <c r="F344">
        <v>-4.0358888023322706E-3</v>
      </c>
      <c r="G344">
        <v>-1.8532075534131995E-3</v>
      </c>
      <c r="H344">
        <v>3.2878514187354059E-4</v>
      </c>
      <c r="I344">
        <v>1.8378689454831953E-2</v>
      </c>
      <c r="J344">
        <v>9.4411668138866993E-4</v>
      </c>
      <c r="K344">
        <v>1.9499518690791566E-3</v>
      </c>
    </row>
    <row r="345" spans="1:11" x14ac:dyDescent="0.3">
      <c r="A345" s="1">
        <v>44365</v>
      </c>
      <c r="B345">
        <v>-1.4388491690990671E-3</v>
      </c>
      <c r="C345">
        <v>3.751436139585688E-3</v>
      </c>
      <c r="D345">
        <v>2.11561999673117E-2</v>
      </c>
      <c r="E345">
        <v>5.9279113645687902E-3</v>
      </c>
      <c r="F345">
        <v>1.8461146096047602E-3</v>
      </c>
      <c r="G345">
        <v>2.8860667024355698E-3</v>
      </c>
      <c r="H345">
        <v>3.2946795999766866E-4</v>
      </c>
      <c r="I345">
        <v>-4.1579780973820847E-3</v>
      </c>
      <c r="J345">
        <v>9.4196268761917949E-3</v>
      </c>
      <c r="K345">
        <v>-3.916454092235273E-3</v>
      </c>
    </row>
    <row r="346" spans="1:11" x14ac:dyDescent="0.3">
      <c r="A346" s="1">
        <v>44369</v>
      </c>
      <c r="B346">
        <v>1.3743435126393814E-2</v>
      </c>
      <c r="C346">
        <v>2.3035619906772917E-2</v>
      </c>
      <c r="D346">
        <v>1.6997576368571077E-2</v>
      </c>
      <c r="E346">
        <v>1.273272255414174E-2</v>
      </c>
      <c r="F346">
        <v>-5.9040761909448479E-3</v>
      </c>
      <c r="G346">
        <v>-4.525845983655497E-3</v>
      </c>
      <c r="H346">
        <v>1.4316875140258112E-2</v>
      </c>
      <c r="I346">
        <v>6.0212827464492125E-3</v>
      </c>
      <c r="J346">
        <v>5.4645775953854388E-3</v>
      </c>
      <c r="K346">
        <v>1.6551188817997001E-2</v>
      </c>
    </row>
    <row r="347" spans="1:11" x14ac:dyDescent="0.3">
      <c r="A347" s="1">
        <v>44372</v>
      </c>
      <c r="B347">
        <v>1.0028737348117159E-2</v>
      </c>
      <c r="C347">
        <v>9.9653721496343163E-4</v>
      </c>
      <c r="D347">
        <v>4.8270407483159443E-3</v>
      </c>
      <c r="E347">
        <v>5.4325262351063042E-3</v>
      </c>
      <c r="F347">
        <v>1.1068438483466162E-3</v>
      </c>
      <c r="G347">
        <v>4.1179739890774076E-4</v>
      </c>
      <c r="H347">
        <v>5.3263108610422921E-3</v>
      </c>
      <c r="I347">
        <v>5.3959819865186179E-3</v>
      </c>
      <c r="J347">
        <v>6.422477033934313E-3</v>
      </c>
      <c r="K347">
        <v>7.2920442444195672E-3</v>
      </c>
    </row>
    <row r="348" spans="1:11" x14ac:dyDescent="0.3">
      <c r="A348" s="1">
        <v>44375</v>
      </c>
      <c r="B348">
        <v>7.8097663540572402E-3</v>
      </c>
      <c r="C348">
        <v>8.4304987290198027E-3</v>
      </c>
      <c r="D348">
        <v>2.4048107781791494E-3</v>
      </c>
      <c r="E348">
        <v>8.2053012579806552E-4</v>
      </c>
      <c r="F348">
        <v>-2.5845316214373063E-3</v>
      </c>
      <c r="G348">
        <v>-2.6796057666210716E-3</v>
      </c>
      <c r="H348">
        <v>0</v>
      </c>
      <c r="I348">
        <v>5.9965777609065915E-3</v>
      </c>
      <c r="J348">
        <v>4.7309609793117352E-3</v>
      </c>
      <c r="K348">
        <v>-6.6072020903813473E-4</v>
      </c>
    </row>
    <row r="349" spans="1:11" x14ac:dyDescent="0.3">
      <c r="A349" s="1">
        <v>44376</v>
      </c>
      <c r="B349">
        <v>-1.415428403330728E-3</v>
      </c>
      <c r="C349">
        <v>-1.2353058861141416E-3</v>
      </c>
      <c r="D349">
        <v>3.9952110672882473E-3</v>
      </c>
      <c r="E349">
        <v>3.2804658591741763E-4</v>
      </c>
      <c r="F349">
        <v>3.6900780560312515E-3</v>
      </c>
      <c r="G349">
        <v>2.4736973810434593E-3</v>
      </c>
      <c r="H349">
        <v>0</v>
      </c>
      <c r="I349">
        <v>2.2001894432719504E-3</v>
      </c>
      <c r="J349">
        <v>-3.5461385307299421E-3</v>
      </c>
      <c r="K349">
        <v>-6.6115704887769106E-4</v>
      </c>
    </row>
  </sheetData>
  <sortState xmlns:xlrd2="http://schemas.microsoft.com/office/spreadsheetml/2017/richdata2" ref="A2:K349">
    <sortCondition ref="A2:A34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24592-727D-45C1-8BA0-CF35AA1340D6}">
  <dimension ref="A1:S607"/>
  <sheetViews>
    <sheetView workbookViewId="0">
      <selection activeCell="R15" sqref="R15"/>
    </sheetView>
  </sheetViews>
  <sheetFormatPr defaultRowHeight="14.4" x14ac:dyDescent="0.3"/>
  <cols>
    <col min="1" max="1" width="10.5546875" style="1" bestFit="1" customWidth="1"/>
    <col min="14" max="14" width="16.44140625" customWidth="1"/>
  </cols>
  <sheetData>
    <row r="1" spans="1:19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35</v>
      </c>
    </row>
    <row r="2" spans="1:19" x14ac:dyDescent="0.3">
      <c r="A2" s="1">
        <v>43504</v>
      </c>
      <c r="B2">
        <v>-9.0635061533469643E-3</v>
      </c>
      <c r="C2">
        <v>0</v>
      </c>
      <c r="D2">
        <v>-7.490671729157402E-3</v>
      </c>
      <c r="E2">
        <v>-6.8060157093088334E-3</v>
      </c>
      <c r="F2">
        <v>1.557671624188827E-3</v>
      </c>
      <c r="G2">
        <v>3.9416882325681779E-3</v>
      </c>
      <c r="H2">
        <v>-5.2135268438011214E-3</v>
      </c>
      <c r="I2">
        <v>1.1993872448952123E-3</v>
      </c>
      <c r="J2">
        <v>-9.8895515118243623E-3</v>
      </c>
      <c r="K2">
        <v>-5.4326870132270491E-3</v>
      </c>
      <c r="L2">
        <v>-5.4438784945697394E-3</v>
      </c>
      <c r="O2" t="s">
        <v>7</v>
      </c>
      <c r="R2" t="s">
        <v>7</v>
      </c>
    </row>
    <row r="3" spans="1:19" x14ac:dyDescent="0.3">
      <c r="A3" s="1">
        <v>43507</v>
      </c>
      <c r="B3">
        <v>1.516300517964008E-3</v>
      </c>
      <c r="C3">
        <v>-9.1110403824179766E-3</v>
      </c>
      <c r="D3">
        <v>-1.2539186595938098E-3</v>
      </c>
      <c r="E3">
        <v>-7.8081207149482284E-4</v>
      </c>
      <c r="F3">
        <v>1.1665954819735957E-3</v>
      </c>
      <c r="G3">
        <v>1.9663684194814429E-4</v>
      </c>
      <c r="H3">
        <v>-2.4155406270189184E-3</v>
      </c>
      <c r="I3">
        <v>3.9934657156886978E-4</v>
      </c>
      <c r="J3">
        <v>-4.9816366759179009E-3</v>
      </c>
      <c r="K3">
        <v>-6.2451412967808595E-3</v>
      </c>
      <c r="L3">
        <v>-1.3903417854470191E-3</v>
      </c>
      <c r="N3" t="s">
        <v>3</v>
      </c>
      <c r="O3">
        <f>_xlfn.COVARIANCE.S(D3:D349,$H$3:$H$349)*252</f>
        <v>1.565930059028996E-2</v>
      </c>
      <c r="Q3" t="s">
        <v>3</v>
      </c>
      <c r="R3">
        <f>_xlfn.COVARIANCE.S(D138:D349,$H$138:$H$349)*252</f>
        <v>8.5257480962025733E-3</v>
      </c>
    </row>
    <row r="4" spans="1:19" x14ac:dyDescent="0.3">
      <c r="A4" s="1">
        <v>43509</v>
      </c>
      <c r="B4">
        <v>0</v>
      </c>
      <c r="C4">
        <v>1.6979389182216482E-2</v>
      </c>
      <c r="D4">
        <v>2.4783160144670005E-3</v>
      </c>
      <c r="E4">
        <v>3.2974135201515914E-3</v>
      </c>
      <c r="F4">
        <v>-1.946623194935482E-3</v>
      </c>
      <c r="G4">
        <v>-5.9043590625613637E-4</v>
      </c>
      <c r="H4">
        <v>-8.0289044859062407E-4</v>
      </c>
      <c r="I4">
        <v>3.5452084645036259E-3</v>
      </c>
      <c r="J4">
        <v>1.4546329837677753E-3</v>
      </c>
      <c r="K4">
        <v>7.7730279856201285E-4</v>
      </c>
      <c r="L4">
        <v>2.186796445107473E-3</v>
      </c>
      <c r="N4" t="s">
        <v>4</v>
      </c>
      <c r="O4">
        <f>_xlfn.COVARIANCE.S(E3:E349,$H$3:$H$349)*252</f>
        <v>1.969923681696948E-2</v>
      </c>
      <c r="Q4" t="s">
        <v>4</v>
      </c>
      <c r="R4">
        <f>_xlfn.COVARIANCE.S(E138:E349,$H$138:$H$349)*252</f>
        <v>9.0648874971174694E-3</v>
      </c>
    </row>
    <row r="5" spans="1:19" x14ac:dyDescent="0.3">
      <c r="A5" s="1">
        <v>43516</v>
      </c>
      <c r="B5">
        <v>7.4654725378456299E-4</v>
      </c>
      <c r="C5">
        <v>-7.7775417256793124E-3</v>
      </c>
      <c r="D5">
        <v>-9.7800290536396058E-3</v>
      </c>
      <c r="E5">
        <v>-1.9248898739396159E-3</v>
      </c>
      <c r="F5">
        <v>7.7764391122699399E-4</v>
      </c>
      <c r="G5">
        <v>4.5253398334211417E-3</v>
      </c>
      <c r="H5">
        <v>-1.5943008240618668E-3</v>
      </c>
      <c r="I5">
        <v>-2.7155912905107169E-3</v>
      </c>
      <c r="J5">
        <v>-3.1732465000480271E-3</v>
      </c>
      <c r="K5">
        <v>-6.1728591070809675E-3</v>
      </c>
      <c r="L5">
        <v>-4.7082354640284162E-3</v>
      </c>
      <c r="N5" t="s">
        <v>7</v>
      </c>
      <c r="O5">
        <f>_xlfn.COVARIANCE.S(H3:H349,$H$3:$H$349)*252</f>
        <v>3.3851781439664524E-2</v>
      </c>
      <c r="Q5" t="s">
        <v>7</v>
      </c>
      <c r="R5">
        <f>_xlfn.COVARIANCE.S(H138:H349,$H$138:$H$349)*252</f>
        <v>1.4294015968135348E-2</v>
      </c>
    </row>
    <row r="6" spans="1:19" x14ac:dyDescent="0.3">
      <c r="A6" s="1">
        <v>43522</v>
      </c>
      <c r="B6">
        <v>-6.6249782243123865E-3</v>
      </c>
      <c r="C6">
        <v>-5.4512544323317529E-3</v>
      </c>
      <c r="D6">
        <v>-8.5627434498879145E-3</v>
      </c>
      <c r="E6">
        <v>-4.0057087801857183E-3</v>
      </c>
      <c r="F6">
        <v>-3.8752181796811646E-4</v>
      </c>
      <c r="G6">
        <v>5.8908200612783261E-4</v>
      </c>
      <c r="H6">
        <v>-6.7048563799937877E-3</v>
      </c>
      <c r="I6">
        <v>1.1585862815389645E-3</v>
      </c>
      <c r="J6">
        <v>-5.8676948316814812E-3</v>
      </c>
      <c r="K6">
        <v>-6.1255934266827312E-3</v>
      </c>
      <c r="L6">
        <v>-5.0870404427770955E-3</v>
      </c>
      <c r="N6" t="s">
        <v>8</v>
      </c>
      <c r="O6">
        <f>_xlfn.COVARIANCE.S(I3:I349,$H$3:$H$349)*252</f>
        <v>1.355060611539872E-2</v>
      </c>
      <c r="Q6" t="s">
        <v>8</v>
      </c>
      <c r="R6">
        <f>_xlfn.COVARIANCE.S(I138:I349,$H$138:$H$349)*252</f>
        <v>-3.0747775531593307E-3</v>
      </c>
    </row>
    <row r="7" spans="1:19" x14ac:dyDescent="0.3">
      <c r="A7" s="1">
        <v>43529</v>
      </c>
      <c r="B7">
        <v>-3.6166404701884389E-3</v>
      </c>
      <c r="C7">
        <v>-6.2392997891648613E-3</v>
      </c>
      <c r="D7">
        <v>-1.3325454597149509E-2</v>
      </c>
      <c r="E7">
        <v>-3.7771717365564302E-3</v>
      </c>
      <c r="F7">
        <v>2.3410077019734451E-3</v>
      </c>
      <c r="G7">
        <v>2.5608404846495748E-3</v>
      </c>
      <c r="H7">
        <v>-1.9474591949007341E-3</v>
      </c>
      <c r="I7">
        <v>-6.2112067496683226E-3</v>
      </c>
      <c r="J7">
        <v>-3.5313266030064057E-3</v>
      </c>
      <c r="K7">
        <v>-4.528309624747511E-3</v>
      </c>
      <c r="L7">
        <v>-7.0198468709789371E-3</v>
      </c>
      <c r="N7" t="s">
        <v>9</v>
      </c>
      <c r="O7">
        <f>_xlfn.COVARIANCE.S(J3:J349,$H$3:$H$349)*252</f>
        <v>1.1653014903975575E-2</v>
      </c>
      <c r="Q7" t="s">
        <v>9</v>
      </c>
      <c r="R7">
        <f>_xlfn.COVARIANCE.S(J138:J349,$H$138:$H$349)*252</f>
        <v>6.3888484168914085E-3</v>
      </c>
    </row>
    <row r="8" spans="1:19" x14ac:dyDescent="0.3">
      <c r="A8" s="1">
        <v>43532</v>
      </c>
      <c r="B8">
        <v>-1.0050335853501451E-2</v>
      </c>
      <c r="C8">
        <v>-5.7507188797198178E-4</v>
      </c>
      <c r="D8">
        <v>-4.8959706122065861E-3</v>
      </c>
      <c r="E8">
        <v>-5.6764390294732747E-3</v>
      </c>
      <c r="F8">
        <v>3.095977824941672E-3</v>
      </c>
      <c r="G8">
        <v>2.5573338899041011E-3</v>
      </c>
      <c r="H8">
        <v>-8.125445979561885E-3</v>
      </c>
      <c r="I8">
        <v>1.1317187414184714E-2</v>
      </c>
      <c r="J8">
        <v>-8.7993046380444376E-3</v>
      </c>
      <c r="K8">
        <v>-1.1240283199419656E-2</v>
      </c>
      <c r="L8">
        <v>-2.7637161482956885E-3</v>
      </c>
      <c r="O8" t="s">
        <v>3</v>
      </c>
      <c r="P8" t="s">
        <v>4</v>
      </c>
      <c r="Q8" t="s">
        <v>7</v>
      </c>
      <c r="R8" t="s">
        <v>8</v>
      </c>
      <c r="S8" t="s">
        <v>9</v>
      </c>
    </row>
    <row r="9" spans="1:19" x14ac:dyDescent="0.3">
      <c r="A9" s="1">
        <v>43535</v>
      </c>
      <c r="B9">
        <v>-6.5146810211936419E-3</v>
      </c>
      <c r="C9">
        <v>-4.3234251567449405E-3</v>
      </c>
      <c r="D9">
        <v>-1.2277472383224036E-3</v>
      </c>
      <c r="E9">
        <v>-2.6600813204184269E-3</v>
      </c>
      <c r="F9">
        <v>3.8632414567098532E-4</v>
      </c>
      <c r="G9">
        <v>2.3547498644583358E-3</v>
      </c>
      <c r="H9">
        <v>-3.8926091170720443E-3</v>
      </c>
      <c r="I9">
        <v>3.8792338506137025E-4</v>
      </c>
      <c r="J9">
        <v>-1.1410926763620935E-3</v>
      </c>
      <c r="K9">
        <v>-6.0468816148929495E-3</v>
      </c>
      <c r="L9">
        <v>-1.655094553518537E-3</v>
      </c>
      <c r="N9" t="s">
        <v>38</v>
      </c>
      <c r="O9">
        <f>O3/O5</f>
        <v>0.46258424001112614</v>
      </c>
      <c r="P9">
        <f>O4/O5</f>
        <v>0.58192614920666053</v>
      </c>
      <c r="Q9">
        <f>O5/O5</f>
        <v>1</v>
      </c>
      <c r="R9">
        <f>O6/O5</f>
        <v>0.40029226052846123</v>
      </c>
      <c r="S9">
        <f>O7/O5</f>
        <v>0.34423638604500745</v>
      </c>
    </row>
    <row r="10" spans="1:19" x14ac:dyDescent="0.3">
      <c r="A10" s="1">
        <v>43536</v>
      </c>
      <c r="B10">
        <v>5.0706374489599866E-3</v>
      </c>
      <c r="C10">
        <v>9.7730013201902301E-3</v>
      </c>
      <c r="D10">
        <v>9.7800290536396994E-3</v>
      </c>
      <c r="E10">
        <v>5.5022812710640162E-3</v>
      </c>
      <c r="F10">
        <v>-3.8632414567097817E-4</v>
      </c>
      <c r="G10">
        <v>-2.3547498644582747E-3</v>
      </c>
      <c r="H10">
        <v>-1.1706537922280998E-3</v>
      </c>
      <c r="I10">
        <v>5.8016580309769991E-3</v>
      </c>
      <c r="J10">
        <v>6.4015726061030188E-3</v>
      </c>
      <c r="K10">
        <v>4.5385857030080376E-3</v>
      </c>
      <c r="L10">
        <v>5.8557677016563177E-3</v>
      </c>
      <c r="N10" t="s">
        <v>37</v>
      </c>
      <c r="O10">
        <f>CORREL(D3:D349,$H$3:$H$349)</f>
        <v>0.49480372680423967</v>
      </c>
      <c r="P10">
        <f>CORREL(E3:E349,$H$3:$H$349)</f>
        <v>0.78646113124687267</v>
      </c>
      <c r="Q10">
        <f>CORREL(H3:H349,$H$3:$H$349)</f>
        <v>1.0000000000000002</v>
      </c>
      <c r="R10">
        <f>CORREL(I3:I349,$H$3:$H$349)</f>
        <v>0.29318563626976896</v>
      </c>
      <c r="S10">
        <f>CORREL(J3:J349,$H$3:$H$349)</f>
        <v>0.49942112720814802</v>
      </c>
    </row>
    <row r="11" spans="1:19" x14ac:dyDescent="0.3">
      <c r="A11" s="1">
        <v>43537</v>
      </c>
      <c r="B11">
        <v>-6.524126076943239E-3</v>
      </c>
      <c r="C11">
        <v>2.0002864792197854E-3</v>
      </c>
      <c r="D11">
        <v>2.4301348532916691E-3</v>
      </c>
      <c r="E11">
        <v>-2.0834556262733536E-3</v>
      </c>
      <c r="F11">
        <v>3.8565802496307476E-3</v>
      </c>
      <c r="G11">
        <v>4.3128276582566107E-3</v>
      </c>
      <c r="H11">
        <v>-3.1286688356843171E-3</v>
      </c>
      <c r="I11">
        <v>-1.5437342284070901E-3</v>
      </c>
      <c r="J11">
        <v>-4.5480466918238352E-3</v>
      </c>
      <c r="K11">
        <v>-6.056036677041585E-3</v>
      </c>
      <c r="L11">
        <v>-9.3201065633539114E-4</v>
      </c>
      <c r="N11" t="s">
        <v>39</v>
      </c>
      <c r="O11">
        <f>R3/R5</f>
        <v>0.59645575569583997</v>
      </c>
      <c r="P11">
        <f>R4/R5</f>
        <v>0.63417359525308981</v>
      </c>
      <c r="Q11">
        <f>R5/R5</f>
        <v>1</v>
      </c>
      <c r="R11">
        <f>R6/R5</f>
        <v>-0.21510942481201348</v>
      </c>
      <c r="S11">
        <f>R7/R5</f>
        <v>0.44695965298581042</v>
      </c>
    </row>
    <row r="12" spans="1:19" x14ac:dyDescent="0.3">
      <c r="A12" s="1">
        <v>43542</v>
      </c>
      <c r="B12">
        <v>7.2072075191838844E-4</v>
      </c>
      <c r="C12">
        <v>-2.2682459077374706E-3</v>
      </c>
      <c r="D12">
        <v>1.2026459657602706E-3</v>
      </c>
      <c r="E12">
        <v>2.0713876351940016E-3</v>
      </c>
      <c r="F12">
        <v>-3.8502407376555695E-4</v>
      </c>
      <c r="G12">
        <v>1.9563814243339181E-4</v>
      </c>
      <c r="H12">
        <v>0</v>
      </c>
      <c r="I12">
        <v>-2.6814286474071765E-3</v>
      </c>
      <c r="J12">
        <v>1.4076297963740308E-3</v>
      </c>
      <c r="K12">
        <v>0</v>
      </c>
      <c r="L12">
        <v>4.0374026938640455E-4</v>
      </c>
    </row>
    <row r="13" spans="1:19" x14ac:dyDescent="0.3">
      <c r="A13" s="1">
        <v>43543</v>
      </c>
      <c r="B13">
        <v>4.3134502537193475E-3</v>
      </c>
      <c r="C13">
        <v>4.5312737476558345E-3</v>
      </c>
      <c r="D13">
        <v>3.5992840296468214E-3</v>
      </c>
      <c r="E13">
        <v>2.8177157478316409E-3</v>
      </c>
      <c r="F13">
        <v>1.9234859156711708E-3</v>
      </c>
      <c r="G13">
        <v>-1.3699972517573322E-3</v>
      </c>
      <c r="H13">
        <v>-7.7942326627056962E-4</v>
      </c>
      <c r="I13">
        <v>-6.5421745594871454E-3</v>
      </c>
      <c r="J13">
        <v>4.3512736820568035E-3</v>
      </c>
      <c r="K13">
        <v>-3.0303053491790963E-3</v>
      </c>
      <c r="L13">
        <v>7.1437769855607462E-4</v>
      </c>
    </row>
    <row r="14" spans="1:19" x14ac:dyDescent="0.3">
      <c r="A14" s="1">
        <v>43544</v>
      </c>
      <c r="B14">
        <v>-1.1544139746865311E-2</v>
      </c>
      <c r="C14">
        <v>-8.4800005081680911E-4</v>
      </c>
      <c r="D14">
        <v>4.7789816163508209E-3</v>
      </c>
      <c r="E14">
        <v>-2.0655344482851347E-3</v>
      </c>
      <c r="F14">
        <v>1.5360602393537065E-3</v>
      </c>
      <c r="G14">
        <v>2.9333745488829546E-3</v>
      </c>
      <c r="H14">
        <v>-2.3419214450810326E-3</v>
      </c>
      <c r="I14">
        <v>8.0752168699919202E-3</v>
      </c>
      <c r="J14">
        <v>3.4952848309059213E-3</v>
      </c>
      <c r="K14">
        <v>-1.5186031771900162E-3</v>
      </c>
      <c r="L14">
        <v>2.6955964575336275E-3</v>
      </c>
    </row>
    <row r="15" spans="1:19" x14ac:dyDescent="0.3">
      <c r="A15" s="1">
        <v>43545</v>
      </c>
      <c r="B15">
        <v>-2.9069787913091612E-3</v>
      </c>
      <c r="C15">
        <v>-1.452818623226315E-2</v>
      </c>
      <c r="D15">
        <v>-9.5809116117579786E-3</v>
      </c>
      <c r="E15">
        <v>-4.3326807095452379E-3</v>
      </c>
      <c r="F15">
        <v>3.4476571872188188E-3</v>
      </c>
      <c r="G15">
        <v>1.9508784962288634E-3</v>
      </c>
      <c r="H15">
        <v>0</v>
      </c>
      <c r="I15">
        <v>-1.582843328985396E-2</v>
      </c>
      <c r="J15">
        <v>-4.3360583264310699E-3</v>
      </c>
      <c r="K15">
        <v>-5.3333459753626168E-3</v>
      </c>
      <c r="L15">
        <v>-7.5936607889448707E-3</v>
      </c>
    </row>
    <row r="16" spans="1:19" x14ac:dyDescent="0.3">
      <c r="A16" s="1">
        <v>43549</v>
      </c>
      <c r="B16">
        <v>-8.7146521024437755E-3</v>
      </c>
      <c r="C16">
        <v>-1.5402500072424217E-2</v>
      </c>
      <c r="D16">
        <v>-1.9139340210697395E-2</v>
      </c>
      <c r="E16">
        <v>-1.1879031097091569E-2</v>
      </c>
      <c r="F16">
        <v>4.9477171331973532E-3</v>
      </c>
      <c r="G16">
        <v>6.4158479322170914E-3</v>
      </c>
      <c r="H16">
        <v>-1.0553078199907315E-2</v>
      </c>
      <c r="I16">
        <v>1.0545086675994533E-2</v>
      </c>
      <c r="J16">
        <v>-1.950863355731362E-2</v>
      </c>
      <c r="K16">
        <v>-1.3709277925033467E-2</v>
      </c>
      <c r="L16">
        <v>-1.0283683573342332E-2</v>
      </c>
    </row>
    <row r="17" spans="1:12" x14ac:dyDescent="0.3">
      <c r="A17" s="1">
        <v>43550</v>
      </c>
      <c r="B17">
        <v>-2.1905813798186978E-3</v>
      </c>
      <c r="C17">
        <v>-2.8785857528353855E-3</v>
      </c>
      <c r="D17">
        <v>3.616640470188736E-3</v>
      </c>
      <c r="E17">
        <v>1.8949977066008664E-3</v>
      </c>
      <c r="F17">
        <v>-1.5197951542305517E-3</v>
      </c>
      <c r="G17">
        <v>1.3556698640858345E-3</v>
      </c>
      <c r="H17">
        <v>-7.8620285523358692E-4</v>
      </c>
      <c r="I17">
        <v>-4.2827227176284411E-3</v>
      </c>
      <c r="J17">
        <v>1.996563626849664E-3</v>
      </c>
      <c r="K17">
        <v>2.2979711376237273E-3</v>
      </c>
      <c r="L17">
        <v>7.5581756131448186E-4</v>
      </c>
    </row>
    <row r="18" spans="1:12" x14ac:dyDescent="0.3">
      <c r="A18" s="1">
        <v>43559</v>
      </c>
      <c r="B18">
        <v>-7.067167223092443E-3</v>
      </c>
      <c r="C18">
        <v>-2.2483989235846263E-3</v>
      </c>
      <c r="D18">
        <v>1.1743982559416616E-3</v>
      </c>
      <c r="E18">
        <v>-2.8082391794561176E-3</v>
      </c>
      <c r="F18">
        <v>-2.6743092414095839E-3</v>
      </c>
      <c r="G18">
        <v>-9.751146650287066E-4</v>
      </c>
      <c r="H18">
        <v>-8.8615490310093251E-3</v>
      </c>
      <c r="I18">
        <v>4.1978205925070058E-3</v>
      </c>
      <c r="J18">
        <v>-1.5291725204443656E-3</v>
      </c>
      <c r="K18">
        <v>-7.501910651794657E-3</v>
      </c>
      <c r="L18">
        <v>-1.0230318776877159E-3</v>
      </c>
    </row>
    <row r="19" spans="1:12" x14ac:dyDescent="0.3">
      <c r="A19" s="1">
        <v>43560</v>
      </c>
      <c r="B19">
        <v>-2.2956531798610118E-2</v>
      </c>
      <c r="C19">
        <v>0</v>
      </c>
      <c r="D19">
        <v>0</v>
      </c>
      <c r="E19">
        <v>-9.3780367993085854E-4</v>
      </c>
      <c r="F19">
        <v>-1.5313556118802794E-3</v>
      </c>
      <c r="G19">
        <v>-9.760664418056906E-4</v>
      </c>
      <c r="H19">
        <v>-2.0329081638425672E-2</v>
      </c>
      <c r="I19">
        <v>1.5219954299471525E-3</v>
      </c>
      <c r="J19">
        <v>2.6398487572191062E-3</v>
      </c>
      <c r="K19">
        <v>-6.0423144559625863E-3</v>
      </c>
      <c r="L19">
        <v>-3.122289094162612E-3</v>
      </c>
    </row>
    <row r="20" spans="1:12" x14ac:dyDescent="0.3">
      <c r="A20" s="1">
        <v>43566</v>
      </c>
      <c r="B20">
        <v>-7.9797304096438145E-3</v>
      </c>
      <c r="C20">
        <v>2.8159415146224918E-4</v>
      </c>
      <c r="D20">
        <v>1.1743982559416616E-3</v>
      </c>
      <c r="E20">
        <v>-7.5062866396835993E-4</v>
      </c>
      <c r="F20">
        <v>1.526097176650112E-3</v>
      </c>
      <c r="G20">
        <v>9.7331394545140289E-4</v>
      </c>
      <c r="H20">
        <v>-3.9261927152810213E-3</v>
      </c>
      <c r="I20">
        <v>5.702338531239374E-3</v>
      </c>
      <c r="J20">
        <v>-2.9311068306647941E-3</v>
      </c>
      <c r="K20">
        <v>-3.7807228399060443E-3</v>
      </c>
      <c r="L20">
        <v>4.3526015497650963E-4</v>
      </c>
    </row>
    <row r="21" spans="1:12" x14ac:dyDescent="0.3">
      <c r="A21" s="1">
        <v>43570</v>
      </c>
      <c r="B21">
        <v>-2.1731265343134607E-3</v>
      </c>
      <c r="C21">
        <v>8.4042589118767466E-4</v>
      </c>
      <c r="D21">
        <v>-7.0505579966666874E-3</v>
      </c>
      <c r="E21">
        <v>0</v>
      </c>
      <c r="F21">
        <v>-2.2962122603501565E-3</v>
      </c>
      <c r="G21">
        <v>-5.2708955094038414E-3</v>
      </c>
      <c r="H21">
        <v>-7.8128908698282785E-4</v>
      </c>
      <c r="I21">
        <v>4.9195750884946914E-3</v>
      </c>
      <c r="J21">
        <v>-2.4982664277347229E-3</v>
      </c>
      <c r="K21">
        <v>7.5159717931212202E-4</v>
      </c>
      <c r="L21">
        <v>-1.6922323263899015E-3</v>
      </c>
    </row>
    <row r="22" spans="1:12" x14ac:dyDescent="0.3">
      <c r="A22" s="1">
        <v>43572</v>
      </c>
      <c r="B22">
        <v>-4.3446846040109798E-3</v>
      </c>
      <c r="C22">
        <v>-6.7190064285219536E-3</v>
      </c>
      <c r="D22">
        <v>-4.7058910374125048E-3</v>
      </c>
      <c r="E22">
        <v>-1.4922964624958341E-3</v>
      </c>
      <c r="F22">
        <v>-3.8269856926418798E-4</v>
      </c>
      <c r="G22">
        <v>-1.1726012678365564E-3</v>
      </c>
      <c r="H22">
        <v>-3.1140546768743103E-3</v>
      </c>
      <c r="I22">
        <v>-2.2684422975842358E-3</v>
      </c>
      <c r="J22">
        <v>-2.7770775777651259E-3</v>
      </c>
      <c r="K22">
        <v>1.493652256783372E-3</v>
      </c>
      <c r="L22">
        <v>-3.1062842566794428E-3</v>
      </c>
    </row>
    <row r="23" spans="1:12" x14ac:dyDescent="0.3">
      <c r="A23" s="1">
        <v>43573</v>
      </c>
      <c r="B23">
        <v>2.8985527540114791E-3</v>
      </c>
      <c r="C23">
        <v>-3.0945586659019849E-3</v>
      </c>
      <c r="D23">
        <v>-5.9136777900477399E-3</v>
      </c>
      <c r="E23">
        <v>-2.9912155411900383E-3</v>
      </c>
      <c r="F23">
        <v>1.1478478178631908E-3</v>
      </c>
      <c r="G23">
        <v>1.9558118944362491E-4</v>
      </c>
      <c r="H23">
        <v>-7.8007025757667679E-4</v>
      </c>
      <c r="I23">
        <v>-7.5737380968258941E-4</v>
      </c>
      <c r="J23">
        <v>-2.9241684052613141E-3</v>
      </c>
      <c r="K23">
        <v>0</v>
      </c>
      <c r="L23">
        <v>-3.1043244350612235E-3</v>
      </c>
    </row>
    <row r="24" spans="1:12" x14ac:dyDescent="0.3">
      <c r="A24" s="1">
        <v>43581</v>
      </c>
      <c r="B24">
        <v>-2.1466913431633008E-3</v>
      </c>
      <c r="C24">
        <v>1.5504241481018583E-2</v>
      </c>
      <c r="D24">
        <v>-4.6083030861941068E-3</v>
      </c>
      <c r="E24">
        <v>-9.1841315040744743E-4</v>
      </c>
      <c r="F24">
        <v>7.5700230715691947E-4</v>
      </c>
      <c r="G24">
        <v>5.4645530738486742E-3</v>
      </c>
      <c r="H24">
        <v>0</v>
      </c>
      <c r="I24">
        <v>-5.3070055560795817E-3</v>
      </c>
      <c r="J24">
        <v>-3.1552670175265416E-3</v>
      </c>
      <c r="K24">
        <v>0</v>
      </c>
      <c r="L24">
        <v>-3.0687352497542407E-3</v>
      </c>
    </row>
    <row r="25" spans="1:12" x14ac:dyDescent="0.3">
      <c r="A25" s="1">
        <v>43584</v>
      </c>
      <c r="B25">
        <v>-6.4678630074863474E-3</v>
      </c>
      <c r="C25">
        <v>2.7463259959350692E-4</v>
      </c>
      <c r="D25">
        <v>-1.1554016305557627E-3</v>
      </c>
      <c r="E25">
        <v>-5.5140155476850878E-4</v>
      </c>
      <c r="F25">
        <v>3.7832418876966226E-4</v>
      </c>
      <c r="G25">
        <v>0</v>
      </c>
      <c r="H25">
        <v>-3.0627895305457668E-3</v>
      </c>
      <c r="I25">
        <v>3.0358246185445297E-3</v>
      </c>
      <c r="J25">
        <v>1.235894407420167E-3</v>
      </c>
      <c r="K25">
        <v>-5.1376259795917036E-3</v>
      </c>
      <c r="L25">
        <v>-2.9633304910467353E-4</v>
      </c>
    </row>
    <row r="26" spans="1:12" x14ac:dyDescent="0.3">
      <c r="A26" s="1">
        <v>43585</v>
      </c>
      <c r="B26">
        <v>-4.3352669055393587E-3</v>
      </c>
      <c r="C26">
        <v>3.8376966486641274E-3</v>
      </c>
      <c r="D26">
        <v>1.1554016305558895E-3</v>
      </c>
      <c r="E26">
        <v>-2.0244785054603009E-3</v>
      </c>
      <c r="F26">
        <v>-3.7832418876956934E-4</v>
      </c>
      <c r="G26">
        <v>1.5557762764657154E-3</v>
      </c>
      <c r="H26">
        <v>-5.382519619653945E-3</v>
      </c>
      <c r="I26">
        <v>1.136275928848814E-3</v>
      </c>
      <c r="J26">
        <v>1.7823682969958729E-3</v>
      </c>
      <c r="K26">
        <v>-5.9040761909448479E-3</v>
      </c>
      <c r="L26">
        <v>-5.5424372650173935E-4</v>
      </c>
    </row>
    <row r="27" spans="1:12" x14ac:dyDescent="0.3">
      <c r="A27" s="1">
        <v>43587</v>
      </c>
      <c r="B27">
        <v>-6.5146810211936419E-3</v>
      </c>
      <c r="C27">
        <v>0</v>
      </c>
      <c r="D27">
        <v>-8.0506472771671323E-3</v>
      </c>
      <c r="E27">
        <v>-6.2431343756288032E-3</v>
      </c>
      <c r="F27">
        <v>3.7889753017973247E-4</v>
      </c>
      <c r="G27">
        <v>-1.3601478828655783E-3</v>
      </c>
      <c r="H27">
        <v>-6.1396586980746451E-3</v>
      </c>
      <c r="I27">
        <v>-9.0702357645583778E-3</v>
      </c>
      <c r="J27">
        <v>-3.1380610201170232E-3</v>
      </c>
      <c r="K27">
        <v>-8.8300794482721479E-3</v>
      </c>
      <c r="L27">
        <v>-7.0865266845727857E-3</v>
      </c>
    </row>
    <row r="28" spans="1:12" x14ac:dyDescent="0.3">
      <c r="A28" s="1">
        <v>43588</v>
      </c>
      <c r="B28">
        <v>1.4513790646469855E-3</v>
      </c>
      <c r="C28">
        <v>-6.0108650103171939E-3</v>
      </c>
      <c r="D28">
        <v>5.7570682900677239E-3</v>
      </c>
      <c r="E28">
        <v>1.8402287121786823E-3</v>
      </c>
      <c r="F28">
        <v>3.7871615677046903E-4</v>
      </c>
      <c r="G28">
        <v>-7.780782417254865E-4</v>
      </c>
      <c r="H28">
        <v>-3.8502407376555695E-4</v>
      </c>
      <c r="I28">
        <v>-2.2805129455280284E-3</v>
      </c>
      <c r="J28">
        <v>-2.7328139371175976E-4</v>
      </c>
      <c r="K28">
        <v>4.4247859803556357E-3</v>
      </c>
      <c r="L28">
        <v>1.7254594809710565E-3</v>
      </c>
    </row>
    <row r="29" spans="1:12" x14ac:dyDescent="0.3">
      <c r="A29" s="1">
        <v>43591</v>
      </c>
      <c r="B29">
        <v>-1.0937039389894276E-2</v>
      </c>
      <c r="C29">
        <v>-4.9450922910251102E-3</v>
      </c>
      <c r="D29">
        <v>-6.9124699206235627E-3</v>
      </c>
      <c r="E29">
        <v>-6.8259466846670421E-3</v>
      </c>
      <c r="F29">
        <v>3.0245769749374573E-3</v>
      </c>
      <c r="G29">
        <v>-7.7868411892624133E-4</v>
      </c>
      <c r="H29">
        <v>-8.5073600589427902E-3</v>
      </c>
      <c r="I29">
        <v>7.9591047584289774E-3</v>
      </c>
      <c r="J29">
        <v>-6.3075349233508281E-3</v>
      </c>
      <c r="K29">
        <v>-1.0355122115204247E-2</v>
      </c>
      <c r="L29">
        <v>-4.1328865447944315E-3</v>
      </c>
    </row>
    <row r="30" spans="1:12" x14ac:dyDescent="0.3">
      <c r="A30" s="1">
        <v>43593</v>
      </c>
      <c r="B30">
        <v>-4.3859719432543286E-3</v>
      </c>
      <c r="C30">
        <v>-4.4223402323339224E-3</v>
      </c>
      <c r="D30">
        <v>-4.651171175730732E-3</v>
      </c>
      <c r="E30">
        <v>-4.2635896193980172E-3</v>
      </c>
      <c r="F30">
        <v>3.0245769749374573E-3</v>
      </c>
      <c r="G30">
        <v>7.7626631424571686E-4</v>
      </c>
      <c r="H30">
        <v>-4.6601249384058217E-3</v>
      </c>
      <c r="I30">
        <v>-1.3356200626129579E-2</v>
      </c>
      <c r="J30">
        <v>-7.4958848863836769E-3</v>
      </c>
      <c r="K30">
        <v>-4.4576596845183536E-3</v>
      </c>
      <c r="L30">
        <v>-6.5924938663907287E-3</v>
      </c>
    </row>
    <row r="31" spans="1:12" x14ac:dyDescent="0.3">
      <c r="A31" s="1">
        <v>43598</v>
      </c>
      <c r="B31">
        <v>3.6324050110071527E-3</v>
      </c>
      <c r="C31">
        <v>0</v>
      </c>
      <c r="D31">
        <v>2.3446669592540547E-3</v>
      </c>
      <c r="E31">
        <v>-4.4817629542906771E-3</v>
      </c>
      <c r="F31">
        <v>3.7704052516324431E-4</v>
      </c>
      <c r="G31">
        <v>1.9391059700132413E-4</v>
      </c>
      <c r="H31">
        <v>-7.7301897935179887E-4</v>
      </c>
      <c r="I31">
        <v>6.1681273396568476E-3</v>
      </c>
      <c r="J31">
        <v>-1.5441990747031707E-3</v>
      </c>
      <c r="K31">
        <v>-2.2263460030827352E-3</v>
      </c>
      <c r="L31">
        <v>8.2140988437189532E-4</v>
      </c>
    </row>
    <row r="32" spans="1:12" x14ac:dyDescent="0.3">
      <c r="A32" s="1">
        <v>43599</v>
      </c>
      <c r="B32">
        <v>-3.6324050110070464E-3</v>
      </c>
      <c r="C32">
        <v>-3.9138713099322944E-3</v>
      </c>
      <c r="D32">
        <v>-1.2964235786714309E-2</v>
      </c>
      <c r="E32">
        <v>-4.5019960159803874E-3</v>
      </c>
      <c r="F32">
        <v>1.8828474422740405E-3</v>
      </c>
      <c r="G32">
        <v>5.8152566495888304E-4</v>
      </c>
      <c r="H32">
        <v>-8.1538403966924106E-3</v>
      </c>
      <c r="I32">
        <v>-1.8228280552854036E-2</v>
      </c>
      <c r="J32">
        <v>-4.3646249288544006E-3</v>
      </c>
      <c r="K32">
        <v>-8.2059393703232918E-3</v>
      </c>
      <c r="L32">
        <v>-1.0649772844422964E-2</v>
      </c>
    </row>
    <row r="33" spans="1:12" x14ac:dyDescent="0.3">
      <c r="A33" s="1">
        <v>43608</v>
      </c>
      <c r="B33">
        <v>0</v>
      </c>
      <c r="C33">
        <v>-6.8709907185260819E-3</v>
      </c>
      <c r="D33">
        <v>-4.6083030861941068E-3</v>
      </c>
      <c r="E33">
        <v>-9.178339247561542E-4</v>
      </c>
      <c r="F33">
        <v>4.1128493197291833E-3</v>
      </c>
      <c r="G33">
        <v>1.5486259386116763E-3</v>
      </c>
      <c r="H33">
        <v>-2.6114545712198813E-3</v>
      </c>
      <c r="I33">
        <v>-3.0815149777270322E-3</v>
      </c>
      <c r="J33">
        <v>-5.015349152084304E-3</v>
      </c>
      <c r="K33">
        <v>-5.7061495768546714E-3</v>
      </c>
      <c r="L33">
        <v>-3.2510156272926127E-3</v>
      </c>
    </row>
    <row r="34" spans="1:12" x14ac:dyDescent="0.3">
      <c r="A34" s="1">
        <v>43609</v>
      </c>
      <c r="B34">
        <v>-8.3682496705166903E-3</v>
      </c>
      <c r="C34">
        <v>-9.4209624147955501E-3</v>
      </c>
      <c r="D34">
        <v>-5.790404134704441E-3</v>
      </c>
      <c r="E34">
        <v>-5.5248573630019664E-3</v>
      </c>
      <c r="F34">
        <v>1.4914619001035248E-3</v>
      </c>
      <c r="G34">
        <v>1.9336621276764207E-4</v>
      </c>
      <c r="H34">
        <v>-6.370641744607667E-3</v>
      </c>
      <c r="I34">
        <v>-9.3024345118408614E-3</v>
      </c>
      <c r="J34">
        <v>-4.6196066133075689E-3</v>
      </c>
      <c r="K34">
        <v>-5.7388966690181667E-3</v>
      </c>
      <c r="L34">
        <v>-6.417822803537622E-3</v>
      </c>
    </row>
    <row r="35" spans="1:12" x14ac:dyDescent="0.3">
      <c r="A35" s="1">
        <v>43612</v>
      </c>
      <c r="B35">
        <v>5.5866067086397762E-3</v>
      </c>
      <c r="C35">
        <v>-5.0236220637207033E-3</v>
      </c>
      <c r="D35">
        <v>-6.9930354909704135E-3</v>
      </c>
      <c r="E35">
        <v>-9.2386149758184909E-4</v>
      </c>
      <c r="F35">
        <v>-7.4543424994850862E-4</v>
      </c>
      <c r="G35">
        <v>-5.8030759516437391E-4</v>
      </c>
      <c r="H35">
        <v>0</v>
      </c>
      <c r="I35">
        <v>1.5564275768168957E-3</v>
      </c>
      <c r="J35">
        <v>-4.2100907298617734E-4</v>
      </c>
      <c r="K35">
        <v>0</v>
      </c>
      <c r="L35">
        <v>-2.2230638005070373E-3</v>
      </c>
    </row>
    <row r="36" spans="1:12" x14ac:dyDescent="0.3">
      <c r="A36" s="1">
        <v>43614</v>
      </c>
      <c r="B36">
        <v>-1.2543718478530285E-2</v>
      </c>
      <c r="C36">
        <v>-1.7993148038323501E-2</v>
      </c>
      <c r="D36">
        <v>-1.2873202936206033E-2</v>
      </c>
      <c r="E36">
        <v>-8.8856381247746398E-3</v>
      </c>
      <c r="F36">
        <v>2.9728746171313971E-3</v>
      </c>
      <c r="G36">
        <v>5.0163717000821706E-3</v>
      </c>
      <c r="H36">
        <v>-6.3849230996715486E-3</v>
      </c>
      <c r="I36">
        <v>-5.930112645722194E-3</v>
      </c>
      <c r="J36">
        <v>-9.832991359708337E-3</v>
      </c>
      <c r="K36">
        <v>-5.7430165026180011E-3</v>
      </c>
      <c r="L36">
        <v>-9.2691276640566971E-3</v>
      </c>
    </row>
    <row r="37" spans="1:12" x14ac:dyDescent="0.3">
      <c r="A37" s="1">
        <v>43615</v>
      </c>
      <c r="B37">
        <v>-8.4507545177231243E-3</v>
      </c>
      <c r="C37">
        <v>-2.5564564413015486E-3</v>
      </c>
      <c r="D37">
        <v>-4.7225589541736142E-3</v>
      </c>
      <c r="E37">
        <v>-7.090848827113418E-3</v>
      </c>
      <c r="F37">
        <v>-2.786848012930024E-3</v>
      </c>
      <c r="G37">
        <v>-3.6633416430150549E-3</v>
      </c>
      <c r="H37">
        <v>-8.3239601259193774E-3</v>
      </c>
      <c r="I37">
        <v>0</v>
      </c>
      <c r="J37">
        <v>-5.6624444283937276E-3</v>
      </c>
      <c r="K37">
        <v>-9.4033242610548125E-3</v>
      </c>
      <c r="L37">
        <v>-5.0134342363711984E-3</v>
      </c>
    </row>
    <row r="38" spans="1:12" x14ac:dyDescent="0.3">
      <c r="A38" s="1">
        <v>43619</v>
      </c>
      <c r="B38">
        <v>-1.4994925728076518E-2</v>
      </c>
      <c r="C38">
        <v>-1.8465614121126298E-2</v>
      </c>
      <c r="D38">
        <v>-1.3118852429114307E-2</v>
      </c>
      <c r="E38">
        <v>-8.2878982598356896E-3</v>
      </c>
      <c r="F38">
        <v>-5.761524984190418E-3</v>
      </c>
      <c r="G38">
        <v>3.4622075952831779E-3</v>
      </c>
      <c r="H38">
        <v>-1.0307440184504999E-2</v>
      </c>
      <c r="I38">
        <v>1.1191213955034871E-2</v>
      </c>
      <c r="J38">
        <v>-4.4156184724104576E-3</v>
      </c>
      <c r="K38">
        <v>-8.7527911095946331E-3</v>
      </c>
      <c r="L38">
        <v>-6.0637498741866157E-3</v>
      </c>
    </row>
    <row r="39" spans="1:12" x14ac:dyDescent="0.3">
      <c r="A39" s="1">
        <v>43629</v>
      </c>
      <c r="B39">
        <v>-6.9492982932058047E-3</v>
      </c>
      <c r="C39">
        <v>8.2741693239608036E-4</v>
      </c>
      <c r="D39">
        <v>4.5558165358608824E-3</v>
      </c>
      <c r="E39">
        <v>-3.6443149755434556E-4</v>
      </c>
      <c r="F39">
        <v>2.2197197833971677E-3</v>
      </c>
      <c r="G39">
        <v>-5.7375922558759534E-4</v>
      </c>
      <c r="H39">
        <v>-3.7075070620700248E-4</v>
      </c>
      <c r="I39">
        <v>-1.5314831505478428E-3</v>
      </c>
      <c r="J39">
        <v>-2.8891675275930957E-3</v>
      </c>
      <c r="K39">
        <v>-2.8388947384248649E-3</v>
      </c>
      <c r="L39">
        <v>7.9307358890171281E-4</v>
      </c>
    </row>
    <row r="40" spans="1:12" x14ac:dyDescent="0.3">
      <c r="A40" s="1">
        <v>43633</v>
      </c>
      <c r="B40">
        <v>1.9829709585718062E-2</v>
      </c>
      <c r="C40">
        <v>3.2653634456528339E-3</v>
      </c>
      <c r="D40">
        <v>1.1267606825906672E-3</v>
      </c>
      <c r="E40">
        <v>1.6350262521542672E-3</v>
      </c>
      <c r="F40">
        <v>2.9618682505102166E-3</v>
      </c>
      <c r="G40">
        <v>1.7151028501540429E-3</v>
      </c>
      <c r="H40">
        <v>-2.5949597027821992E-3</v>
      </c>
      <c r="I40">
        <v>-1.6922831419320121E-3</v>
      </c>
      <c r="J40">
        <v>-1.2709081308276582E-2</v>
      </c>
      <c r="K40">
        <v>0</v>
      </c>
      <c r="L40">
        <v>-1.2879479135706232E-3</v>
      </c>
    </row>
    <row r="41" spans="1:12" x14ac:dyDescent="0.3">
      <c r="A41" s="1">
        <v>43637</v>
      </c>
      <c r="B41">
        <v>-3.4566228679108711E-3</v>
      </c>
      <c r="C41">
        <v>-4.5828899346834684E-3</v>
      </c>
      <c r="D41">
        <v>-4.4296860915882851E-3</v>
      </c>
      <c r="E41">
        <v>-2.503649376462505E-3</v>
      </c>
      <c r="F41">
        <v>1.8318378450921915E-3</v>
      </c>
      <c r="G41">
        <v>1.8939021171182075E-3</v>
      </c>
      <c r="H41">
        <v>-5.8223964669624848E-3</v>
      </c>
      <c r="I41">
        <v>8.368202118407499E-3</v>
      </c>
      <c r="J41">
        <v>-7.4805243596559028E-3</v>
      </c>
      <c r="K41">
        <v>-2.8129413766147236E-3</v>
      </c>
      <c r="L41">
        <v>-2.08674185624852E-3</v>
      </c>
    </row>
    <row r="42" spans="1:12" x14ac:dyDescent="0.3">
      <c r="A42" s="1">
        <v>43642</v>
      </c>
      <c r="B42">
        <v>-4.1608936591646705E-3</v>
      </c>
      <c r="C42">
        <v>-6.0077189435442544E-3</v>
      </c>
      <c r="D42">
        <v>-1.0129518238855603E-2</v>
      </c>
      <c r="E42">
        <v>-3.5958506599329289E-3</v>
      </c>
      <c r="F42">
        <v>-1.0986633388837511E-3</v>
      </c>
      <c r="G42">
        <v>-7.5608699968726645E-4</v>
      </c>
      <c r="H42">
        <v>-2.91651693852174E-3</v>
      </c>
      <c r="I42">
        <v>-6.8494094267517866E-3</v>
      </c>
      <c r="J42">
        <v>-3.0186769293122882E-3</v>
      </c>
      <c r="K42">
        <v>-2.8149209298097841E-3</v>
      </c>
      <c r="L42">
        <v>-6.2195552743190092E-3</v>
      </c>
    </row>
    <row r="43" spans="1:12" x14ac:dyDescent="0.3">
      <c r="A43" s="1">
        <v>43644</v>
      </c>
      <c r="B43">
        <v>-9.7020858064505913E-3</v>
      </c>
      <c r="C43">
        <v>0</v>
      </c>
      <c r="D43">
        <v>1.129305597151487E-3</v>
      </c>
      <c r="E43">
        <v>-1.2620573206754953E-3</v>
      </c>
      <c r="F43">
        <v>1.4678901718289099E-3</v>
      </c>
      <c r="G43">
        <v>-2.6550177046583416E-3</v>
      </c>
      <c r="H43">
        <v>-4.7367915991905346E-3</v>
      </c>
      <c r="I43">
        <v>3.0617111326215777E-3</v>
      </c>
      <c r="J43">
        <v>-3.0328393383065953E-3</v>
      </c>
      <c r="K43">
        <v>1.4035090023200904E-3</v>
      </c>
      <c r="L43">
        <v>-4.1264572985681675E-4</v>
      </c>
    </row>
    <row r="44" spans="1:12" x14ac:dyDescent="0.3">
      <c r="A44" s="1">
        <v>43647</v>
      </c>
      <c r="B44">
        <v>-9.7971392449832696E-3</v>
      </c>
      <c r="C44">
        <v>-1.1599080928468437E-2</v>
      </c>
      <c r="D44">
        <v>-2.7461679941387894E-2</v>
      </c>
      <c r="E44">
        <v>-7.424207935284732E-3</v>
      </c>
      <c r="F44">
        <v>-5.8844964601659777E-3</v>
      </c>
      <c r="G44">
        <v>-2.8525645063792225E-3</v>
      </c>
      <c r="H44">
        <v>-9.5412833919423165E-3</v>
      </c>
      <c r="I44">
        <v>6.4749846493044926E-3</v>
      </c>
      <c r="J44">
        <v>1.5344909628790112E-2</v>
      </c>
      <c r="K44">
        <v>-3.7147128191946537E-2</v>
      </c>
      <c r="L44">
        <v>-9.4551498088880012E-3</v>
      </c>
    </row>
    <row r="45" spans="1:12" x14ac:dyDescent="0.3">
      <c r="A45" s="1">
        <v>43648</v>
      </c>
      <c r="B45">
        <v>6.3091691932647556E-3</v>
      </c>
      <c r="C45">
        <v>-8.3365294763252946E-4</v>
      </c>
      <c r="D45">
        <v>3.4742362681862726E-3</v>
      </c>
      <c r="E45">
        <v>-3.6357026395766976E-4</v>
      </c>
      <c r="F45">
        <v>2.2107230409253342E-3</v>
      </c>
      <c r="G45">
        <v>2.282728804473326E-3</v>
      </c>
      <c r="H45">
        <v>-3.6879954801923676E-4</v>
      </c>
      <c r="I45">
        <v>5.6785282859634634E-3</v>
      </c>
      <c r="J45">
        <v>9.5128086464557268E-4</v>
      </c>
      <c r="K45">
        <v>-2.9154539601241309E-3</v>
      </c>
      <c r="L45">
        <v>2.2156135874501627E-3</v>
      </c>
    </row>
    <row r="46" spans="1:12" x14ac:dyDescent="0.3">
      <c r="A46" s="1">
        <v>43654</v>
      </c>
      <c r="B46">
        <v>-7.6789208041556437E-3</v>
      </c>
      <c r="C46">
        <v>1.3882828251549359E-3</v>
      </c>
      <c r="D46">
        <v>-4.5977092486295425E-3</v>
      </c>
      <c r="E46">
        <v>-3.6166584553289972E-3</v>
      </c>
      <c r="F46">
        <v>-2.2050725583138702E-3</v>
      </c>
      <c r="G46">
        <v>-3.4070826068384624E-3</v>
      </c>
      <c r="H46">
        <v>-1.2037351255902587E-2</v>
      </c>
      <c r="I46">
        <v>-4.8790135464688413E-3</v>
      </c>
      <c r="J46">
        <v>-9.2681596955015381E-3</v>
      </c>
      <c r="K46">
        <v>-1.3713675762177005E-2</v>
      </c>
      <c r="L46">
        <v>-6.2317690306921475E-3</v>
      </c>
    </row>
    <row r="47" spans="1:12" x14ac:dyDescent="0.3">
      <c r="A47" s="1">
        <v>43655</v>
      </c>
      <c r="B47">
        <v>0</v>
      </c>
      <c r="C47">
        <v>-1.3882828251548978E-3</v>
      </c>
      <c r="D47">
        <v>-3.4622077284707496E-3</v>
      </c>
      <c r="E47">
        <v>-3.6297861665206092E-3</v>
      </c>
      <c r="F47">
        <v>7.3560134365922185E-4</v>
      </c>
      <c r="G47">
        <v>-3.7930968463554285E-4</v>
      </c>
      <c r="H47">
        <v>-3.6764747293086368E-3</v>
      </c>
      <c r="I47">
        <v>-1.1293302742052703E-3</v>
      </c>
      <c r="J47">
        <v>4.3721753834445147E-3</v>
      </c>
      <c r="K47">
        <v>-2.1826127253178696E-3</v>
      </c>
      <c r="L47">
        <v>-2.3171576350228002E-3</v>
      </c>
    </row>
    <row r="48" spans="1:12" x14ac:dyDescent="0.3">
      <c r="A48" s="1">
        <v>43658</v>
      </c>
      <c r="B48">
        <v>-6.2783603511246625E-3</v>
      </c>
      <c r="C48">
        <v>-1.3814893947606992E-3</v>
      </c>
      <c r="D48">
        <v>1.1396012629335743E-3</v>
      </c>
      <c r="E48">
        <v>-2.1684684846312681E-3</v>
      </c>
      <c r="F48">
        <v>-6.6323383617551152E-3</v>
      </c>
      <c r="G48">
        <v>-5.5296356508347843E-3</v>
      </c>
      <c r="H48">
        <v>-3.2901145250354407E-3</v>
      </c>
      <c r="I48">
        <v>4.4962513229822674E-3</v>
      </c>
      <c r="J48">
        <v>-7.0787663828038982E-3</v>
      </c>
      <c r="K48">
        <v>-2.8943580263644146E-3</v>
      </c>
      <c r="L48">
        <v>-4.2378843444552104E-4</v>
      </c>
    </row>
    <row r="49" spans="1:12" x14ac:dyDescent="0.3">
      <c r="A49" s="1">
        <v>43661</v>
      </c>
      <c r="B49">
        <v>4.189950263854143E-3</v>
      </c>
      <c r="C49">
        <v>-2.2141720148648159E-3</v>
      </c>
      <c r="D49">
        <v>-4.5662179795810829E-3</v>
      </c>
      <c r="E49">
        <v>-3.8060580952990774E-3</v>
      </c>
      <c r="F49">
        <v>-3.6968016690189372E-4</v>
      </c>
      <c r="G49">
        <v>1.3375372460763188E-3</v>
      </c>
      <c r="H49">
        <v>-6.244281308250511E-3</v>
      </c>
      <c r="I49">
        <v>3.737035581224246E-4</v>
      </c>
      <c r="J49">
        <v>-2.8729619211316526E-3</v>
      </c>
      <c r="K49">
        <v>-6.5430985889359475E-3</v>
      </c>
      <c r="L49">
        <v>-3.5602860994863746E-3</v>
      </c>
    </row>
    <row r="50" spans="1:12" x14ac:dyDescent="0.3">
      <c r="A50" s="1">
        <v>43662</v>
      </c>
      <c r="B50">
        <v>-6.9930354909705254E-3</v>
      </c>
      <c r="C50">
        <v>-5.5432373924966421E-4</v>
      </c>
      <c r="D50">
        <v>-2.2909517465558244E-3</v>
      </c>
      <c r="E50">
        <v>-7.2663037462910478E-4</v>
      </c>
      <c r="F50">
        <v>4.7961352812452215E-3</v>
      </c>
      <c r="G50">
        <v>2.288824170208926E-3</v>
      </c>
      <c r="H50">
        <v>-2.213169516664447E-3</v>
      </c>
      <c r="I50">
        <v>-2.619382147481347E-3</v>
      </c>
      <c r="J50">
        <v>-3.2935120109248779E-3</v>
      </c>
      <c r="K50">
        <v>-2.9218428383648602E-3</v>
      </c>
      <c r="L50">
        <v>-2.1254124704401848E-3</v>
      </c>
    </row>
    <row r="51" spans="1:12" x14ac:dyDescent="0.3">
      <c r="A51" s="1">
        <v>43664</v>
      </c>
      <c r="B51">
        <v>-3.5149421074444969E-3</v>
      </c>
      <c r="C51">
        <v>-1.4794379887508998E-2</v>
      </c>
      <c r="D51">
        <v>-1.0350868723656162E-2</v>
      </c>
      <c r="E51">
        <v>-9.6425562036251532E-3</v>
      </c>
      <c r="F51">
        <v>1.835910224426798E-3</v>
      </c>
      <c r="G51">
        <v>-1.5229014646533921E-3</v>
      </c>
      <c r="H51">
        <v>-4.4231917963961009E-3</v>
      </c>
      <c r="I51">
        <v>6.0150796182374972E-3</v>
      </c>
      <c r="J51">
        <v>-1.3072150459679865E-2</v>
      </c>
      <c r="K51">
        <v>-4.3827681550951984E-3</v>
      </c>
      <c r="L51">
        <v>-6.1363421333145282E-3</v>
      </c>
    </row>
    <row r="52" spans="1:12" x14ac:dyDescent="0.3">
      <c r="A52" s="1">
        <v>43668</v>
      </c>
      <c r="B52">
        <v>-4.1782790591959667E-3</v>
      </c>
      <c r="C52">
        <v>-1.9610596003241149E-3</v>
      </c>
      <c r="D52">
        <v>-5.7770235769220597E-3</v>
      </c>
      <c r="E52">
        <v>-2.1810804522312452E-3</v>
      </c>
      <c r="F52">
        <v>3.6690515913355155E-4</v>
      </c>
      <c r="G52">
        <v>-3.7943463973666203E-4</v>
      </c>
      <c r="H52">
        <v>-2.1978030824794268E-3</v>
      </c>
      <c r="I52">
        <v>-7.5382638213304719E-4</v>
      </c>
      <c r="J52">
        <v>-3.5812984948984323E-3</v>
      </c>
      <c r="K52">
        <v>-2.91121020745833E-3</v>
      </c>
      <c r="L52">
        <v>-3.2020448541108123E-3</v>
      </c>
    </row>
    <row r="53" spans="1:12" x14ac:dyDescent="0.3">
      <c r="A53" s="1">
        <v>43672</v>
      </c>
      <c r="B53">
        <v>-6.937218453722968E-4</v>
      </c>
      <c r="C53">
        <v>-1.0938201951095437E-3</v>
      </c>
      <c r="D53">
        <v>1.1357184639274286E-3</v>
      </c>
      <c r="E53">
        <v>-2.1501352321356901E-3</v>
      </c>
      <c r="F53">
        <v>1.091938253936049E-3</v>
      </c>
      <c r="G53">
        <v>-1.8919481916954852E-4</v>
      </c>
      <c r="H53">
        <v>-2.1614201108919782E-3</v>
      </c>
      <c r="I53">
        <v>5.2180718933001165E-3</v>
      </c>
      <c r="J53">
        <v>1.0846258903702941E-3</v>
      </c>
      <c r="K53">
        <v>2.145156346388202E-3</v>
      </c>
      <c r="L53">
        <v>6.949521280934719E-4</v>
      </c>
    </row>
    <row r="54" spans="1:12" x14ac:dyDescent="0.3">
      <c r="A54" s="1">
        <v>43677</v>
      </c>
      <c r="B54">
        <v>-4.1465159618485773E-3</v>
      </c>
      <c r="C54">
        <v>1.6224179008044908E-3</v>
      </c>
      <c r="D54">
        <v>-4.5045121211046528E-3</v>
      </c>
      <c r="E54">
        <v>-4.2796427658662577E-3</v>
      </c>
      <c r="F54">
        <v>1.0875476873989189E-3</v>
      </c>
      <c r="G54">
        <v>2.8421999506456131E-3</v>
      </c>
      <c r="H54">
        <v>-5.0251002185066644E-3</v>
      </c>
      <c r="I54">
        <v>-1.0498865695861007E-2</v>
      </c>
      <c r="J54">
        <v>-1.343756919232539E-2</v>
      </c>
      <c r="K54">
        <v>-4.9769032697530857E-3</v>
      </c>
      <c r="L54">
        <v>-6.5821986674845677E-3</v>
      </c>
    </row>
    <row r="55" spans="1:12" x14ac:dyDescent="0.3">
      <c r="A55" s="1">
        <v>43678</v>
      </c>
      <c r="B55">
        <v>-2.7739268827252079E-3</v>
      </c>
      <c r="C55">
        <v>-3.5186665552542568E-3</v>
      </c>
      <c r="D55">
        <v>-5.6593246689013547E-3</v>
      </c>
      <c r="E55">
        <v>-3.9390739926962572E-3</v>
      </c>
      <c r="F55">
        <v>-2.5394172445789473E-3</v>
      </c>
      <c r="G55">
        <v>-2.0834556262733536E-3</v>
      </c>
      <c r="H55">
        <v>-2.8829569517471194E-3</v>
      </c>
      <c r="I55">
        <v>-1.0610140499632706E-2</v>
      </c>
      <c r="J55">
        <v>-5.4676054223482375E-4</v>
      </c>
      <c r="K55">
        <v>-4.2857208454990742E-3</v>
      </c>
      <c r="L55">
        <v>-5.3039064739092345E-3</v>
      </c>
    </row>
    <row r="56" spans="1:12" x14ac:dyDescent="0.3">
      <c r="A56" s="1">
        <v>43679</v>
      </c>
      <c r="B56">
        <v>-2.1762880671366124E-2</v>
      </c>
      <c r="C56">
        <v>-1.2551406418781752E-2</v>
      </c>
      <c r="D56">
        <v>0</v>
      </c>
      <c r="E56">
        <v>-3.0545706428470433E-3</v>
      </c>
      <c r="F56">
        <v>7.5990594081601463E-3</v>
      </c>
      <c r="G56">
        <v>7.7439235702864489E-3</v>
      </c>
      <c r="H56">
        <v>-3.6152606260077555E-3</v>
      </c>
      <c r="I56">
        <v>-4.9647247816488093E-3</v>
      </c>
      <c r="J56">
        <v>-6.0340557748278156E-3</v>
      </c>
      <c r="K56">
        <v>-8.6269406355229776E-3</v>
      </c>
      <c r="L56">
        <v>-2.8078339089129783E-3</v>
      </c>
    </row>
    <row r="57" spans="1:12" x14ac:dyDescent="0.3">
      <c r="A57" s="1">
        <v>43682</v>
      </c>
      <c r="B57">
        <v>0</v>
      </c>
      <c r="C57">
        <v>0</v>
      </c>
      <c r="D57">
        <v>-3.4110323010629324E-3</v>
      </c>
      <c r="E57">
        <v>-2.8834044125716106E-3</v>
      </c>
      <c r="F57">
        <v>7.2072075191838844E-4</v>
      </c>
      <c r="G57">
        <v>2.2551785116007839E-3</v>
      </c>
      <c r="H57">
        <v>-1.4498371251183643E-3</v>
      </c>
      <c r="I57">
        <v>-2.5200054745690943E-2</v>
      </c>
      <c r="J57">
        <v>-9.3975267083656715E-3</v>
      </c>
      <c r="K57">
        <v>-8.7020128534677256E-3</v>
      </c>
      <c r="L57">
        <v>-7.7410442943986676E-3</v>
      </c>
    </row>
    <row r="58" spans="1:12" x14ac:dyDescent="0.3">
      <c r="A58" s="1">
        <v>43683</v>
      </c>
      <c r="B58">
        <v>-3.2458673495272775E-2</v>
      </c>
      <c r="C58">
        <v>-2.9819683619084592E-2</v>
      </c>
      <c r="D58">
        <v>-3.3587407323769254E-2</v>
      </c>
      <c r="E58">
        <v>-2.9672488003291159E-2</v>
      </c>
      <c r="F58">
        <v>2.1590508566929696E-3</v>
      </c>
      <c r="G58">
        <v>2.8118493137448994E-3</v>
      </c>
      <c r="H58">
        <v>-3.7321938078075365E-2</v>
      </c>
      <c r="I58">
        <v>9.3787700262827484E-3</v>
      </c>
      <c r="J58">
        <v>-1.327850972682885E-2</v>
      </c>
      <c r="K58">
        <v>-2.8066834933621179E-2</v>
      </c>
      <c r="L58">
        <v>-2.3148213757510298E-2</v>
      </c>
    </row>
    <row r="59" spans="1:12" x14ac:dyDescent="0.3">
      <c r="A59" s="1">
        <v>43684</v>
      </c>
      <c r="B59">
        <v>-2.936859673309825E-3</v>
      </c>
      <c r="C59">
        <v>1.7942841896435757E-2</v>
      </c>
      <c r="D59">
        <v>1.9825722251087762E-2</v>
      </c>
      <c r="E59">
        <v>7.7777799494985114E-3</v>
      </c>
      <c r="F59">
        <v>4.3042031244989037E-3</v>
      </c>
      <c r="G59">
        <v>2.8040396502161326E-3</v>
      </c>
      <c r="H59">
        <v>0</v>
      </c>
      <c r="I59">
        <v>-1.1675263586697516E-3</v>
      </c>
      <c r="J59">
        <v>9.6619387824166871E-3</v>
      </c>
      <c r="K59">
        <v>6.7189502487450094E-3</v>
      </c>
      <c r="L59">
        <v>8.7725274942238463E-3</v>
      </c>
    </row>
    <row r="60" spans="1:12" x14ac:dyDescent="0.3">
      <c r="A60" s="1">
        <v>43690</v>
      </c>
      <c r="B60">
        <v>-1.4609206396747599E-3</v>
      </c>
      <c r="C60">
        <v>-1.1419146185728228E-2</v>
      </c>
      <c r="D60">
        <v>-1.025650016718911E-2</v>
      </c>
      <c r="E60">
        <v>-4.4052384419999832E-3</v>
      </c>
      <c r="F60">
        <v>1.7879139075662512E-3</v>
      </c>
      <c r="G60">
        <v>3.5457347301020006E-3</v>
      </c>
      <c r="H60">
        <v>-4.4725755599655916E-3</v>
      </c>
      <c r="I60">
        <v>1.1605509550589086E-2</v>
      </c>
      <c r="J60">
        <v>-4.8810920389861642E-3</v>
      </c>
      <c r="K60">
        <v>-5.9084366861662831E-3</v>
      </c>
      <c r="L60">
        <v>-3.2645311279234945E-3</v>
      </c>
    </row>
    <row r="61" spans="1:12" x14ac:dyDescent="0.3">
      <c r="A61" s="1">
        <v>43692</v>
      </c>
      <c r="B61">
        <v>-3.0907537463076663E-2</v>
      </c>
      <c r="C61">
        <v>-2.582967780981775E-2</v>
      </c>
      <c r="D61">
        <v>-2.288429383358773E-2</v>
      </c>
      <c r="E61">
        <v>-1.8118521160328173E-2</v>
      </c>
      <c r="F61">
        <v>4.2856494165998118E-3</v>
      </c>
      <c r="G61">
        <v>2.7893463253999174E-3</v>
      </c>
      <c r="H61">
        <v>-2.7471228919804441E-2</v>
      </c>
      <c r="I61">
        <v>1.1856044833629842E-3</v>
      </c>
      <c r="J61">
        <v>-1.7876413325522686E-2</v>
      </c>
      <c r="K61">
        <v>-2.0958851020843522E-2</v>
      </c>
      <c r="L61">
        <v>-1.7598315075937395E-2</v>
      </c>
    </row>
    <row r="62" spans="1:12" x14ac:dyDescent="0.3">
      <c r="A62" s="1">
        <v>43693</v>
      </c>
      <c r="B62">
        <v>7.4710500299878652E-4</v>
      </c>
      <c r="C62">
        <v>-1.7079993252145935E-3</v>
      </c>
      <c r="D62">
        <v>3.4662079764861075E-3</v>
      </c>
      <c r="E62">
        <v>-1.3068050391464674E-3</v>
      </c>
      <c r="F62">
        <v>0</v>
      </c>
      <c r="G62">
        <v>3.1519819022768941E-3</v>
      </c>
      <c r="H62">
        <v>-7.6328247980554892E-4</v>
      </c>
      <c r="I62">
        <v>1.4896327392642787E-2</v>
      </c>
      <c r="J62">
        <v>3.1195856048084666E-3</v>
      </c>
      <c r="K62">
        <v>1.5117160853219392E-3</v>
      </c>
      <c r="L62">
        <v>3.9859815423933589E-3</v>
      </c>
    </row>
    <row r="63" spans="1:12" x14ac:dyDescent="0.3">
      <c r="A63" s="1">
        <v>43698</v>
      </c>
      <c r="B63">
        <v>-4.418269337664666E-3</v>
      </c>
      <c r="C63">
        <v>-6.6909085219130013E-3</v>
      </c>
      <c r="D63">
        <v>-2.2701485345390745E-3</v>
      </c>
      <c r="E63">
        <v>-4.5875849719134928E-3</v>
      </c>
      <c r="F63">
        <v>7.1454093786885034E-4</v>
      </c>
      <c r="G63">
        <v>1.116638875719708E-3</v>
      </c>
      <c r="H63">
        <v>-8.6287909492252495E-3</v>
      </c>
      <c r="I63">
        <v>7.3488408990117398E-3</v>
      </c>
      <c r="J63">
        <v>-4.6189738500052912E-3</v>
      </c>
      <c r="K63">
        <v>-2.2296553272692031E-3</v>
      </c>
      <c r="L63">
        <v>-2.1849116212395484E-3</v>
      </c>
    </row>
    <row r="64" spans="1:12" x14ac:dyDescent="0.3">
      <c r="A64" s="1">
        <v>43703</v>
      </c>
      <c r="B64">
        <v>-1.482606845997113E-2</v>
      </c>
      <c r="C64">
        <v>-3.1659655426071465E-2</v>
      </c>
      <c r="D64">
        <v>-2.7243455611107061E-2</v>
      </c>
      <c r="E64">
        <v>-1.9733218088202414E-2</v>
      </c>
      <c r="F64">
        <v>5.3542514963566528E-3</v>
      </c>
      <c r="G64">
        <v>5.9336350617489545E-3</v>
      </c>
      <c r="H64">
        <v>-1.3185272956219136E-2</v>
      </c>
      <c r="I64">
        <v>9.821265933312319E-3</v>
      </c>
      <c r="J64">
        <v>-1.5128485971228041E-2</v>
      </c>
      <c r="K64">
        <v>-1.4216475872465667E-2</v>
      </c>
      <c r="L64">
        <v>-1.492439242295837E-2</v>
      </c>
    </row>
    <row r="65" spans="1:12" x14ac:dyDescent="0.3">
      <c r="A65" s="1">
        <v>43710</v>
      </c>
      <c r="B65">
        <v>7.238509183230779E-4</v>
      </c>
      <c r="C65">
        <v>-4.9723857982533377E-3</v>
      </c>
      <c r="D65">
        <v>-7.8519752826851311E-3</v>
      </c>
      <c r="E65">
        <v>-3.6430095266764212E-3</v>
      </c>
      <c r="F65">
        <v>-4.6420007539953421E-3</v>
      </c>
      <c r="G65">
        <v>-3.6936288849614849E-4</v>
      </c>
      <c r="H65">
        <v>-1.8467595617421462E-3</v>
      </c>
      <c r="I65">
        <v>-3.8534610878517531E-3</v>
      </c>
      <c r="J65">
        <v>-2.6216366023637562E-3</v>
      </c>
      <c r="K65">
        <v>-1.466275922527488E-3</v>
      </c>
      <c r="L65">
        <v>-4.6763249603867562E-3</v>
      </c>
    </row>
    <row r="66" spans="1:12" x14ac:dyDescent="0.3">
      <c r="A66" s="1">
        <v>43711</v>
      </c>
      <c r="B66">
        <v>2.8901754222332024E-3</v>
      </c>
      <c r="C66">
        <v>3.869518318158089E-3</v>
      </c>
      <c r="D66">
        <v>-2.2547923870893162E-3</v>
      </c>
      <c r="E66">
        <v>1.0943280318796314E-3</v>
      </c>
      <c r="F66">
        <v>-3.5800966271034413E-4</v>
      </c>
      <c r="G66">
        <v>1.1076611802615249E-3</v>
      </c>
      <c r="H66">
        <v>-2.2205412939999294E-3</v>
      </c>
      <c r="I66">
        <v>1.075267016037644E-2</v>
      </c>
      <c r="J66">
        <v>9.6665067114129087E-4</v>
      </c>
      <c r="K66">
        <v>-2.9390175453889605E-3</v>
      </c>
      <c r="L66">
        <v>1.2744092452662524E-3</v>
      </c>
    </row>
    <row r="67" spans="1:12" x14ac:dyDescent="0.3">
      <c r="A67" s="1">
        <v>43712</v>
      </c>
      <c r="B67">
        <v>-7.9681696491768449E-3</v>
      </c>
      <c r="C67">
        <v>-9.7020300961456682E-3</v>
      </c>
      <c r="D67">
        <v>-1.129305597151414E-3</v>
      </c>
      <c r="E67">
        <v>-2.007135041064026E-3</v>
      </c>
      <c r="F67">
        <v>-7.163324088545279E-4</v>
      </c>
      <c r="G67">
        <v>1.2906611795286866E-3</v>
      </c>
      <c r="H67">
        <v>-1.1121780777958007E-3</v>
      </c>
      <c r="I67">
        <v>1.0260418425471256E-2</v>
      </c>
      <c r="J67">
        <v>-3.4566230112898829E-3</v>
      </c>
      <c r="K67">
        <v>-4.4247859803556947E-3</v>
      </c>
      <c r="L67">
        <v>7.3240540255974421E-4</v>
      </c>
    </row>
    <row r="68" spans="1:12" x14ac:dyDescent="0.3">
      <c r="A68" s="1">
        <v>43718</v>
      </c>
      <c r="B68">
        <v>-2.1314395280699863E-3</v>
      </c>
      <c r="C68">
        <v>6.5610404852814806E-3</v>
      </c>
      <c r="D68">
        <v>-1.0140931976049337E-2</v>
      </c>
      <c r="E68">
        <v>-2.1672213452136389E-3</v>
      </c>
      <c r="F68">
        <v>-2.5202174008990049E-3</v>
      </c>
      <c r="G68">
        <v>-3.1613601410713024E-3</v>
      </c>
      <c r="H68">
        <v>-4.021244753817722E-3</v>
      </c>
      <c r="I68">
        <v>7.8023515159851902E-3</v>
      </c>
      <c r="J68">
        <v>-3.8456167378652468E-3</v>
      </c>
      <c r="K68">
        <v>0</v>
      </c>
      <c r="L68">
        <v>-3.2828594062207757E-3</v>
      </c>
    </row>
    <row r="69" spans="1:12" x14ac:dyDescent="0.3">
      <c r="A69" s="1">
        <v>43726</v>
      </c>
      <c r="B69">
        <v>-4.8729647418744373E-3</v>
      </c>
      <c r="C69">
        <v>-3.2215329875022246E-3</v>
      </c>
      <c r="D69">
        <v>3.3802849088236911E-3</v>
      </c>
      <c r="E69">
        <v>1.7883909932570077E-4</v>
      </c>
      <c r="F69">
        <v>7.2336351659381198E-4</v>
      </c>
      <c r="G69">
        <v>1.8721093234694579E-4</v>
      </c>
      <c r="H69">
        <v>-2.1738777070748256E-3</v>
      </c>
      <c r="I69">
        <v>-7.4148853940749751E-4</v>
      </c>
      <c r="J69">
        <v>-1.353677508300398E-4</v>
      </c>
      <c r="K69">
        <v>-7.130125079255501E-4</v>
      </c>
      <c r="L69">
        <v>5.9681285328199764E-4</v>
      </c>
    </row>
    <row r="70" spans="1:12" x14ac:dyDescent="0.3">
      <c r="A70" s="1">
        <v>43733</v>
      </c>
      <c r="B70">
        <v>-1.0442141522904201E-2</v>
      </c>
      <c r="C70">
        <v>-1.1218119482125657E-2</v>
      </c>
      <c r="D70">
        <v>-8.9486055760140334E-3</v>
      </c>
      <c r="E70">
        <v>-5.6868643960331661E-3</v>
      </c>
      <c r="F70">
        <v>2.1474239130448683E-3</v>
      </c>
      <c r="G70">
        <v>7.432367560944816E-4</v>
      </c>
      <c r="H70">
        <v>-7.1942395329447004E-3</v>
      </c>
      <c r="I70">
        <v>-1.8750523167853747E-3</v>
      </c>
      <c r="J70">
        <v>-1.4100764085630815E-2</v>
      </c>
      <c r="K70">
        <v>-8.4746269909723448E-3</v>
      </c>
      <c r="L70">
        <v>-7.0722716577373132E-3</v>
      </c>
    </row>
    <row r="71" spans="1:12" x14ac:dyDescent="0.3">
      <c r="A71" s="1">
        <v>43734</v>
      </c>
      <c r="B71">
        <v>-3.5050859579462373E-3</v>
      </c>
      <c r="C71">
        <v>5.0903795139623864E-3</v>
      </c>
      <c r="D71">
        <v>2.2446698538237278E-3</v>
      </c>
      <c r="E71">
        <v>-2.8556149539804157E-3</v>
      </c>
      <c r="F71">
        <v>-7.1523608199280237E-4</v>
      </c>
      <c r="G71">
        <v>-7.4323675609449873E-4</v>
      </c>
      <c r="H71">
        <v>-5.7929196830464333E-3</v>
      </c>
      <c r="I71">
        <v>7.5047461871116878E-4</v>
      </c>
      <c r="J71">
        <v>-1.6242829555917428E-3</v>
      </c>
      <c r="K71">
        <v>-2.1299262578248533E-3</v>
      </c>
      <c r="L71">
        <v>-8.6721812727467138E-4</v>
      </c>
    </row>
    <row r="72" spans="1:12" x14ac:dyDescent="0.3">
      <c r="A72" s="1">
        <v>43738</v>
      </c>
      <c r="B72">
        <v>6.9710703415573443E-4</v>
      </c>
      <c r="C72">
        <v>3.7442943416575755E-3</v>
      </c>
      <c r="D72">
        <v>-7.8431774610258926E-3</v>
      </c>
      <c r="E72">
        <v>-1.2469940601191162E-3</v>
      </c>
      <c r="F72">
        <v>-1.0727338580522761E-3</v>
      </c>
      <c r="G72">
        <v>3.7201860894178263E-4</v>
      </c>
      <c r="H72">
        <v>-3.9746754408932321E-3</v>
      </c>
      <c r="I72">
        <v>-1.3928468753506692E-2</v>
      </c>
      <c r="J72">
        <v>1.6246280203187687E-3</v>
      </c>
      <c r="K72">
        <v>7.0746377199069899E-4</v>
      </c>
      <c r="L72">
        <v>-6.1396634051930727E-3</v>
      </c>
    </row>
    <row r="73" spans="1:12" x14ac:dyDescent="0.3">
      <c r="A73" s="1">
        <v>43740</v>
      </c>
      <c r="B73">
        <v>-1.6807118316381289E-2</v>
      </c>
      <c r="C73">
        <v>-1.7345251170947592E-2</v>
      </c>
      <c r="D73">
        <v>-1.0050335853501451E-2</v>
      </c>
      <c r="E73">
        <v>-1.5426314879540099E-2</v>
      </c>
      <c r="F73">
        <v>1.4332141728336275E-3</v>
      </c>
      <c r="G73">
        <v>5.5898630806160989E-4</v>
      </c>
      <c r="H73">
        <v>-1.4836530516707089E-2</v>
      </c>
      <c r="I73">
        <v>5.7726198896465965E-3</v>
      </c>
      <c r="J73">
        <v>-8.7643253155287142E-3</v>
      </c>
      <c r="K73">
        <v>-1.7045867272988496E-2</v>
      </c>
      <c r="L73">
        <v>-8.7779464831810091E-3</v>
      </c>
    </row>
    <row r="74" spans="1:12" x14ac:dyDescent="0.3">
      <c r="A74" s="1">
        <v>43741</v>
      </c>
      <c r="B74">
        <v>-2.4304269926049837E-2</v>
      </c>
      <c r="C74">
        <v>-1.9571213979095167E-2</v>
      </c>
      <c r="D74">
        <v>-2.0408871631207123E-2</v>
      </c>
      <c r="E74">
        <v>-1.3100660675735475E-2</v>
      </c>
      <c r="F74">
        <v>3.5740208956720975E-3</v>
      </c>
      <c r="G74">
        <v>3.7252747336637956E-4</v>
      </c>
      <c r="H74">
        <v>-2.2116640511979174E-2</v>
      </c>
      <c r="I74">
        <v>1.4098180293371771E-2</v>
      </c>
      <c r="J74">
        <v>-1.1441094875023127E-2</v>
      </c>
      <c r="K74">
        <v>-2.3189444918910441E-2</v>
      </c>
      <c r="L74">
        <v>-1.1546079207811331E-2</v>
      </c>
    </row>
    <row r="75" spans="1:12" x14ac:dyDescent="0.3">
      <c r="A75" s="1">
        <v>43747</v>
      </c>
      <c r="B75">
        <v>-1.1519205847669708E-2</v>
      </c>
      <c r="C75">
        <v>-1.5584730590577633E-2</v>
      </c>
      <c r="D75">
        <v>-1.2408506643829849E-2</v>
      </c>
      <c r="E75">
        <v>-6.5609859295817485E-3</v>
      </c>
      <c r="F75">
        <v>7.1177937681626369E-4</v>
      </c>
      <c r="G75">
        <v>4.2778637465607124E-3</v>
      </c>
      <c r="H75">
        <v>-5.8975477200466824E-3</v>
      </c>
      <c r="I75">
        <v>6.5047174457032132E-3</v>
      </c>
      <c r="J75">
        <v>-8.7719861930686052E-3</v>
      </c>
      <c r="K75">
        <v>-9.4787439545436589E-3</v>
      </c>
      <c r="L75">
        <v>-6.0096830519106694E-3</v>
      </c>
    </row>
    <row r="76" spans="1:12" x14ac:dyDescent="0.3">
      <c r="A76" s="1">
        <v>43748</v>
      </c>
      <c r="B76">
        <v>-2.1962815449093301E-2</v>
      </c>
      <c r="C76">
        <v>2.4769517968273791E-3</v>
      </c>
      <c r="D76">
        <v>4.5300190717498974E-3</v>
      </c>
      <c r="E76">
        <v>-1.6470129529807846E-3</v>
      </c>
      <c r="F76">
        <v>0</v>
      </c>
      <c r="G76">
        <v>-2.2297110894129693E-3</v>
      </c>
      <c r="H76">
        <v>-1.377274727649022E-2</v>
      </c>
      <c r="I76">
        <v>1.0622252403573118E-2</v>
      </c>
      <c r="J76">
        <v>1.3756915371363732E-3</v>
      </c>
      <c r="K76">
        <v>-7.3286921565269571E-4</v>
      </c>
      <c r="L76">
        <v>1.0105281437436072E-3</v>
      </c>
    </row>
    <row r="77" spans="1:12" x14ac:dyDescent="0.3">
      <c r="A77" s="1">
        <v>43755</v>
      </c>
      <c r="B77">
        <v>-1.4430016933927145E-3</v>
      </c>
      <c r="C77">
        <v>-7.2221793124555159E-3</v>
      </c>
      <c r="D77">
        <v>-1.0977058631150907E-2</v>
      </c>
      <c r="E77">
        <v>-4.2949601508871478E-3</v>
      </c>
      <c r="F77">
        <v>-2.8787353453558167E-3</v>
      </c>
      <c r="G77">
        <v>5.6183164169284106E-4</v>
      </c>
      <c r="H77">
        <v>-8.4173232568726022E-3</v>
      </c>
      <c r="I77">
        <v>-3.7534740172187272E-4</v>
      </c>
      <c r="J77">
        <v>-4.9415259152025826E-3</v>
      </c>
      <c r="K77">
        <v>-7.1276139242321237E-3</v>
      </c>
      <c r="L77">
        <v>-6.5324398172613828E-3</v>
      </c>
    </row>
    <row r="78" spans="1:12" x14ac:dyDescent="0.3">
      <c r="A78" s="1">
        <v>43756</v>
      </c>
      <c r="B78">
        <v>-9.4306103356082503E-3</v>
      </c>
      <c r="C78">
        <v>-4.574150190483032E-3</v>
      </c>
      <c r="D78">
        <v>-3.3167526259940379E-3</v>
      </c>
      <c r="E78">
        <v>-6.1162272374852425E-3</v>
      </c>
      <c r="F78">
        <v>-7.2098056475684011E-4</v>
      </c>
      <c r="G78">
        <v>-2.2492792777414968E-3</v>
      </c>
      <c r="H78">
        <v>-5.8975477200466824E-3</v>
      </c>
      <c r="I78">
        <v>7.1067527913477061E-3</v>
      </c>
      <c r="J78">
        <v>-4.6971300840502371E-3</v>
      </c>
      <c r="K78">
        <v>-4.3010818993906973E-3</v>
      </c>
      <c r="L78">
        <v>-2.3784211770429228E-3</v>
      </c>
    </row>
    <row r="79" spans="1:12" x14ac:dyDescent="0.3">
      <c r="A79" s="1">
        <v>43761</v>
      </c>
      <c r="B79">
        <v>-2.8985527540114154E-3</v>
      </c>
      <c r="C79">
        <v>2.4170819453260776E-3</v>
      </c>
      <c r="D79">
        <v>-8.918676731838859E-3</v>
      </c>
      <c r="E79">
        <v>3.5940701518418107E-4</v>
      </c>
      <c r="F79">
        <v>5.4220266574908421E-3</v>
      </c>
      <c r="G79">
        <v>-1.1271276895610531E-3</v>
      </c>
      <c r="H79">
        <v>-7.3610603250220464E-4</v>
      </c>
      <c r="I79">
        <v>-2.9794217382061038E-3</v>
      </c>
      <c r="J79">
        <v>-2.0151951063369011E-3</v>
      </c>
      <c r="K79">
        <v>-2.8591870800451333E-3</v>
      </c>
      <c r="L79">
        <v>-3.795563511587064E-3</v>
      </c>
    </row>
    <row r="80" spans="1:12" x14ac:dyDescent="0.3">
      <c r="A80" s="1">
        <v>43766</v>
      </c>
      <c r="B80">
        <v>1.428571671525692E-3</v>
      </c>
      <c r="C80">
        <v>7.7159090762296623E-3</v>
      </c>
      <c r="D80">
        <v>9.8739145589936145E-3</v>
      </c>
      <c r="E80">
        <v>2.1378771917645832E-3</v>
      </c>
      <c r="F80">
        <v>-1.8001445329241927E-3</v>
      </c>
      <c r="G80">
        <v>-3.7530494670791423E-4</v>
      </c>
      <c r="H80">
        <v>0</v>
      </c>
      <c r="I80">
        <v>2.5864256323344043E-3</v>
      </c>
      <c r="J80">
        <v>2.9130449432213414E-3</v>
      </c>
      <c r="K80">
        <v>7.0846620037341745E-4</v>
      </c>
      <c r="L80">
        <v>4.4986210705868796E-3</v>
      </c>
    </row>
    <row r="81" spans="1:12" x14ac:dyDescent="0.3">
      <c r="A81" s="1">
        <v>43768</v>
      </c>
      <c r="B81">
        <v>-7.865610805950737E-3</v>
      </c>
      <c r="C81">
        <v>-3.7194251662230281E-3</v>
      </c>
      <c r="D81">
        <v>-6.5717651632346136E-3</v>
      </c>
      <c r="E81">
        <v>-5.3609848667376513E-3</v>
      </c>
      <c r="F81">
        <v>1.4445289879970364E-3</v>
      </c>
      <c r="G81">
        <v>4.7058910374127138E-3</v>
      </c>
      <c r="H81">
        <v>-8.404946244895576E-3</v>
      </c>
      <c r="I81">
        <v>-3.6940798160415827E-3</v>
      </c>
      <c r="J81">
        <v>-1.3290671547901191E-3</v>
      </c>
      <c r="K81">
        <v>-7.8320087067327415E-3</v>
      </c>
      <c r="L81">
        <v>-5.5749958555641587E-3</v>
      </c>
    </row>
    <row r="82" spans="1:12" x14ac:dyDescent="0.3">
      <c r="A82" s="1">
        <v>43769</v>
      </c>
      <c r="B82">
        <v>-7.9279694521904327E-3</v>
      </c>
      <c r="C82">
        <v>-8.8223534713199186E-3</v>
      </c>
      <c r="D82">
        <v>3.2912810840729518E-3</v>
      </c>
      <c r="E82">
        <v>8.954957006502035E-4</v>
      </c>
      <c r="F82">
        <v>-2.1675948184878206E-3</v>
      </c>
      <c r="G82">
        <v>-9.3938944494350066E-4</v>
      </c>
      <c r="H82">
        <v>-4.4134312979783536E-3</v>
      </c>
      <c r="I82">
        <v>8.4761733923416106E-3</v>
      </c>
      <c r="J82">
        <v>-3.0636453994986926E-3</v>
      </c>
      <c r="K82">
        <v>-6.4539485407436783E-3</v>
      </c>
      <c r="L82">
        <v>1.9168436860529116E-3</v>
      </c>
    </row>
    <row r="83" spans="1:12" x14ac:dyDescent="0.3">
      <c r="A83" s="1">
        <v>43775</v>
      </c>
      <c r="B83">
        <v>-3.577821347884078E-3</v>
      </c>
      <c r="C83">
        <v>-7.8717045632513795E-4</v>
      </c>
      <c r="D83">
        <v>-5.4496047675645911E-3</v>
      </c>
      <c r="E83">
        <v>-4.6197309485551423E-3</v>
      </c>
      <c r="F83">
        <v>-2.9133305383572295E-3</v>
      </c>
      <c r="G83">
        <v>-1.8772109710363419E-3</v>
      </c>
      <c r="H83">
        <v>-6.9789448913146496E-3</v>
      </c>
      <c r="I83">
        <v>2.9111160782682921E-3</v>
      </c>
      <c r="J83">
        <v>-1.8413658071694873E-3</v>
      </c>
      <c r="K83">
        <v>-3.585518362596885E-3</v>
      </c>
      <c r="L83">
        <v>-3.5170535766790227E-3</v>
      </c>
    </row>
    <row r="84" spans="1:12" x14ac:dyDescent="0.3">
      <c r="A84" s="1">
        <v>43777</v>
      </c>
      <c r="B84">
        <v>7.104796035986347E-4</v>
      </c>
      <c r="C84">
        <v>2.6138769942072758E-4</v>
      </c>
      <c r="D84">
        <v>-1.0863662122210741E-3</v>
      </c>
      <c r="E84">
        <v>-7.0835843120370379E-4</v>
      </c>
      <c r="F84">
        <v>-4.369999671118379E-3</v>
      </c>
      <c r="G84">
        <v>-3.0154376695277559E-3</v>
      </c>
      <c r="H84">
        <v>-3.6516342801836305E-4</v>
      </c>
      <c r="I84">
        <v>-3.6311129685344043E-3</v>
      </c>
      <c r="J84">
        <v>-4.3225163336758415E-3</v>
      </c>
      <c r="K84">
        <v>0</v>
      </c>
      <c r="L84">
        <v>-1.7102040134698824E-3</v>
      </c>
    </row>
    <row r="85" spans="1:12" x14ac:dyDescent="0.3">
      <c r="A85" s="1">
        <v>43781</v>
      </c>
      <c r="B85">
        <v>-2.1193932341623156E-3</v>
      </c>
      <c r="C85">
        <v>5.1934563618633391E-4</v>
      </c>
      <c r="D85">
        <v>0</v>
      </c>
      <c r="E85">
        <v>-3.5281354791089704E-4</v>
      </c>
      <c r="F85">
        <v>1.4582940707169811E-3</v>
      </c>
      <c r="G85">
        <v>0</v>
      </c>
      <c r="H85">
        <v>-1.8112303776245931E-3</v>
      </c>
      <c r="I85">
        <v>-7.2814940914806795E-4</v>
      </c>
      <c r="J85">
        <v>1.8339931664415332E-3</v>
      </c>
      <c r="K85">
        <v>-4.2343041387882321E-3</v>
      </c>
      <c r="L85">
        <v>-3.5334409193732929E-4</v>
      </c>
    </row>
    <row r="86" spans="1:12" x14ac:dyDescent="0.3">
      <c r="A86" s="1">
        <v>43782</v>
      </c>
      <c r="B86">
        <v>-8.5227788619827369E-3</v>
      </c>
      <c r="C86">
        <v>-1.2988441714401253E-3</v>
      </c>
      <c r="D86">
        <v>2.1574981400210927E-3</v>
      </c>
      <c r="E86">
        <v>-7.0598309238272634E-4</v>
      </c>
      <c r="F86">
        <v>1.0922629687372184E-3</v>
      </c>
      <c r="G86">
        <v>0</v>
      </c>
      <c r="H86">
        <v>-7.2780890278630215E-3</v>
      </c>
      <c r="I86">
        <v>-1.4576984745763922E-3</v>
      </c>
      <c r="J86">
        <v>-3.2771870045259755E-3</v>
      </c>
      <c r="K86">
        <v>-7.0972618707617705E-3</v>
      </c>
      <c r="L86">
        <v>-1.2790032869150452E-3</v>
      </c>
    </row>
    <row r="87" spans="1:12" x14ac:dyDescent="0.3">
      <c r="A87" s="1">
        <v>43787</v>
      </c>
      <c r="B87">
        <v>-7.0397750179438051E-4</v>
      </c>
      <c r="C87">
        <v>-2.3139489299155405E-3</v>
      </c>
      <c r="D87">
        <v>6.355953600698727E-3</v>
      </c>
      <c r="E87">
        <v>-3.1518323837435658E-3</v>
      </c>
      <c r="F87">
        <v>3.6087349245642227E-4</v>
      </c>
      <c r="G87">
        <v>7.5218129954642465E-4</v>
      </c>
      <c r="H87">
        <v>-3.964611428377258E-3</v>
      </c>
      <c r="I87">
        <v>-3.268632774100264E-3</v>
      </c>
      <c r="J87">
        <v>-1.4305354543988442E-3</v>
      </c>
      <c r="K87">
        <v>-5.6497325421190209E-3</v>
      </c>
      <c r="L87">
        <v>4.8105198945070271E-5</v>
      </c>
    </row>
    <row r="88" spans="1:12" x14ac:dyDescent="0.3">
      <c r="A88" s="1">
        <v>43789</v>
      </c>
      <c r="B88">
        <v>-1.2685159527315687E-2</v>
      </c>
      <c r="C88">
        <v>-8.4844575235103002E-3</v>
      </c>
      <c r="D88">
        <v>-5.2548728383585855E-3</v>
      </c>
      <c r="E88">
        <v>-7.3452236502304412E-3</v>
      </c>
      <c r="F88">
        <v>3.2379952737753475E-3</v>
      </c>
      <c r="G88">
        <v>1.6893481258420341E-3</v>
      </c>
      <c r="H88">
        <v>-1.22789911802706E-2</v>
      </c>
      <c r="I88">
        <v>7.294000090457977E-4</v>
      </c>
      <c r="J88">
        <v>-6.7533243679732229E-3</v>
      </c>
      <c r="K88">
        <v>-1.0634626989611852E-2</v>
      </c>
      <c r="L88">
        <v>-5.8345187060914417E-3</v>
      </c>
    </row>
    <row r="89" spans="1:12" x14ac:dyDescent="0.3">
      <c r="A89" s="1">
        <v>43790</v>
      </c>
      <c r="B89">
        <v>-9.9787000498960821E-3</v>
      </c>
      <c r="C89">
        <v>-5.1655477022227931E-4</v>
      </c>
      <c r="D89">
        <v>-1.0542963549060478E-3</v>
      </c>
      <c r="E89">
        <v>-5.2798961559166122E-3</v>
      </c>
      <c r="F89">
        <v>3.5913090707428649E-4</v>
      </c>
      <c r="G89">
        <v>-3.7518290043533496E-4</v>
      </c>
      <c r="H89">
        <v>-7.66011419615387E-3</v>
      </c>
      <c r="I89">
        <v>3.275693766905861E-3</v>
      </c>
      <c r="J89">
        <v>-1.0429466259204005E-3</v>
      </c>
      <c r="K89">
        <v>-8.5898881790179328E-3</v>
      </c>
      <c r="L89">
        <v>-2.1520625520209456E-3</v>
      </c>
    </row>
    <row r="90" spans="1:12" x14ac:dyDescent="0.3">
      <c r="A90" s="1">
        <v>43798</v>
      </c>
      <c r="B90">
        <v>-4.8865716783021229E-3</v>
      </c>
      <c r="C90">
        <v>0</v>
      </c>
      <c r="D90">
        <v>0</v>
      </c>
      <c r="E90">
        <v>-1.2107413364531919E-3</v>
      </c>
      <c r="F90">
        <v>-1.789834051998906E-3</v>
      </c>
      <c r="G90">
        <v>-1.4989322368248637E-3</v>
      </c>
      <c r="H90">
        <v>-2.8490046746143271E-3</v>
      </c>
      <c r="I90">
        <v>-6.933043638110873E-3</v>
      </c>
      <c r="J90">
        <v>-6.3319719560958557E-3</v>
      </c>
      <c r="K90">
        <v>-4.2164503789349148E-3</v>
      </c>
      <c r="L90">
        <v>-2.6829807158128198E-3</v>
      </c>
    </row>
    <row r="91" spans="1:12" x14ac:dyDescent="0.3">
      <c r="A91" s="1">
        <v>43802</v>
      </c>
      <c r="B91">
        <v>-2.3978581856714486E-2</v>
      </c>
      <c r="C91">
        <v>-1.7658757462244924E-2</v>
      </c>
      <c r="D91">
        <v>-2.1910109635744343E-2</v>
      </c>
      <c r="E91">
        <v>-1.8291582032675446E-2</v>
      </c>
      <c r="F91">
        <v>-5.7741769957984123E-3</v>
      </c>
      <c r="G91">
        <v>-1.5037972476056125E-3</v>
      </c>
      <c r="H91">
        <v>-2.2311108985551577E-2</v>
      </c>
      <c r="I91">
        <v>1.4518781063280666E-3</v>
      </c>
      <c r="J91">
        <v>-1.6025409515431001E-2</v>
      </c>
      <c r="K91">
        <v>-2.4114643697030678E-2</v>
      </c>
      <c r="L91">
        <v>-1.6098116585117794E-2</v>
      </c>
    </row>
    <row r="92" spans="1:12" x14ac:dyDescent="0.3">
      <c r="A92" s="1">
        <v>43803</v>
      </c>
      <c r="B92">
        <v>-1.5102768185756517E-2</v>
      </c>
      <c r="C92">
        <v>-9.0779768918701331E-3</v>
      </c>
      <c r="D92">
        <v>-5.2882196215644122E-3</v>
      </c>
      <c r="E92">
        <v>-8.8292996531048155E-3</v>
      </c>
      <c r="F92">
        <v>7.9308636305129143E-3</v>
      </c>
      <c r="G92">
        <v>4.1299288649414767E-3</v>
      </c>
      <c r="H92">
        <v>-1.4293811257144852E-2</v>
      </c>
      <c r="I92">
        <v>8.6673923447079231E-3</v>
      </c>
      <c r="J92">
        <v>-2.4985482785399712E-3</v>
      </c>
      <c r="K92">
        <v>-1.3733500997511047E-2</v>
      </c>
      <c r="L92">
        <v>-4.454445833853413E-3</v>
      </c>
    </row>
    <row r="93" spans="1:12" x14ac:dyDescent="0.3">
      <c r="A93" s="1">
        <v>43809</v>
      </c>
      <c r="B93">
        <v>-7.0896848060007648E-4</v>
      </c>
      <c r="C93">
        <v>-1.7936967604626176E-3</v>
      </c>
      <c r="D93">
        <v>-3.1430093971992513E-3</v>
      </c>
      <c r="E93">
        <v>-3.1474235585952528E-3</v>
      </c>
      <c r="F93">
        <v>2.523852024332883E-3</v>
      </c>
      <c r="G93">
        <v>1.880959138239167E-4</v>
      </c>
      <c r="H93">
        <v>-4.3620206502939076E-3</v>
      </c>
      <c r="I93">
        <v>1.1813247531081976E-2</v>
      </c>
      <c r="J93">
        <v>-1.1700709757195514E-3</v>
      </c>
      <c r="K93">
        <v>-3.585518362596885E-3</v>
      </c>
      <c r="L93">
        <v>-1.6838726426316808E-4</v>
      </c>
    </row>
    <row r="94" spans="1:12" x14ac:dyDescent="0.3">
      <c r="A94" s="1">
        <v>43811</v>
      </c>
      <c r="B94">
        <v>-7.0596543701531068E-4</v>
      </c>
      <c r="C94">
        <v>-7.9579934802989742E-3</v>
      </c>
      <c r="D94">
        <v>-1.0498688628368148E-3</v>
      </c>
      <c r="E94">
        <v>-2.6221149539800231E-3</v>
      </c>
      <c r="F94">
        <v>7.2127664001965899E-4</v>
      </c>
      <c r="G94">
        <v>3.0052614654635166E-3</v>
      </c>
      <c r="H94">
        <v>-6.8928625327793454E-3</v>
      </c>
      <c r="I94">
        <v>6.7580339390797264E-3</v>
      </c>
      <c r="J94">
        <v>7.8000526003561409E-4</v>
      </c>
      <c r="K94">
        <v>-7.1736319111373971E-3</v>
      </c>
      <c r="L94">
        <v>-6.0623532178456536E-4</v>
      </c>
    </row>
    <row r="95" spans="1:12" x14ac:dyDescent="0.3">
      <c r="A95" s="1">
        <v>43816</v>
      </c>
      <c r="B95">
        <v>6.8846818554148454E-4</v>
      </c>
      <c r="C95">
        <v>2.5413736353854738E-3</v>
      </c>
      <c r="D95">
        <v>7.2128081892407839E-3</v>
      </c>
      <c r="E95">
        <v>1.3778507411989606E-3</v>
      </c>
      <c r="F95">
        <v>-3.6133695063421243E-4</v>
      </c>
      <c r="G95">
        <v>-3.7546462921265143E-4</v>
      </c>
      <c r="H95">
        <v>-3.5649848835403317E-4</v>
      </c>
      <c r="I95">
        <v>2.4765431724524563E-3</v>
      </c>
      <c r="J95">
        <v>5.3442804384841195E-3</v>
      </c>
      <c r="K95">
        <v>-2.1089638748204298E-3</v>
      </c>
      <c r="L95">
        <v>3.6549527470101321E-3</v>
      </c>
    </row>
    <row r="96" spans="1:12" x14ac:dyDescent="0.3">
      <c r="A96" s="1">
        <v>43818</v>
      </c>
      <c r="B96">
        <v>-2.0668281556627667E-3</v>
      </c>
      <c r="C96">
        <v>-3.7949951149576834E-3</v>
      </c>
      <c r="D96">
        <v>-4.1025698567775781E-3</v>
      </c>
      <c r="E96">
        <v>-2.7543485395275674E-3</v>
      </c>
      <c r="F96">
        <v>-3.6271711216505379E-3</v>
      </c>
      <c r="G96">
        <v>7.5218129954642465E-4</v>
      </c>
      <c r="H96">
        <v>-4.284154994508284E-3</v>
      </c>
      <c r="I96">
        <v>0</v>
      </c>
      <c r="J96">
        <v>-5.0852130941225603E-3</v>
      </c>
      <c r="K96">
        <v>-3.522370672505781E-3</v>
      </c>
      <c r="L96">
        <v>-3.1412934783253792E-3</v>
      </c>
    </row>
    <row r="97" spans="1:12" x14ac:dyDescent="0.3">
      <c r="A97" s="1">
        <v>43819</v>
      </c>
      <c r="B97">
        <v>-2.0711087831361843E-3</v>
      </c>
      <c r="C97">
        <v>5.0684237002806155E-4</v>
      </c>
      <c r="D97">
        <v>4.1025698567776839E-3</v>
      </c>
      <c r="E97">
        <v>-1.7236445473874922E-4</v>
      </c>
      <c r="F97">
        <v>-1.8185493613101574E-3</v>
      </c>
      <c r="G97">
        <v>-5.6412524354116083E-4</v>
      </c>
      <c r="H97">
        <v>-2.1490695950311428E-3</v>
      </c>
      <c r="I97">
        <v>-7.0848462879055619E-4</v>
      </c>
      <c r="J97">
        <v>-1.0201735396439058E-3</v>
      </c>
      <c r="K97">
        <v>-4.2432878378664326E-3</v>
      </c>
      <c r="L97">
        <v>7.5597458123939534E-4</v>
      </c>
    </row>
    <row r="98" spans="1:12" x14ac:dyDescent="0.3">
      <c r="A98" s="1">
        <v>43822</v>
      </c>
      <c r="B98">
        <v>-5.5440197441160395E-3</v>
      </c>
      <c r="C98">
        <v>2.5303403868794142E-3</v>
      </c>
      <c r="D98">
        <v>3.0659196218349827E-3</v>
      </c>
      <c r="E98">
        <v>-1.380296999345711E-3</v>
      </c>
      <c r="F98">
        <v>-7.2825931842124996E-4</v>
      </c>
      <c r="G98">
        <v>1.880959138239167E-4</v>
      </c>
      <c r="H98">
        <v>-4.3118644655435814E-3</v>
      </c>
      <c r="I98">
        <v>2.4775032742698792E-3</v>
      </c>
      <c r="J98">
        <v>1.7845767050187506E-3</v>
      </c>
      <c r="K98">
        <v>-2.1284151348262875E-3</v>
      </c>
      <c r="L98">
        <v>7.1290123188412957E-4</v>
      </c>
    </row>
    <row r="99" spans="1:12" x14ac:dyDescent="0.3">
      <c r="A99" s="1">
        <v>43829</v>
      </c>
      <c r="B99">
        <v>-4.1695682367248917E-3</v>
      </c>
      <c r="C99">
        <v>-8.1239087077513792E-3</v>
      </c>
      <c r="D99">
        <v>-6.134988567515944E-3</v>
      </c>
      <c r="E99">
        <v>-3.9610660250395877E-3</v>
      </c>
      <c r="F99">
        <v>1.0922629687372184E-3</v>
      </c>
      <c r="G99">
        <v>1.68998259525469E-3</v>
      </c>
      <c r="H99">
        <v>0</v>
      </c>
      <c r="I99">
        <v>3.189840908453805E-3</v>
      </c>
      <c r="J99">
        <v>-5.1586652378248048E-3</v>
      </c>
      <c r="K99">
        <v>0</v>
      </c>
      <c r="L99">
        <v>-2.7114809051631879E-3</v>
      </c>
    </row>
    <row r="100" spans="1:12" x14ac:dyDescent="0.3">
      <c r="A100" s="1">
        <v>43830</v>
      </c>
      <c r="B100">
        <v>-1.1204599012863132E-2</v>
      </c>
      <c r="C100">
        <v>-5.1112046502549179E-3</v>
      </c>
      <c r="D100">
        <v>-8.2389755445528446E-3</v>
      </c>
      <c r="E100">
        <v>-8.1435258311918206E-3</v>
      </c>
      <c r="F100">
        <v>-4.0109077652078946E-3</v>
      </c>
      <c r="G100">
        <v>-3.9477258144924258E-3</v>
      </c>
      <c r="H100">
        <v>-1.6624849526487396E-2</v>
      </c>
      <c r="I100">
        <v>2.4739265493262707E-3</v>
      </c>
      <c r="J100">
        <v>-8.7007629744899392E-3</v>
      </c>
      <c r="K100">
        <v>-1.3547444273381674E-2</v>
      </c>
      <c r="L100">
        <v>-7.5143228387319965E-3</v>
      </c>
    </row>
    <row r="101" spans="1:12" x14ac:dyDescent="0.3">
      <c r="A101" s="1">
        <v>43832</v>
      </c>
      <c r="B101">
        <v>4.2164503789348254E-3</v>
      </c>
      <c r="C101">
        <v>-3.0792685747441794E-3</v>
      </c>
      <c r="D101">
        <v>4.1279728380305908E-3</v>
      </c>
      <c r="E101">
        <v>-4.5335561124532136E-3</v>
      </c>
      <c r="F101">
        <v>-2.5608940280638808E-3</v>
      </c>
      <c r="G101">
        <v>-3.3962296795398612E-3</v>
      </c>
      <c r="H101">
        <v>-7.291651666640847E-4</v>
      </c>
      <c r="I101">
        <v>-7.4403285547238861E-3</v>
      </c>
      <c r="J101">
        <v>8.1835229182270017E-3</v>
      </c>
      <c r="K101">
        <v>-2.6920505279464779E-2</v>
      </c>
      <c r="L101">
        <v>-3.3697576526460856E-4</v>
      </c>
    </row>
    <row r="102" spans="1:12" x14ac:dyDescent="0.3">
      <c r="A102" s="1">
        <v>43836</v>
      </c>
      <c r="B102">
        <v>-5.6140498327665973E-3</v>
      </c>
      <c r="C102">
        <v>-1.2878044775720781E-3</v>
      </c>
      <c r="D102">
        <v>-1.0219724956930802E-3</v>
      </c>
      <c r="E102">
        <v>1.911478555764932E-3</v>
      </c>
      <c r="F102">
        <v>2.9069425068382559E-3</v>
      </c>
      <c r="G102">
        <v>5.2710589902283363E-3</v>
      </c>
      <c r="H102">
        <v>-5.0871838437831791E-3</v>
      </c>
      <c r="I102">
        <v>-3.9179221516583212E-3</v>
      </c>
      <c r="J102">
        <v>-3.3496810932668922E-3</v>
      </c>
      <c r="K102">
        <v>-2.9325534212777528E-3</v>
      </c>
      <c r="L102">
        <v>-1.9306207735643214E-3</v>
      </c>
    </row>
    <row r="103" spans="1:12" x14ac:dyDescent="0.3">
      <c r="A103" s="1">
        <v>43838</v>
      </c>
      <c r="B103">
        <v>-4.8661896511728994E-3</v>
      </c>
      <c r="C103">
        <v>-3.8347995351809107E-3</v>
      </c>
      <c r="D103">
        <v>3.0379770200768012E-3</v>
      </c>
      <c r="E103">
        <v>1.5505214580217948E-3</v>
      </c>
      <c r="F103">
        <v>1.808609612041191E-3</v>
      </c>
      <c r="G103">
        <v>5.6540093313067101E-4</v>
      </c>
      <c r="H103">
        <v>-2.5175341475106969E-3</v>
      </c>
      <c r="I103">
        <v>4.9751527230480173E-3</v>
      </c>
      <c r="J103">
        <v>-3.0658939549672581E-3</v>
      </c>
      <c r="K103">
        <v>-7.2490035794863363E-4</v>
      </c>
      <c r="L103">
        <v>1.6220262090885034E-3</v>
      </c>
    </row>
    <row r="104" spans="1:12" x14ac:dyDescent="0.3">
      <c r="A104" s="1">
        <v>43843</v>
      </c>
      <c r="B104">
        <v>-6.8965790590604405E-3</v>
      </c>
      <c r="C104">
        <v>-1.0378526530663625E-2</v>
      </c>
      <c r="D104">
        <v>-7.9523281904950345E-3</v>
      </c>
      <c r="E104">
        <v>-4.9500997634969344E-3</v>
      </c>
      <c r="F104">
        <v>3.6219163756253045E-3</v>
      </c>
      <c r="G104">
        <v>2.0725584237300462E-3</v>
      </c>
      <c r="H104">
        <v>-5.325771508888996E-3</v>
      </c>
      <c r="I104">
        <v>1.0605863435898847E-3</v>
      </c>
      <c r="J104">
        <v>-6.0968435147570393E-3</v>
      </c>
      <c r="K104">
        <v>-4.3041673335189809E-3</v>
      </c>
      <c r="L104">
        <v>-4.9678435543220548E-3</v>
      </c>
    </row>
    <row r="105" spans="1:12" x14ac:dyDescent="0.3">
      <c r="A105" s="1">
        <v>43851</v>
      </c>
      <c r="B105">
        <v>-6.7750936663612468E-3</v>
      </c>
      <c r="C105">
        <v>-2.4981886763040184E-4</v>
      </c>
      <c r="D105">
        <v>-1.9531256208820736E-3</v>
      </c>
      <c r="E105">
        <v>-3.5321372483227476E-3</v>
      </c>
      <c r="F105">
        <v>1.0805331308736585E-3</v>
      </c>
      <c r="G105">
        <v>1.1271276895609432E-3</v>
      </c>
      <c r="H105">
        <v>-1.734640534431195E-3</v>
      </c>
      <c r="I105">
        <v>-1.053176520970056E-3</v>
      </c>
      <c r="J105">
        <v>-4.7901013005168551E-3</v>
      </c>
      <c r="K105">
        <v>-3.1651160588952406E-3</v>
      </c>
      <c r="L105">
        <v>-2.3119558552744156E-3</v>
      </c>
    </row>
    <row r="106" spans="1:12" x14ac:dyDescent="0.3">
      <c r="A106" s="1">
        <v>43853</v>
      </c>
      <c r="B106">
        <v>-9.45952999752467E-3</v>
      </c>
      <c r="C106">
        <v>-7.4775771213668801E-3</v>
      </c>
      <c r="D106">
        <v>-7.744472395477711E-3</v>
      </c>
      <c r="E106">
        <v>-6.8705757177910474E-3</v>
      </c>
      <c r="F106">
        <v>0</v>
      </c>
      <c r="G106">
        <v>-9.3850782053808365E-4</v>
      </c>
      <c r="H106">
        <v>-6.5574351721983644E-3</v>
      </c>
      <c r="I106">
        <v>-1.2117056827525081E-2</v>
      </c>
      <c r="J106">
        <v>-1.2216020164443574E-2</v>
      </c>
      <c r="K106">
        <v>-9.0941515183170975E-3</v>
      </c>
      <c r="L106">
        <v>-8.6327052125373272E-3</v>
      </c>
    </row>
    <row r="107" spans="1:12" x14ac:dyDescent="0.3">
      <c r="A107" s="1">
        <v>43858</v>
      </c>
      <c r="B107">
        <v>-2.7512051589716233E-2</v>
      </c>
      <c r="C107">
        <v>-1.2770901162626039E-2</v>
      </c>
      <c r="D107">
        <v>-1.2652236903708775E-2</v>
      </c>
      <c r="E107">
        <v>-1.1135580171114497E-2</v>
      </c>
      <c r="F107">
        <v>6.7747807703567317E-3</v>
      </c>
      <c r="G107">
        <v>5.7786906470535049E-3</v>
      </c>
      <c r="H107">
        <v>-1.324057693950928E-2</v>
      </c>
      <c r="I107">
        <v>-5.3620452822710956E-3</v>
      </c>
      <c r="J107">
        <v>-1.0154987181570107E-2</v>
      </c>
      <c r="K107">
        <v>-1.6249032891080005E-2</v>
      </c>
      <c r="L107">
        <v>-1.0812352523919688E-2</v>
      </c>
    </row>
    <row r="108" spans="1:12" x14ac:dyDescent="0.3">
      <c r="A108" s="1">
        <v>43860</v>
      </c>
      <c r="B108">
        <v>-8.9748617606985829E-3</v>
      </c>
      <c r="C108">
        <v>-6.5162888036184871E-3</v>
      </c>
      <c r="D108">
        <v>-5.8139698654198447E-3</v>
      </c>
      <c r="E108">
        <v>-3.0415704421636047E-3</v>
      </c>
      <c r="F108">
        <v>3.2023155493038054E-3</v>
      </c>
      <c r="G108">
        <v>3.7168041647161875E-3</v>
      </c>
      <c r="H108">
        <v>-3.8455213242768941E-3</v>
      </c>
      <c r="I108">
        <v>-1.7272900677953933E-2</v>
      </c>
      <c r="J108">
        <v>-8.0280390379640545E-3</v>
      </c>
      <c r="K108">
        <v>-4.9522563184665304E-3</v>
      </c>
      <c r="L108">
        <v>-7.3514949152764034E-3</v>
      </c>
    </row>
    <row r="109" spans="1:12" x14ac:dyDescent="0.3">
      <c r="A109" s="1">
        <v>43864</v>
      </c>
      <c r="B109">
        <v>-1.8093743442698956E-2</v>
      </c>
      <c r="C109">
        <v>-9.4764049626676894E-3</v>
      </c>
      <c r="D109">
        <v>-1.3526776298201851E-2</v>
      </c>
      <c r="E109">
        <v>-1.084945386240257E-2</v>
      </c>
      <c r="F109">
        <v>-7.1022730258191386E-4</v>
      </c>
      <c r="G109">
        <v>-5.5630970888889437E-4</v>
      </c>
      <c r="H109">
        <v>-1.3734992929160268E-2</v>
      </c>
      <c r="I109">
        <v>1.0075611672549143E-2</v>
      </c>
      <c r="J109">
        <v>-5.8710951711470174E-3</v>
      </c>
      <c r="K109">
        <v>-1.6411356559790032E-2</v>
      </c>
      <c r="L109">
        <v>-7.7828741897836501E-3</v>
      </c>
    </row>
    <row r="110" spans="1:12" x14ac:dyDescent="0.3">
      <c r="A110" s="1">
        <v>43868</v>
      </c>
      <c r="B110">
        <v>-1.3888891121542938E-3</v>
      </c>
      <c r="C110">
        <v>0</v>
      </c>
      <c r="D110">
        <v>-2.826191235835193E-3</v>
      </c>
      <c r="E110">
        <v>1.3358158829877382E-3</v>
      </c>
      <c r="F110">
        <v>1.7937224540269007E-3</v>
      </c>
      <c r="G110">
        <v>5.5939219730917228E-4</v>
      </c>
      <c r="H110">
        <v>-4.5367030268609887E-3</v>
      </c>
      <c r="I110">
        <v>3.5347653280222166E-3</v>
      </c>
      <c r="J110">
        <v>9.2361865928809548E-3</v>
      </c>
      <c r="K110">
        <v>-5.6737740859078246E-3</v>
      </c>
      <c r="L110">
        <v>4.3001457017698774E-5</v>
      </c>
    </row>
    <row r="111" spans="1:12" x14ac:dyDescent="0.3">
      <c r="A111" s="1">
        <v>43871</v>
      </c>
      <c r="B111">
        <v>-9.0751059131266073E-3</v>
      </c>
      <c r="C111">
        <v>-2.9469324242838387E-3</v>
      </c>
      <c r="D111">
        <v>-1.8885746878681362E-3</v>
      </c>
      <c r="E111">
        <v>-4.3478664537845062E-3</v>
      </c>
      <c r="F111">
        <v>1.7905465519628596E-3</v>
      </c>
      <c r="G111">
        <v>4.6490086653373517E-3</v>
      </c>
      <c r="H111">
        <v>-1.4001052584714858E-3</v>
      </c>
      <c r="I111">
        <v>3.5224254146169632E-3</v>
      </c>
      <c r="J111">
        <v>-1.2375906597548701E-2</v>
      </c>
      <c r="K111">
        <v>7.1098474377892854E-4</v>
      </c>
      <c r="L111">
        <v>-2.2133894332294541E-3</v>
      </c>
    </row>
    <row r="112" spans="1:12" x14ac:dyDescent="0.3">
      <c r="A112" s="1">
        <v>43878</v>
      </c>
      <c r="B112">
        <v>5.4945193176407798E-3</v>
      </c>
      <c r="C112">
        <v>-1.2160770222488788E-3</v>
      </c>
      <c r="D112">
        <v>9.2208397496833878E-4</v>
      </c>
      <c r="E112">
        <v>-9.9349238999238811E-4</v>
      </c>
      <c r="F112">
        <v>7.1454093786885034E-4</v>
      </c>
      <c r="G112">
        <v>3.7146587688954833E-3</v>
      </c>
      <c r="H112">
        <v>-3.4417485606224251E-4</v>
      </c>
      <c r="I112">
        <v>2.1207982969394103E-3</v>
      </c>
      <c r="J112">
        <v>-2.0029550761987039E-3</v>
      </c>
      <c r="K112">
        <v>-6.2871321313330911E-3</v>
      </c>
      <c r="L112">
        <v>3.0024269810417076E-4</v>
      </c>
    </row>
    <row r="113" spans="1:12" x14ac:dyDescent="0.3">
      <c r="A113" s="1">
        <v>43879</v>
      </c>
      <c r="B113">
        <v>-1.0327114155849628E-2</v>
      </c>
      <c r="C113">
        <v>0</v>
      </c>
      <c r="D113">
        <v>9.2123451932084018E-4</v>
      </c>
      <c r="E113">
        <v>-6.6292676721041791E-4</v>
      </c>
      <c r="F113">
        <v>1.0708906775535689E-3</v>
      </c>
      <c r="G113">
        <v>-1.6699327102736527E-3</v>
      </c>
      <c r="H113">
        <v>-2.0675059409476326E-3</v>
      </c>
      <c r="I113">
        <v>-3.5310477770203084E-4</v>
      </c>
      <c r="J113">
        <v>-1.2539938947331297E-3</v>
      </c>
      <c r="K113">
        <v>2.100105777116593E-3</v>
      </c>
      <c r="L113">
        <v>-3.2493518981088705E-4</v>
      </c>
    </row>
    <row r="114" spans="1:12" x14ac:dyDescent="0.3">
      <c r="A114" s="1">
        <v>43882</v>
      </c>
      <c r="B114">
        <v>2.0569085071771749E-3</v>
      </c>
      <c r="C114">
        <v>3.1321794445928405E-3</v>
      </c>
      <c r="D114">
        <v>-2.7210901143606132E-3</v>
      </c>
      <c r="E114">
        <v>-6.5921227948204997E-4</v>
      </c>
      <c r="F114">
        <v>2.4791583004388136E-3</v>
      </c>
      <c r="G114">
        <v>3.8841999416929255E-3</v>
      </c>
      <c r="H114">
        <v>-2.7378524973386935E-3</v>
      </c>
      <c r="I114">
        <v>-2.9255951151112829E-2</v>
      </c>
      <c r="J114">
        <v>1.1225944568087137E-3</v>
      </c>
      <c r="K114">
        <v>-6.9276067890060484E-4</v>
      </c>
      <c r="L114">
        <v>-6.7917564954529637E-3</v>
      </c>
    </row>
    <row r="115" spans="1:12" x14ac:dyDescent="0.3">
      <c r="A115" s="1">
        <v>43885</v>
      </c>
      <c r="B115">
        <v>-2.8484037542339486E-2</v>
      </c>
      <c r="C115">
        <v>-1.7716759968081239E-2</v>
      </c>
      <c r="D115">
        <v>-2.2968396000950242E-2</v>
      </c>
      <c r="E115">
        <v>-1.7964521406987843E-2</v>
      </c>
      <c r="F115">
        <v>1.7670971200201115E-3</v>
      </c>
      <c r="G115">
        <v>2.765270501438725E-3</v>
      </c>
      <c r="H115">
        <v>-2.2176896007407382E-2</v>
      </c>
      <c r="I115">
        <v>-6.7872954284088358E-3</v>
      </c>
      <c r="J115">
        <v>-2.1546842123000249E-2</v>
      </c>
      <c r="K115">
        <v>-2.2425606921056909E-2</v>
      </c>
      <c r="L115">
        <v>-1.880298400103645E-2</v>
      </c>
    </row>
    <row r="116" spans="1:12" x14ac:dyDescent="0.3">
      <c r="A116" s="1">
        <v>43886</v>
      </c>
      <c r="B116">
        <v>-1.9929485236599712E-2</v>
      </c>
      <c r="C116">
        <v>-1.3310549157723672E-2</v>
      </c>
      <c r="D116">
        <v>-1.6870128303485034E-2</v>
      </c>
      <c r="E116">
        <v>-1.2838047727598251E-2</v>
      </c>
      <c r="F116">
        <v>7.0596543701540132E-4</v>
      </c>
      <c r="G116">
        <v>-5.524169134827698E-4</v>
      </c>
      <c r="H116">
        <v>-1.5893005971079857E-2</v>
      </c>
      <c r="I116">
        <v>-4.2510315089068676E-2</v>
      </c>
      <c r="J116">
        <v>-1.0885654874538726E-2</v>
      </c>
      <c r="K116">
        <v>-1.5714609098470118E-2</v>
      </c>
      <c r="L116">
        <v>-1.9973427963640083E-2</v>
      </c>
    </row>
    <row r="117" spans="1:12" x14ac:dyDescent="0.3">
      <c r="A117" s="1">
        <v>43887</v>
      </c>
      <c r="B117">
        <v>-1.8868484304382805E-2</v>
      </c>
      <c r="C117">
        <v>-3.2020888567534905E-2</v>
      </c>
      <c r="D117">
        <v>-2.9738402489686521E-2</v>
      </c>
      <c r="E117">
        <v>-2.2001557623232915E-2</v>
      </c>
      <c r="F117">
        <v>-7.0596543701531068E-4</v>
      </c>
      <c r="G117">
        <v>2.0241242896442782E-3</v>
      </c>
      <c r="H117">
        <v>-2.1227636443626668E-2</v>
      </c>
      <c r="I117">
        <v>-1.8729405468121626E-2</v>
      </c>
      <c r="J117">
        <v>-1.2960263679229039E-2</v>
      </c>
      <c r="K117">
        <v>-2.183492860320007E-2</v>
      </c>
      <c r="L117">
        <v>-2.3250575950470122E-2</v>
      </c>
    </row>
    <row r="118" spans="1:12" x14ac:dyDescent="0.3">
      <c r="A118" s="1">
        <v>43888</v>
      </c>
      <c r="B118">
        <v>-1.5504186535965312E-2</v>
      </c>
      <c r="C118">
        <v>-1.8358602468546471E-2</v>
      </c>
      <c r="D118">
        <v>-1.6691600093253114E-2</v>
      </c>
      <c r="E118">
        <v>-1.1712431767871354E-2</v>
      </c>
      <c r="F118">
        <v>3.1729270405774918E-3</v>
      </c>
      <c r="G118">
        <v>1.1022782569105436E-3</v>
      </c>
      <c r="H118">
        <v>-8.7655784041390204E-3</v>
      </c>
      <c r="I118">
        <v>4.5220974899612076E-2</v>
      </c>
      <c r="J118">
        <v>-1.0227006600154883E-2</v>
      </c>
      <c r="K118">
        <v>-8.1271226788913725E-3</v>
      </c>
      <c r="L118">
        <v>-2.4494462248151249E-3</v>
      </c>
    </row>
    <row r="119" spans="1:12" x14ac:dyDescent="0.3">
      <c r="A119" s="1">
        <v>43889</v>
      </c>
      <c r="B119">
        <v>-3.1748698314580298E-2</v>
      </c>
      <c r="C119">
        <v>-4.5104349011909919E-2</v>
      </c>
      <c r="D119">
        <v>-3.8349805374865979E-2</v>
      </c>
      <c r="E119">
        <v>-3.2526098731360253E-2</v>
      </c>
      <c r="F119">
        <v>0</v>
      </c>
      <c r="G119">
        <v>-7.3477227960767812E-4</v>
      </c>
      <c r="H119">
        <v>-3.2814316886724412E-2</v>
      </c>
      <c r="I119">
        <v>-2.5307873109544767E-2</v>
      </c>
      <c r="J119">
        <v>-2.5088012326533335E-2</v>
      </c>
      <c r="K119">
        <v>-3.012275945510836E-2</v>
      </c>
      <c r="L119">
        <v>-3.259183231229993E-2</v>
      </c>
    </row>
    <row r="120" spans="1:12" x14ac:dyDescent="0.3">
      <c r="A120" s="1">
        <v>43892</v>
      </c>
      <c r="B120">
        <v>-6.9364439966570985E-3</v>
      </c>
      <c r="C120">
        <v>4.0865878967352044E-3</v>
      </c>
      <c r="D120">
        <v>2.3386932698153506E-2</v>
      </c>
      <c r="E120">
        <v>4.8926617931730311E-3</v>
      </c>
      <c r="F120">
        <v>-3.8794265525943193E-3</v>
      </c>
      <c r="G120">
        <v>1.6524377817682576E-3</v>
      </c>
      <c r="H120">
        <v>-5.7023155028798336E-3</v>
      </c>
      <c r="I120">
        <v>4.0569596802666252E-2</v>
      </c>
      <c r="J120">
        <v>1.1153807615345457E-2</v>
      </c>
      <c r="K120">
        <v>-1.308214117050145E-2</v>
      </c>
      <c r="L120">
        <v>1.7117552877050028E-2</v>
      </c>
    </row>
    <row r="121" spans="1:12" x14ac:dyDescent="0.3">
      <c r="A121" s="1">
        <v>43894</v>
      </c>
      <c r="B121">
        <v>-1.4632529077956629E-2</v>
      </c>
      <c r="C121">
        <v>-1.868714233145042E-2</v>
      </c>
      <c r="D121">
        <v>-1.0821551743178467E-2</v>
      </c>
      <c r="E121">
        <v>-1.0964376840743912E-2</v>
      </c>
      <c r="F121">
        <v>1.7690080366134274E-3</v>
      </c>
      <c r="G121">
        <v>5.4714708813508725E-3</v>
      </c>
      <c r="H121">
        <v>-1.8342126758467872E-2</v>
      </c>
      <c r="I121">
        <v>-1.5748517624568189E-2</v>
      </c>
      <c r="J121">
        <v>-4.2872518393023192E-3</v>
      </c>
      <c r="K121">
        <v>-2.2542734612437738E-2</v>
      </c>
      <c r="L121">
        <v>-1.2383511001512738E-2</v>
      </c>
    </row>
    <row r="122" spans="1:12" x14ac:dyDescent="0.3">
      <c r="A122" s="1">
        <v>43896</v>
      </c>
      <c r="B122">
        <v>-3.3636334859380605E-2</v>
      </c>
      <c r="C122">
        <v>-3.5148225181671953E-2</v>
      </c>
      <c r="D122">
        <v>-2.8531202372149931E-2</v>
      </c>
      <c r="E122">
        <v>-2.0768276925240518E-2</v>
      </c>
      <c r="F122">
        <v>4.9574819123190264E-3</v>
      </c>
      <c r="G122">
        <v>2.3643005202209112E-3</v>
      </c>
      <c r="H122">
        <v>-2.2282904289135902E-2</v>
      </c>
      <c r="I122">
        <v>3.9971369335622793E-2</v>
      </c>
      <c r="J122">
        <v>-2.0852346464296356E-2</v>
      </c>
      <c r="K122">
        <v>-2.9947076367952203E-2</v>
      </c>
      <c r="L122">
        <v>-1.3227312288343019E-2</v>
      </c>
    </row>
    <row r="123" spans="1:12" x14ac:dyDescent="0.3">
      <c r="A123" s="1">
        <v>43899</v>
      </c>
      <c r="B123">
        <v>-7.8585271178391022E-2</v>
      </c>
      <c r="C123">
        <v>-4.8776376427389433E-2</v>
      </c>
      <c r="D123">
        <v>-4.8041941164079761E-2</v>
      </c>
      <c r="E123">
        <v>-5.3600988724176464E-2</v>
      </c>
      <c r="F123">
        <v>7.0625004182479694E-4</v>
      </c>
      <c r="G123">
        <v>4.7118970831151342E-3</v>
      </c>
      <c r="H123">
        <v>-7.2077836557403657E-2</v>
      </c>
      <c r="I123">
        <v>-5.0438096753851427E-2</v>
      </c>
      <c r="J123">
        <v>-4.9463254990977035E-2</v>
      </c>
      <c r="K123">
        <v>-6.9564463385909159E-2</v>
      </c>
      <c r="L123">
        <v>-5.3600050995701851E-2</v>
      </c>
    </row>
    <row r="124" spans="1:12" x14ac:dyDescent="0.3">
      <c r="A124" s="1">
        <v>43901</v>
      </c>
      <c r="B124">
        <v>-1.5319448533513231E-2</v>
      </c>
      <c r="C124">
        <v>2.940372597756044E-3</v>
      </c>
      <c r="D124">
        <v>-9.360442759563695E-3</v>
      </c>
      <c r="E124">
        <v>-1.1985509917920743E-2</v>
      </c>
      <c r="F124">
        <v>-2.1520811749377177E-3</v>
      </c>
      <c r="G124">
        <v>-2.3659488911361151E-3</v>
      </c>
      <c r="H124">
        <v>-3.2844398270434942E-2</v>
      </c>
      <c r="I124">
        <v>8.8347379172982798E-2</v>
      </c>
      <c r="J124">
        <v>-5.7537701475013853E-3</v>
      </c>
      <c r="K124">
        <v>-2.2356907101276448E-2</v>
      </c>
      <c r="L124">
        <v>3.4450029163967215E-3</v>
      </c>
    </row>
    <row r="125" spans="1:12" x14ac:dyDescent="0.3">
      <c r="A125" s="1">
        <v>43902</v>
      </c>
      <c r="B125">
        <v>-5.9178412506816269E-2</v>
      </c>
      <c r="C125">
        <v>-4.934824997728126E-2</v>
      </c>
      <c r="D125">
        <v>-4.2695919196489483E-2</v>
      </c>
      <c r="E125">
        <v>-4.8410926467230581E-2</v>
      </c>
      <c r="F125">
        <v>-2.9885569089007087E-2</v>
      </c>
      <c r="G125">
        <v>-8.9687065900674132E-3</v>
      </c>
      <c r="H125">
        <v>-7.2743405191924904E-2</v>
      </c>
      <c r="I125">
        <v>-0.11395197565332417</v>
      </c>
      <c r="J125">
        <v>-4.5448984963638139E-2</v>
      </c>
      <c r="K125">
        <v>-6.2800901239030357E-2</v>
      </c>
      <c r="L125">
        <v>-6.1318454491484452E-2</v>
      </c>
    </row>
    <row r="126" spans="1:12" x14ac:dyDescent="0.3">
      <c r="A126" s="1">
        <v>43906</v>
      </c>
      <c r="B126">
        <v>1.4652276786870415E-2</v>
      </c>
      <c r="C126">
        <v>5.4582105689081721E-2</v>
      </c>
      <c r="D126">
        <v>1.4420660326437964E-2</v>
      </c>
      <c r="E126">
        <v>-1.3072144683353168E-2</v>
      </c>
      <c r="F126">
        <v>-5.6656998708932245E-3</v>
      </c>
      <c r="G126">
        <v>-2.8867927486118695E-2</v>
      </c>
      <c r="H126">
        <v>-8.0990082323281726E-2</v>
      </c>
      <c r="I126">
        <v>-5.3033533575136488E-2</v>
      </c>
      <c r="J126">
        <v>1.2303041717331898E-2</v>
      </c>
      <c r="K126">
        <v>-5.1587368790493353E-2</v>
      </c>
      <c r="L126">
        <v>-1.8404764017236359E-2</v>
      </c>
    </row>
    <row r="127" spans="1:12" x14ac:dyDescent="0.3">
      <c r="A127" s="1">
        <v>43908</v>
      </c>
      <c r="B127">
        <v>-5.7051467687234486E-2</v>
      </c>
      <c r="C127">
        <v>-2.509259848372276E-2</v>
      </c>
      <c r="D127">
        <v>-1.7897569457542676E-2</v>
      </c>
      <c r="E127">
        <v>-2.5898305591978803E-2</v>
      </c>
      <c r="F127">
        <v>-2.5667746748577733E-2</v>
      </c>
      <c r="G127">
        <v>-1.3597815438154503E-2</v>
      </c>
      <c r="H127">
        <v>-5.7748921989836638E-2</v>
      </c>
      <c r="I127">
        <v>-4.9261063145331137E-2</v>
      </c>
      <c r="J127">
        <v>3.1285782312568598E-4</v>
      </c>
      <c r="K127">
        <v>-4.9723435352430623E-2</v>
      </c>
      <c r="L127">
        <v>-2.9417898821054545E-2</v>
      </c>
    </row>
    <row r="128" spans="1:12" x14ac:dyDescent="0.3">
      <c r="A128" s="1">
        <v>43909</v>
      </c>
      <c r="B128">
        <v>-4.5283327054054863E-2</v>
      </c>
      <c r="C128">
        <v>1.4687333220838107E-2</v>
      </c>
      <c r="D128">
        <v>1.567781271922979E-2</v>
      </c>
      <c r="E128">
        <v>-4.0822016921689019E-2</v>
      </c>
      <c r="F128">
        <v>-2.0202707317519466E-2</v>
      </c>
      <c r="G128">
        <v>-1.0467259645766561E-2</v>
      </c>
      <c r="H128">
        <v>-4.2959011188136262E-2</v>
      </c>
      <c r="I128">
        <v>-4.1993936764712109E-2</v>
      </c>
      <c r="J128">
        <v>-1.1008084025208888E-2</v>
      </c>
      <c r="K128">
        <v>-5.7504494480191119E-2</v>
      </c>
      <c r="L128">
        <v>-1.6488936781650594E-2</v>
      </c>
    </row>
    <row r="129" spans="1:12" x14ac:dyDescent="0.3">
      <c r="A129" s="1">
        <v>43913</v>
      </c>
      <c r="B129">
        <v>-5.6570351488394351E-2</v>
      </c>
      <c r="C129">
        <v>-7.875501027753791E-2</v>
      </c>
      <c r="D129">
        <v>-6.2484831109614267E-2</v>
      </c>
      <c r="E129">
        <v>-4.6049663657431884E-2</v>
      </c>
      <c r="F129">
        <v>1.4263356197616418E-2</v>
      </c>
      <c r="G129">
        <v>-2.1800821239790144E-3</v>
      </c>
      <c r="H129">
        <v>-6.2375331951229386E-2</v>
      </c>
      <c r="I129">
        <v>1.0939825674806763E-2</v>
      </c>
      <c r="J129">
        <v>-3.417101685747298E-2</v>
      </c>
      <c r="K129">
        <v>-7.2141557865303879E-2</v>
      </c>
      <c r="L129">
        <v>-4.3352407058070315E-2</v>
      </c>
    </row>
    <row r="130" spans="1:12" x14ac:dyDescent="0.3">
      <c r="A130" s="1">
        <v>43917</v>
      </c>
      <c r="B130">
        <v>-3.7342778329081221E-2</v>
      </c>
      <c r="C130">
        <v>1.3302593277930552E-2</v>
      </c>
      <c r="D130">
        <v>9.5592868134561724E-3</v>
      </c>
      <c r="E130">
        <v>-9.7272705057045647E-3</v>
      </c>
      <c r="F130">
        <v>-7.3345630356328835E-3</v>
      </c>
      <c r="G130">
        <v>-3.0633567016315915E-3</v>
      </c>
      <c r="H130">
        <v>-4.5142390178115707E-2</v>
      </c>
      <c r="I130">
        <v>-1.9490152909291802E-2</v>
      </c>
      <c r="J130">
        <v>1.4847663646473006E-3</v>
      </c>
      <c r="K130">
        <v>-4.2516524900314615E-2</v>
      </c>
      <c r="L130">
        <v>-8.1816222311608938E-3</v>
      </c>
    </row>
    <row r="131" spans="1:12" x14ac:dyDescent="0.3">
      <c r="A131" s="1">
        <v>43923</v>
      </c>
      <c r="B131">
        <v>-3.327478888487221E-2</v>
      </c>
      <c r="C131">
        <v>-9.2196171932303877E-3</v>
      </c>
      <c r="D131">
        <v>-8.6487025585314965E-3</v>
      </c>
      <c r="E131">
        <v>-4.6179973401650276E-3</v>
      </c>
      <c r="F131">
        <v>-4.561049249442682E-3</v>
      </c>
      <c r="G131">
        <v>8.5284509571290461E-3</v>
      </c>
      <c r="H131">
        <v>-1.1183713956381165E-2</v>
      </c>
      <c r="I131">
        <v>5.8332205482134823E-2</v>
      </c>
      <c r="J131">
        <v>-7.1121130098075634E-3</v>
      </c>
      <c r="K131">
        <v>-1.5489177042460304E-2</v>
      </c>
      <c r="L131">
        <v>3.9943904315452991E-3</v>
      </c>
    </row>
    <row r="132" spans="1:12" x14ac:dyDescent="0.3">
      <c r="A132" s="1">
        <v>43924</v>
      </c>
      <c r="B132">
        <v>-1.0392157767614296E-2</v>
      </c>
      <c r="C132">
        <v>1.2767636792936205E-3</v>
      </c>
      <c r="D132">
        <v>0</v>
      </c>
      <c r="E132">
        <v>-1.6760697685961654E-2</v>
      </c>
      <c r="F132">
        <v>-2.6702285558789208E-3</v>
      </c>
      <c r="G132">
        <v>-6.6269862275391287E-3</v>
      </c>
      <c r="H132">
        <v>-1.9877606676885096E-2</v>
      </c>
      <c r="I132">
        <v>-9.0674936116376056E-4</v>
      </c>
      <c r="J132">
        <v>-4.5661418409336718E-3</v>
      </c>
      <c r="K132">
        <v>-2.5693112923955059E-2</v>
      </c>
      <c r="L132">
        <v>-6.7689567678140914E-3</v>
      </c>
    </row>
    <row r="133" spans="1:12" x14ac:dyDescent="0.3">
      <c r="A133" s="1">
        <v>43928</v>
      </c>
      <c r="B133">
        <v>-2.1938722675853332E-2</v>
      </c>
      <c r="C133">
        <v>4.897469231790753E-3</v>
      </c>
      <c r="D133">
        <v>1.6563525671674642E-2</v>
      </c>
      <c r="E133">
        <v>-6.1743339653041877E-4</v>
      </c>
      <c r="F133">
        <v>-1.9211917901772197E-3</v>
      </c>
      <c r="G133">
        <v>0</v>
      </c>
      <c r="H133">
        <v>-1.0616393272452177E-2</v>
      </c>
      <c r="I133">
        <v>1.9527706177907819E-2</v>
      </c>
      <c r="J133">
        <v>5.0170387070576222E-3</v>
      </c>
      <c r="K133">
        <v>-1.8243424835443053E-2</v>
      </c>
      <c r="L133">
        <v>8.767353556120171E-3</v>
      </c>
    </row>
    <row r="134" spans="1:12" x14ac:dyDescent="0.3">
      <c r="A134" s="1">
        <v>43929</v>
      </c>
      <c r="B134">
        <v>-2.811806610877168E-2</v>
      </c>
      <c r="C134">
        <v>1.9652997781631574E-2</v>
      </c>
      <c r="D134">
        <v>-1.1357891844409516E-2</v>
      </c>
      <c r="E134">
        <v>-1.6484239947757912E-3</v>
      </c>
      <c r="F134">
        <v>-2.6959384709089968E-3</v>
      </c>
      <c r="G134">
        <v>-1.1415716721238439E-3</v>
      </c>
      <c r="H134">
        <v>-2.322835012426268E-3</v>
      </c>
      <c r="I134">
        <v>-1.7338943157617318E-2</v>
      </c>
      <c r="J134">
        <v>-1.7678554726842147E-3</v>
      </c>
      <c r="K134">
        <v>2.9027596579614102E-3</v>
      </c>
      <c r="L134">
        <v>-8.4291632446409238E-3</v>
      </c>
    </row>
    <row r="135" spans="1:12" x14ac:dyDescent="0.3">
      <c r="A135" s="1">
        <v>43936</v>
      </c>
      <c r="B135">
        <v>-9.0498355199179273E-3</v>
      </c>
      <c r="C135">
        <v>9.5012591241402152E-3</v>
      </c>
      <c r="D135">
        <v>1.4256860624865062E-2</v>
      </c>
      <c r="E135">
        <v>-2.402864568195049E-3</v>
      </c>
      <c r="F135">
        <v>3.8175223285727373E-4</v>
      </c>
      <c r="G135">
        <v>9.2200671105592009E-3</v>
      </c>
      <c r="H135">
        <v>-2.2316903310911716E-3</v>
      </c>
      <c r="I135">
        <v>-8.8106068284453311E-4</v>
      </c>
      <c r="J135">
        <v>6.6593660333838277E-3</v>
      </c>
      <c r="K135">
        <v>2.7972046210612191E-3</v>
      </c>
      <c r="L135">
        <v>5.1297792176308492E-3</v>
      </c>
    </row>
    <row r="136" spans="1:12" x14ac:dyDescent="0.3">
      <c r="A136" s="1">
        <v>43937</v>
      </c>
      <c r="B136">
        <v>-6.3839706099233368E-3</v>
      </c>
      <c r="C136">
        <v>-9.7996926724818224E-3</v>
      </c>
      <c r="D136">
        <v>0</v>
      </c>
      <c r="E136">
        <v>-7.8494714839527219E-3</v>
      </c>
      <c r="F136">
        <v>6.0882986355834832E-3</v>
      </c>
      <c r="G136">
        <v>-5.4465531988864757E-3</v>
      </c>
      <c r="H136">
        <v>-1.033016170988116E-2</v>
      </c>
      <c r="I136">
        <v>3.5076209406453909E-2</v>
      </c>
      <c r="J136">
        <v>-7.1048698715314501E-3</v>
      </c>
      <c r="K136">
        <v>-1.3121087962697212E-2</v>
      </c>
      <c r="L136">
        <v>2.7911929036504753E-3</v>
      </c>
    </row>
    <row r="137" spans="1:12" x14ac:dyDescent="0.3">
      <c r="A137" s="1">
        <v>43941</v>
      </c>
      <c r="B137">
        <v>-2.6353183400338487E-2</v>
      </c>
      <c r="C137">
        <v>3.812909793391224E-3</v>
      </c>
      <c r="D137">
        <v>-1.372570567987468E-2</v>
      </c>
      <c r="E137">
        <v>-9.9721610184503682E-3</v>
      </c>
      <c r="F137">
        <v>8.3051064059912385E-3</v>
      </c>
      <c r="G137">
        <v>-8.0426880738918294E-3</v>
      </c>
      <c r="H137">
        <v>-2.0248205373376356E-2</v>
      </c>
      <c r="I137">
        <v>-2.6410086203833349E-2</v>
      </c>
      <c r="J137">
        <v>-2.0564048945828878E-3</v>
      </c>
      <c r="K137">
        <v>-2.24308469881822E-2</v>
      </c>
      <c r="L137">
        <v>-1.5207182269856612E-2</v>
      </c>
    </row>
    <row r="138" spans="1:12" x14ac:dyDescent="0.3">
      <c r="A138" s="1">
        <v>43942</v>
      </c>
      <c r="B138">
        <v>-2.8960454583713744E-2</v>
      </c>
      <c r="C138">
        <v>-1.8018535308937988E-2</v>
      </c>
      <c r="D138">
        <v>-1.4918227937219393E-2</v>
      </c>
      <c r="E138">
        <v>-1.6980396204836844E-2</v>
      </c>
      <c r="F138">
        <v>-1.134231462674898E-2</v>
      </c>
      <c r="G138">
        <v>5.9914053033345242E-3</v>
      </c>
      <c r="H138">
        <v>-2.8586594534102439E-2</v>
      </c>
      <c r="I138">
        <v>1.7245684614193551E-2</v>
      </c>
      <c r="J138">
        <v>-1.7203508964761527E-2</v>
      </c>
      <c r="K138">
        <v>-2.9738402489686521E-2</v>
      </c>
      <c r="L138">
        <v>-1.170055406318421E-2</v>
      </c>
    </row>
    <row r="139" spans="1:12" x14ac:dyDescent="0.3">
      <c r="A139" s="1">
        <v>43944</v>
      </c>
      <c r="B139">
        <v>-5.687219120589576E-3</v>
      </c>
      <c r="C139">
        <v>1.0588481764898886E-2</v>
      </c>
      <c r="D139">
        <v>1.2096921708828749E-2</v>
      </c>
      <c r="E139">
        <v>3.6892846991800577E-3</v>
      </c>
      <c r="F139">
        <v>-9.1498539768324946E-3</v>
      </c>
      <c r="G139">
        <v>2.2506198758338947E-3</v>
      </c>
      <c r="H139">
        <v>-4.675136970783875E-3</v>
      </c>
      <c r="I139">
        <v>1.3066347028484714E-2</v>
      </c>
      <c r="J139">
        <v>8.2293126061809847E-3</v>
      </c>
      <c r="K139">
        <v>8.8714233874196864E-3</v>
      </c>
      <c r="L139">
        <v>7.8992539775037049E-3</v>
      </c>
    </row>
    <row r="140" spans="1:12" x14ac:dyDescent="0.3">
      <c r="A140" s="1">
        <v>43949</v>
      </c>
      <c r="B140">
        <v>1.8656721829496967E-3</v>
      </c>
      <c r="C140">
        <v>8.3184972892914426E-3</v>
      </c>
      <c r="D140">
        <v>4.9875415110391882E-3</v>
      </c>
      <c r="E140">
        <v>7.8717532317041997E-3</v>
      </c>
      <c r="F140">
        <v>-3.8193622037831617E-4</v>
      </c>
      <c r="G140">
        <v>-1.8613566284066336E-4</v>
      </c>
      <c r="H140">
        <v>-4.5987584162976799E-4</v>
      </c>
      <c r="I140">
        <v>1.7202038298928343E-2</v>
      </c>
      <c r="J140">
        <v>-5.9810108097035192E-4</v>
      </c>
      <c r="K140">
        <v>-7.7594957709111855E-3</v>
      </c>
      <c r="L140">
        <v>6.5351681325844391E-3</v>
      </c>
    </row>
    <row r="141" spans="1:12" x14ac:dyDescent="0.3">
      <c r="A141" s="1">
        <v>43952</v>
      </c>
      <c r="B141">
        <v>-5.7734767632330472E-2</v>
      </c>
      <c r="C141">
        <v>-2.3674874566182846E-2</v>
      </c>
      <c r="D141">
        <v>-1.1976191046715649E-2</v>
      </c>
      <c r="E141">
        <v>-3.1837189523228025E-2</v>
      </c>
      <c r="F141">
        <v>-2.2650444237477803E-3</v>
      </c>
      <c r="G141">
        <v>-4.2794743089931706E-3</v>
      </c>
      <c r="H141">
        <v>-4.4814015789792543E-2</v>
      </c>
      <c r="I141">
        <v>4.3696912431093139E-4</v>
      </c>
      <c r="J141">
        <v>-2.4532101385392968E-2</v>
      </c>
      <c r="K141">
        <v>-4.8881911497355442E-2</v>
      </c>
      <c r="L141">
        <v>-1.951260045772309E-2</v>
      </c>
    </row>
    <row r="142" spans="1:12" x14ac:dyDescent="0.3">
      <c r="A142" s="1">
        <v>43957</v>
      </c>
      <c r="B142">
        <v>-3.7037079374844144E-3</v>
      </c>
      <c r="C142">
        <v>5.9668858855757274E-4</v>
      </c>
      <c r="D142">
        <v>1.1928570865273812E-2</v>
      </c>
      <c r="E142">
        <v>9.0225373975039453E-3</v>
      </c>
      <c r="F142">
        <v>7.5500192336908523E-4</v>
      </c>
      <c r="G142">
        <v>-1.1129290705407103E-3</v>
      </c>
      <c r="H142">
        <v>-3.623192205326046E-3</v>
      </c>
      <c r="I142">
        <v>6.1620145046711152E-3</v>
      </c>
      <c r="J142">
        <v>2.9854777729920769E-3</v>
      </c>
      <c r="K142">
        <v>-5.6980211146377786E-3</v>
      </c>
      <c r="L142">
        <v>7.203905720907725E-3</v>
      </c>
    </row>
    <row r="143" spans="1:12" x14ac:dyDescent="0.3">
      <c r="A143" s="1">
        <v>43958</v>
      </c>
      <c r="B143">
        <v>-4.6490088382439062E-3</v>
      </c>
      <c r="C143">
        <v>-5.9825783284512875E-3</v>
      </c>
      <c r="D143">
        <v>3.9447782910165463E-3</v>
      </c>
      <c r="E143">
        <v>-3.7995846891408116E-3</v>
      </c>
      <c r="F143">
        <v>-1.8885368806854303E-3</v>
      </c>
      <c r="G143">
        <v>-2.0436792803386686E-3</v>
      </c>
      <c r="H143">
        <v>-6.3723928343084749E-3</v>
      </c>
      <c r="I143">
        <v>2.2560559316437176E-2</v>
      </c>
      <c r="J143">
        <v>-2.9854777729919481E-3</v>
      </c>
      <c r="K143">
        <v>-3.8167985267007422E-3</v>
      </c>
      <c r="L143">
        <v>3.7467791528506709E-3</v>
      </c>
    </row>
    <row r="144" spans="1:12" x14ac:dyDescent="0.3">
      <c r="A144" s="1">
        <v>43959</v>
      </c>
      <c r="B144">
        <v>1.7552413674151786E-2</v>
      </c>
      <c r="C144">
        <v>6.2808338845611964E-3</v>
      </c>
      <c r="D144">
        <v>7.8431774610258787E-3</v>
      </c>
      <c r="E144">
        <v>6.9881088408515844E-3</v>
      </c>
      <c r="F144">
        <v>7.5329545003624213E-3</v>
      </c>
      <c r="G144">
        <v>2.2292225674999011E-3</v>
      </c>
      <c r="H144">
        <v>-1.3793322132335648E-2</v>
      </c>
      <c r="I144">
        <v>-4.73014747451666E-3</v>
      </c>
      <c r="J144">
        <v>3.5815290808517684E-3</v>
      </c>
      <c r="K144">
        <v>5.7197486727869088E-3</v>
      </c>
      <c r="L144">
        <v>1.8298945724308038E-3</v>
      </c>
    </row>
    <row r="145" spans="1:12" x14ac:dyDescent="0.3">
      <c r="A145" s="1">
        <v>43963</v>
      </c>
      <c r="B145">
        <v>-2.0073666734076987E-2</v>
      </c>
      <c r="C145">
        <v>-2.9489257583772618E-3</v>
      </c>
      <c r="D145">
        <v>9.6806177107237167E-3</v>
      </c>
      <c r="E145">
        <v>-4.5639330504182217E-3</v>
      </c>
      <c r="F145">
        <v>5.9992680870871156E-3</v>
      </c>
      <c r="G145">
        <v>-2.7899395274368598E-3</v>
      </c>
      <c r="H145">
        <v>-9.8922121841487753E-3</v>
      </c>
      <c r="I145">
        <v>-1.9969676543338276E-2</v>
      </c>
      <c r="J145">
        <v>-2.6665497281860469E-3</v>
      </c>
      <c r="K145">
        <v>-1.704586727298861E-2</v>
      </c>
      <c r="L145">
        <v>-2.2736089502784738E-3</v>
      </c>
    </row>
    <row r="146" spans="1:12" x14ac:dyDescent="0.3">
      <c r="A146" s="1">
        <v>43965</v>
      </c>
      <c r="B146">
        <v>-1.1100946559446219E-2</v>
      </c>
      <c r="C146">
        <v>-1.8293132624362891E-2</v>
      </c>
      <c r="D146">
        <v>-5.8997221271881598E-3</v>
      </c>
      <c r="E146">
        <v>-9.8700971491428365E-3</v>
      </c>
      <c r="F146">
        <v>4.8535097115791799E-3</v>
      </c>
      <c r="G146">
        <v>-7.4426874243483049E-4</v>
      </c>
      <c r="H146">
        <v>-1.6364001517296195E-2</v>
      </c>
      <c r="I146">
        <v>-8.8456775287149003E-4</v>
      </c>
      <c r="J146">
        <v>-1.0438582472555261E-2</v>
      </c>
      <c r="K146">
        <v>-1.0571938925398892E-2</v>
      </c>
      <c r="L146">
        <v>-7.7036430041569617E-3</v>
      </c>
    </row>
    <row r="147" spans="1:12" x14ac:dyDescent="0.3">
      <c r="A147" s="1">
        <v>43972</v>
      </c>
      <c r="B147">
        <v>0</v>
      </c>
      <c r="C147">
        <v>6.5263360250869843E-3</v>
      </c>
      <c r="D147">
        <v>1.9047624806538821E-3</v>
      </c>
      <c r="E147">
        <v>7.4495736846937801E-3</v>
      </c>
      <c r="F147">
        <v>5.2355767544291498E-3</v>
      </c>
      <c r="G147">
        <v>3.7139673532405996E-4</v>
      </c>
      <c r="H147">
        <v>-5.2678349489442859E-3</v>
      </c>
      <c r="I147">
        <v>-4.3066784840501906E-4</v>
      </c>
      <c r="J147">
        <v>1.0329816738068604E-3</v>
      </c>
      <c r="K147">
        <v>0</v>
      </c>
      <c r="L147">
        <v>1.3697786866763049E-3</v>
      </c>
    </row>
    <row r="148" spans="1:12" x14ac:dyDescent="0.3">
      <c r="A148" s="1">
        <v>43973</v>
      </c>
      <c r="B148">
        <v>-1.4184634991956413E-2</v>
      </c>
      <c r="C148">
        <v>-5.6337879829010968E-3</v>
      </c>
      <c r="D148">
        <v>-1.2446307151117044E-2</v>
      </c>
      <c r="E148">
        <v>-1.1195245843758594E-2</v>
      </c>
      <c r="F148">
        <v>-3.7306474497477451E-4</v>
      </c>
      <c r="G148">
        <v>1.8553437776319848E-3</v>
      </c>
      <c r="H148">
        <v>-9.2858949202242226E-3</v>
      </c>
      <c r="I148">
        <v>2.0891861860489903E-2</v>
      </c>
      <c r="J148">
        <v>-1.3662315274150627E-2</v>
      </c>
      <c r="K148">
        <v>-1.0218388958677969E-2</v>
      </c>
      <c r="L148">
        <v>-5.7892764731734495E-3</v>
      </c>
    </row>
    <row r="149" spans="1:12" x14ac:dyDescent="0.3">
      <c r="A149" s="1">
        <v>43980</v>
      </c>
      <c r="B149">
        <v>-9.2554299741605291E-3</v>
      </c>
      <c r="C149">
        <v>-1.656701701664633E-2</v>
      </c>
      <c r="D149">
        <v>-9.3721398288633215E-3</v>
      </c>
      <c r="E149">
        <v>-1.0821178414061359E-2</v>
      </c>
      <c r="F149">
        <v>-1.1171477401443199E-3</v>
      </c>
      <c r="G149">
        <v>-1.2974517620291258E-3</v>
      </c>
      <c r="H149">
        <v>-1.0488873610004369E-2</v>
      </c>
      <c r="I149">
        <v>9.860215418846803E-3</v>
      </c>
      <c r="J149">
        <v>-3.7599756158052337E-3</v>
      </c>
      <c r="K149">
        <v>-1.7316450011461045E-2</v>
      </c>
      <c r="L149">
        <v>-5.802637834739964E-3</v>
      </c>
    </row>
    <row r="150" spans="1:12" x14ac:dyDescent="0.3">
      <c r="A150" s="1">
        <v>43993</v>
      </c>
      <c r="B150">
        <v>-3.7085117547517803E-2</v>
      </c>
      <c r="C150">
        <v>-3.3709550140984701E-2</v>
      </c>
      <c r="D150">
        <v>-1.0314203016764235E-2</v>
      </c>
      <c r="E150">
        <v>-1.8740746844606741E-2</v>
      </c>
      <c r="F150">
        <v>4.824689351957079E-3</v>
      </c>
      <c r="G150">
        <v>1.8496532304307654E-4</v>
      </c>
      <c r="H150">
        <v>-3.14796379198065E-2</v>
      </c>
      <c r="I150">
        <v>1.2557767047993728E-2</v>
      </c>
      <c r="J150">
        <v>-1.6785600607401106E-2</v>
      </c>
      <c r="K150">
        <v>-4.1792234981787496E-2</v>
      </c>
      <c r="L150">
        <v>-1.1730966547824292E-2</v>
      </c>
    </row>
    <row r="151" spans="1:12" x14ac:dyDescent="0.3">
      <c r="A151" s="1">
        <v>43994</v>
      </c>
      <c r="B151">
        <v>-2.2765210773012433E-2</v>
      </c>
      <c r="C151">
        <v>-2.8640151989994669E-2</v>
      </c>
      <c r="D151">
        <v>-6.6194095126755554E-3</v>
      </c>
      <c r="E151">
        <v>-2.1583552937075135E-2</v>
      </c>
      <c r="F151">
        <v>1.4798005193887619E-3</v>
      </c>
      <c r="G151">
        <v>1.2935416644838603E-3</v>
      </c>
      <c r="H151">
        <v>-1.7787439716397332E-2</v>
      </c>
      <c r="I151">
        <v>6.6334617325742818E-3</v>
      </c>
      <c r="J151">
        <v>-1.0237260555903601E-2</v>
      </c>
      <c r="K151">
        <v>-2.1142436573809237E-2</v>
      </c>
      <c r="L151">
        <v>-9.068670704388191E-3</v>
      </c>
    </row>
    <row r="152" spans="1:12" x14ac:dyDescent="0.3">
      <c r="A152" s="1">
        <v>43997</v>
      </c>
      <c r="B152">
        <v>-1.4913283850717635E-2</v>
      </c>
      <c r="C152">
        <v>-1.5235514786062339E-2</v>
      </c>
      <c r="D152">
        <v>-2.8875923501854407E-2</v>
      </c>
      <c r="E152">
        <v>-1.2905851617003482E-2</v>
      </c>
      <c r="F152">
        <v>-3.6968016690189372E-4</v>
      </c>
      <c r="G152">
        <v>9.2291651434456344E-4</v>
      </c>
      <c r="H152">
        <v>-7.9614501389181393E-3</v>
      </c>
      <c r="I152">
        <v>1.9235326511489983E-2</v>
      </c>
      <c r="J152">
        <v>-1.3129320810368762E-2</v>
      </c>
      <c r="K152">
        <v>-2.1599111803461815E-2</v>
      </c>
      <c r="L152">
        <v>-1.2337934302914874E-2</v>
      </c>
    </row>
    <row r="153" spans="1:12" x14ac:dyDescent="0.3">
      <c r="A153" s="1">
        <v>44000</v>
      </c>
      <c r="B153">
        <v>-9.7641133749051517E-3</v>
      </c>
      <c r="C153">
        <v>-1.6562923552905392E-2</v>
      </c>
      <c r="D153">
        <v>-2.802430605702233E-3</v>
      </c>
      <c r="E153">
        <v>-3.949210623561043E-3</v>
      </c>
      <c r="F153">
        <v>7.4101522471920378E-4</v>
      </c>
      <c r="G153">
        <v>2.7636498729047914E-3</v>
      </c>
      <c r="H153">
        <v>-6.1487794902462985E-3</v>
      </c>
      <c r="I153">
        <v>1.031471180600484E-2</v>
      </c>
      <c r="J153">
        <v>4.5720895598758476E-3</v>
      </c>
      <c r="K153">
        <v>-3.3613477027047717E-3</v>
      </c>
      <c r="L153">
        <v>-4.8145809839413392E-4</v>
      </c>
    </row>
    <row r="154" spans="1:12" x14ac:dyDescent="0.3">
      <c r="A154" s="1">
        <v>44001</v>
      </c>
      <c r="B154">
        <v>-4.0966874173301209E-3</v>
      </c>
      <c r="C154">
        <v>9.0418583051735078E-3</v>
      </c>
      <c r="D154">
        <v>6.5268296966846011E-3</v>
      </c>
      <c r="E154">
        <v>4.3245155702689832E-3</v>
      </c>
      <c r="F154">
        <v>1.4804221526822177E-3</v>
      </c>
      <c r="G154">
        <v>-2.763649872904787E-3</v>
      </c>
      <c r="H154">
        <v>-8.2274790372767828E-4</v>
      </c>
      <c r="I154">
        <v>-1.9401951636511771E-2</v>
      </c>
      <c r="J154">
        <v>2.7047351203825119E-3</v>
      </c>
      <c r="K154">
        <v>-3.3726844786393416E-3</v>
      </c>
      <c r="L154">
        <v>-7.3847203487051224E-5</v>
      </c>
    </row>
    <row r="155" spans="1:12" x14ac:dyDescent="0.3">
      <c r="A155" s="1">
        <v>44005</v>
      </c>
      <c r="B155">
        <v>-1.6299922109310643E-3</v>
      </c>
      <c r="C155">
        <v>2.0609458200226121E-3</v>
      </c>
      <c r="D155">
        <v>1.0246945737994371E-2</v>
      </c>
      <c r="E155">
        <v>1.6931618814377545E-3</v>
      </c>
      <c r="F155">
        <v>-2.5892376218807915E-3</v>
      </c>
      <c r="G155">
        <v>2.9476807830371645E-3</v>
      </c>
      <c r="H155">
        <v>-3.7044701758888834E-3</v>
      </c>
      <c r="I155">
        <v>-2.6183961507101748E-2</v>
      </c>
      <c r="J155">
        <v>-2.2929789681584165E-3</v>
      </c>
      <c r="K155">
        <v>8.4210531292231122E-4</v>
      </c>
      <c r="L155">
        <v>-1.1327603105851067E-3</v>
      </c>
    </row>
    <row r="156" spans="1:12" x14ac:dyDescent="0.3">
      <c r="A156" s="1">
        <v>44007</v>
      </c>
      <c r="B156">
        <v>-2.3879273789943121E-2</v>
      </c>
      <c r="C156">
        <v>-2.0582352542728433E-2</v>
      </c>
      <c r="D156">
        <v>-1.8709619656728176E-2</v>
      </c>
      <c r="E156">
        <v>-1.9870064459791829E-2</v>
      </c>
      <c r="F156">
        <v>-3.6907178865157883E-4</v>
      </c>
      <c r="G156">
        <v>1.4719045895676228E-3</v>
      </c>
      <c r="H156">
        <v>-2.5706266770038545E-2</v>
      </c>
      <c r="I156">
        <v>-2.2684600648158387E-2</v>
      </c>
      <c r="J156">
        <v>-1.5671314896056384E-2</v>
      </c>
      <c r="K156">
        <v>-2.8122858911898509E-2</v>
      </c>
      <c r="L156">
        <v>-2.0440882988452942E-2</v>
      </c>
    </row>
    <row r="157" spans="1:12" x14ac:dyDescent="0.3">
      <c r="A157" s="1">
        <v>44011</v>
      </c>
      <c r="B157">
        <v>-1.7435061822101534E-2</v>
      </c>
      <c r="C157">
        <v>-2.3551753552451808E-2</v>
      </c>
      <c r="D157">
        <v>-1.788282949677189E-2</v>
      </c>
      <c r="E157">
        <v>-1.7524219886285441E-2</v>
      </c>
      <c r="F157">
        <v>2.2107230409253342E-3</v>
      </c>
      <c r="G157">
        <v>-1.4700112900747043E-3</v>
      </c>
      <c r="H157">
        <v>-1.4166903604741049E-2</v>
      </c>
      <c r="I157">
        <v>1.2701416251571944E-2</v>
      </c>
      <c r="J157">
        <v>-1.7208175583479809E-2</v>
      </c>
      <c r="K157">
        <v>-1.8049480118982802E-2</v>
      </c>
      <c r="L157">
        <v>-1.167725240003031E-2</v>
      </c>
    </row>
    <row r="158" spans="1:12" x14ac:dyDescent="0.3">
      <c r="A158" s="1">
        <v>44018</v>
      </c>
      <c r="B158">
        <v>3.2493935983096112E-3</v>
      </c>
      <c r="C158">
        <v>7.0476774016509326E-3</v>
      </c>
      <c r="D158">
        <v>5.104656311683272E-3</v>
      </c>
      <c r="E158">
        <v>7.4137589587469424E-3</v>
      </c>
      <c r="F158">
        <v>0</v>
      </c>
      <c r="G158">
        <v>-1.8468643259298998E-4</v>
      </c>
      <c r="H158">
        <v>-5.2770975866729356E-3</v>
      </c>
      <c r="I158">
        <v>1.2618573003681166E-3</v>
      </c>
      <c r="J158">
        <v>6.2490617095436853E-3</v>
      </c>
      <c r="K158">
        <v>0</v>
      </c>
      <c r="L158">
        <v>3.2645693199000545E-3</v>
      </c>
    </row>
    <row r="159" spans="1:12" x14ac:dyDescent="0.3">
      <c r="A159" s="1">
        <v>44019</v>
      </c>
      <c r="B159">
        <v>1.6207458977333445E-3</v>
      </c>
      <c r="C159">
        <v>-2.4457976865270683E-3</v>
      </c>
      <c r="D159">
        <v>1.0178117927006245E-3</v>
      </c>
      <c r="E159">
        <v>-4.3655569414650149E-3</v>
      </c>
      <c r="F159">
        <v>1.4792532556734618E-3</v>
      </c>
      <c r="G159">
        <v>7.3863346607150402E-4</v>
      </c>
      <c r="H159">
        <v>-1.6292874962822617E-3</v>
      </c>
      <c r="I159">
        <v>-1.6956777842855261E-2</v>
      </c>
      <c r="J159">
        <v>2.9688155033963685E-3</v>
      </c>
      <c r="K159">
        <v>-8.4423812528053614E-4</v>
      </c>
      <c r="L159">
        <v>-3.5732194456153735E-3</v>
      </c>
    </row>
    <row r="160" spans="1:12" x14ac:dyDescent="0.3">
      <c r="A160" s="1">
        <v>44020</v>
      </c>
      <c r="B160">
        <v>-2.0450610471290768E-2</v>
      </c>
      <c r="C160">
        <v>-6.1405474823202971E-3</v>
      </c>
      <c r="D160">
        <v>-6.1224681043838946E-3</v>
      </c>
      <c r="E160">
        <v>-8.9807044597521642E-3</v>
      </c>
      <c r="F160">
        <v>3.6887169027691007E-3</v>
      </c>
      <c r="G160">
        <v>1.4757796715670745E-3</v>
      </c>
      <c r="H160">
        <v>-1.5612518938223883E-2</v>
      </c>
      <c r="I160">
        <v>1.9894905230483678E-2</v>
      </c>
      <c r="J160">
        <v>-3.2519647588020823E-3</v>
      </c>
      <c r="K160">
        <v>-1.7895662925286483E-2</v>
      </c>
      <c r="L160">
        <v>-3.1077993569693192E-3</v>
      </c>
    </row>
    <row r="161" spans="1:12" x14ac:dyDescent="0.3">
      <c r="A161" s="1">
        <v>44025</v>
      </c>
      <c r="B161">
        <v>1.9688905086922046E-2</v>
      </c>
      <c r="C161">
        <v>2.3873339651935478E-2</v>
      </c>
      <c r="D161">
        <v>1.9299735658726749E-2</v>
      </c>
      <c r="E161">
        <v>1.2612435486735856E-2</v>
      </c>
      <c r="F161">
        <v>-2.2083925059182014E-3</v>
      </c>
      <c r="G161">
        <v>-1.8397277048798699E-4</v>
      </c>
      <c r="H161">
        <v>-4.4944303542468608E-3</v>
      </c>
      <c r="I161">
        <v>1.190742286822135E-2</v>
      </c>
      <c r="J161">
        <v>1.6074796671703844E-2</v>
      </c>
      <c r="K161">
        <v>1.1163705464776755E-2</v>
      </c>
      <c r="L161">
        <v>1.2534410313166966E-2</v>
      </c>
    </row>
    <row r="162" spans="1:12" x14ac:dyDescent="0.3">
      <c r="A162" s="1">
        <v>44026</v>
      </c>
      <c r="B162">
        <v>2.4340782808794756E-3</v>
      </c>
      <c r="C162">
        <v>-1.226272435684149E-3</v>
      </c>
      <c r="D162">
        <v>-1.0111309604320566E-2</v>
      </c>
      <c r="E162">
        <v>-7.8162632232429315E-3</v>
      </c>
      <c r="F162">
        <v>-7.371176153881478E-4</v>
      </c>
      <c r="G162">
        <v>-1.4733336269817726E-3</v>
      </c>
      <c r="H162">
        <v>-5.749461305100647E-3</v>
      </c>
      <c r="I162">
        <v>2.0386410038436978E-3</v>
      </c>
      <c r="J162">
        <v>-1.3094168448955232E-2</v>
      </c>
      <c r="K162">
        <v>-8.5433580591564261E-4</v>
      </c>
      <c r="L162">
        <v>-6.9520995874826864E-3</v>
      </c>
    </row>
    <row r="163" spans="1:12" x14ac:dyDescent="0.3">
      <c r="A163" s="1">
        <v>44028</v>
      </c>
      <c r="B163">
        <v>-4.0080213975388218E-3</v>
      </c>
      <c r="C163">
        <v>6.0514856661653006E-3</v>
      </c>
      <c r="D163">
        <v>-3.0379770200768094E-3</v>
      </c>
      <c r="E163">
        <v>-3.2169959282887018E-3</v>
      </c>
      <c r="F163">
        <v>4.4231917963961885E-3</v>
      </c>
      <c r="G163">
        <v>9.2089517512711509E-4</v>
      </c>
      <c r="H163">
        <v>-7.7188684630617151E-3</v>
      </c>
      <c r="I163">
        <v>-7.347047945062221E-3</v>
      </c>
      <c r="J163">
        <v>-2.8060036261263593E-4</v>
      </c>
      <c r="K163">
        <v>-3.3783815916271949E-3</v>
      </c>
      <c r="L163">
        <v>-4.379842910453494E-3</v>
      </c>
    </row>
    <row r="164" spans="1:12" x14ac:dyDescent="0.3">
      <c r="A164" s="1">
        <v>44032</v>
      </c>
      <c r="B164">
        <v>8.0096119620458729E-4</v>
      </c>
      <c r="C164">
        <v>-4.2143046622889974E-3</v>
      </c>
      <c r="D164">
        <v>3.0472344554689059E-3</v>
      </c>
      <c r="E164">
        <v>-1.324359301736441E-3</v>
      </c>
      <c r="F164">
        <v>-3.6734620004169155E-4</v>
      </c>
      <c r="G164">
        <v>-1.8389557746552725E-4</v>
      </c>
      <c r="H164">
        <v>-5.2899005408813086E-3</v>
      </c>
      <c r="I164">
        <v>4.8406930627670755E-3</v>
      </c>
      <c r="J164">
        <v>3.6469951539541338E-3</v>
      </c>
      <c r="K164">
        <v>-2.5412974286726439E-3</v>
      </c>
      <c r="L164">
        <v>1.2842764879093371E-3</v>
      </c>
    </row>
    <row r="165" spans="1:12" x14ac:dyDescent="0.3">
      <c r="A165" s="1">
        <v>44034</v>
      </c>
      <c r="B165">
        <v>-1.108483242449293E-2</v>
      </c>
      <c r="C165">
        <v>-9.0910929158776726E-3</v>
      </c>
      <c r="D165">
        <v>-2.4243611609992739E-2</v>
      </c>
      <c r="E165">
        <v>-1.2574023224898973E-2</v>
      </c>
      <c r="F165">
        <v>-1.1015606236266058E-3</v>
      </c>
      <c r="G165">
        <v>1.1011379448190744E-3</v>
      </c>
      <c r="H165">
        <v>-1.4019776998908469E-2</v>
      </c>
      <c r="I165">
        <v>-1.052637848112082E-2</v>
      </c>
      <c r="J165">
        <v>-1.3276653594407046E-2</v>
      </c>
      <c r="K165">
        <v>-1.0856056513466118E-2</v>
      </c>
      <c r="L165">
        <v>-1.6756902957400139E-2</v>
      </c>
    </row>
    <row r="166" spans="1:12" x14ac:dyDescent="0.3">
      <c r="A166" s="1">
        <v>44036</v>
      </c>
      <c r="B166">
        <v>-8.7824915803493466E-3</v>
      </c>
      <c r="C166">
        <v>-3.0292381091896427E-4</v>
      </c>
      <c r="D166">
        <v>-1.0225037961161441E-2</v>
      </c>
      <c r="E166">
        <v>-7.1888506868336048E-3</v>
      </c>
      <c r="F166">
        <v>0</v>
      </c>
      <c r="G166">
        <v>1.8313032715565412E-4</v>
      </c>
      <c r="H166">
        <v>-8.8925810110851936E-3</v>
      </c>
      <c r="I166">
        <v>-1.2202410984443535E-3</v>
      </c>
      <c r="J166">
        <v>2.1161184897934772E-3</v>
      </c>
      <c r="K166">
        <v>-1.0938266399567484E-2</v>
      </c>
      <c r="L166">
        <v>-6.5775394763033148E-3</v>
      </c>
    </row>
    <row r="167" spans="1:12" x14ac:dyDescent="0.3">
      <c r="A167" s="1">
        <v>44040</v>
      </c>
      <c r="B167">
        <v>-8.0289044859062407E-4</v>
      </c>
      <c r="C167">
        <v>3.0508009855329692E-4</v>
      </c>
      <c r="D167">
        <v>7.2202479734870973E-3</v>
      </c>
      <c r="E167">
        <v>2.0866933494132992E-3</v>
      </c>
      <c r="F167">
        <v>0</v>
      </c>
      <c r="G167">
        <v>3.6625161642471428E-4</v>
      </c>
      <c r="H167">
        <v>-3.248074313164226E-3</v>
      </c>
      <c r="I167">
        <v>-8.1070527821961603E-3</v>
      </c>
      <c r="J167">
        <v>7.6207118269967953E-3</v>
      </c>
      <c r="K167">
        <v>4.2211966436243396E-3</v>
      </c>
      <c r="L167">
        <v>1.6514214991960247E-3</v>
      </c>
    </row>
    <row r="168" spans="1:12" x14ac:dyDescent="0.3">
      <c r="A168" s="1">
        <v>44041</v>
      </c>
      <c r="B168">
        <v>-4.8309272696654684E-3</v>
      </c>
      <c r="C168">
        <v>-1.0734622490050156E-2</v>
      </c>
      <c r="D168">
        <v>-1.1369631520298646E-2</v>
      </c>
      <c r="E168">
        <v>-4.3680441270653667E-3</v>
      </c>
      <c r="F168">
        <v>4.0212447538177367E-3</v>
      </c>
      <c r="G168">
        <v>0</v>
      </c>
      <c r="H168">
        <v>-1.6280427207700219E-3</v>
      </c>
      <c r="I168">
        <v>-3.2612464905120127E-3</v>
      </c>
      <c r="J168">
        <v>-1.0031861243242351E-2</v>
      </c>
      <c r="K168">
        <v>-5.0675784123056225E-3</v>
      </c>
      <c r="L168">
        <v>-6.7857529950630796E-3</v>
      </c>
    </row>
    <row r="169" spans="1:12" x14ac:dyDescent="0.3">
      <c r="A169" s="1">
        <v>44043</v>
      </c>
      <c r="B169">
        <v>-9.7324369182311115E-3</v>
      </c>
      <c r="C169">
        <v>-1.3156101649184324E-2</v>
      </c>
      <c r="D169">
        <v>-1.2435393407886759E-2</v>
      </c>
      <c r="E169">
        <v>-9.1116616277730541E-3</v>
      </c>
      <c r="F169">
        <v>7.2889943589969338E-4</v>
      </c>
      <c r="G169">
        <v>2.0100692563223368E-3</v>
      </c>
      <c r="H169">
        <v>-2.1699970792700699E-2</v>
      </c>
      <c r="I169">
        <v>6.0915639926181998E-3</v>
      </c>
      <c r="J169">
        <v>-1.937936097891357E-2</v>
      </c>
      <c r="K169">
        <v>-2.5664368375906226E-2</v>
      </c>
      <c r="L169">
        <v>-1.0355835190467368E-2</v>
      </c>
    </row>
    <row r="170" spans="1:12" x14ac:dyDescent="0.3">
      <c r="A170" s="1">
        <v>44048</v>
      </c>
      <c r="B170">
        <v>-3.9984059666952508E-3</v>
      </c>
      <c r="C170">
        <v>-2.7301702218734858E-3</v>
      </c>
      <c r="D170">
        <v>-3.0379770200768094E-3</v>
      </c>
      <c r="E170">
        <v>-2.826667265811001E-3</v>
      </c>
      <c r="F170">
        <v>3.6463081534345232E-4</v>
      </c>
      <c r="G170">
        <v>2.0074101092715361E-3</v>
      </c>
      <c r="H170">
        <v>-5.2920539808712676E-3</v>
      </c>
      <c r="I170">
        <v>1.0841332197579576E-2</v>
      </c>
      <c r="J170">
        <v>-3.1055078600380685E-3</v>
      </c>
      <c r="K170">
        <v>-5.9854817430378413E-3</v>
      </c>
      <c r="L170">
        <v>-6.9979529824598825E-4</v>
      </c>
    </row>
    <row r="171" spans="1:12" x14ac:dyDescent="0.3">
      <c r="A171" s="1">
        <v>44050</v>
      </c>
      <c r="B171">
        <v>-6.4000218454673997E-3</v>
      </c>
      <c r="C171">
        <v>-3.3278202950298547E-3</v>
      </c>
      <c r="D171">
        <v>2.0242921892306607E-3</v>
      </c>
      <c r="E171">
        <v>-2.0721492216635596E-3</v>
      </c>
      <c r="F171">
        <v>5.1020153475424814E-3</v>
      </c>
      <c r="G171">
        <v>2.3719926971026771E-3</v>
      </c>
      <c r="H171">
        <v>-5.2813855298558506E-3</v>
      </c>
      <c r="I171">
        <v>-3.9594258814812849E-4</v>
      </c>
      <c r="J171">
        <v>-6.6605643152614601E-3</v>
      </c>
      <c r="K171">
        <v>-5.9650794684749054E-3</v>
      </c>
      <c r="L171">
        <v>-1.1754366840240748E-3</v>
      </c>
    </row>
    <row r="172" spans="1:12" x14ac:dyDescent="0.3">
      <c r="A172" s="1">
        <v>44055</v>
      </c>
      <c r="B172">
        <v>-5.49236374802592E-3</v>
      </c>
      <c r="C172">
        <v>6.1538655743780656E-3</v>
      </c>
      <c r="D172">
        <v>2.0100509280243217E-3</v>
      </c>
      <c r="E172">
        <v>1.3002695488565381E-3</v>
      </c>
      <c r="F172">
        <v>-2.1905448301117627E-3</v>
      </c>
      <c r="G172">
        <v>-3.6563295849724961E-3</v>
      </c>
      <c r="H172">
        <v>-2.3961672806743143E-3</v>
      </c>
      <c r="I172">
        <v>1.9773647911601713E-3</v>
      </c>
      <c r="J172">
        <v>6.862263178661311E-3</v>
      </c>
      <c r="K172">
        <v>8.3090989408738151E-4</v>
      </c>
      <c r="L172">
        <v>1.6056998380178566E-3</v>
      </c>
    </row>
    <row r="173" spans="1:12" x14ac:dyDescent="0.3">
      <c r="A173" s="1">
        <v>44056</v>
      </c>
      <c r="B173">
        <v>-6.3141488389629897E-3</v>
      </c>
      <c r="C173">
        <v>-2.3398079601427632E-3</v>
      </c>
      <c r="D173">
        <v>7.0035303773371632E-3</v>
      </c>
      <c r="E173">
        <v>-1.4861232532673639E-3</v>
      </c>
      <c r="F173">
        <v>1.4608840899678164E-3</v>
      </c>
      <c r="G173">
        <v>-3.6629419717111383E-4</v>
      </c>
      <c r="H173">
        <v>-6.8204878242497501E-3</v>
      </c>
      <c r="I173">
        <v>-2.769406800088386E-3</v>
      </c>
      <c r="J173">
        <v>8.7542697012931402E-3</v>
      </c>
      <c r="K173">
        <v>-4.9958471933715543E-3</v>
      </c>
      <c r="L173">
        <v>1.4670258068970119E-3</v>
      </c>
    </row>
    <row r="174" spans="1:12" x14ac:dyDescent="0.3">
      <c r="A174" s="1">
        <v>44060</v>
      </c>
      <c r="B174">
        <v>-3.1746058407725423E-3</v>
      </c>
      <c r="C174">
        <v>-1.7589274285809058E-3</v>
      </c>
      <c r="D174">
        <v>-3.9721998604326913E-3</v>
      </c>
      <c r="E174">
        <v>-5.9358363861413427E-3</v>
      </c>
      <c r="F174">
        <v>3.2864736537083798E-3</v>
      </c>
      <c r="G174">
        <v>-1.8373610607120557E-4</v>
      </c>
      <c r="H174">
        <v>-8.4253656192783064E-3</v>
      </c>
      <c r="I174">
        <v>-2.3893753100930953E-3</v>
      </c>
      <c r="J174">
        <v>-3.1906249331419513E-3</v>
      </c>
      <c r="K174">
        <v>-9.2012359744083772E-3</v>
      </c>
      <c r="L174">
        <v>-4.6809864461295411E-3</v>
      </c>
    </row>
    <row r="175" spans="1:12" x14ac:dyDescent="0.3">
      <c r="A175" s="1">
        <v>44063</v>
      </c>
      <c r="B175">
        <v>-5.5183427384468712E-3</v>
      </c>
      <c r="C175">
        <v>2.0848852798552048E-3</v>
      </c>
      <c r="D175">
        <v>-2.977669693924392E-3</v>
      </c>
      <c r="E175">
        <v>-6.3044898713459667E-3</v>
      </c>
      <c r="F175">
        <v>1.4540533013710209E-3</v>
      </c>
      <c r="G175">
        <v>-1.8343271647494467E-4</v>
      </c>
      <c r="H175">
        <v>-5.9630468882465246E-3</v>
      </c>
      <c r="I175">
        <v>1.4738372196037759E-2</v>
      </c>
      <c r="J175">
        <v>-9.5198959670986707E-3</v>
      </c>
      <c r="K175">
        <v>-9.2398809413455352E-3</v>
      </c>
      <c r="L175">
        <v>-1.3162820564313834E-3</v>
      </c>
    </row>
    <row r="176" spans="1:12" x14ac:dyDescent="0.3">
      <c r="A176" s="1">
        <v>44064</v>
      </c>
      <c r="B176">
        <v>-4.7543671172735266E-3</v>
      </c>
      <c r="C176">
        <v>-1.190860498119914E-3</v>
      </c>
      <c r="D176">
        <v>8.9065408162032501E-3</v>
      </c>
      <c r="E176">
        <v>2.9717704995503615E-3</v>
      </c>
      <c r="F176">
        <v>-1.0903508059997846E-3</v>
      </c>
      <c r="G176">
        <v>9.1699227807567711E-4</v>
      </c>
      <c r="H176">
        <v>-3.1948908965191767E-3</v>
      </c>
      <c r="I176">
        <v>-1.9790115849981841E-3</v>
      </c>
      <c r="J176">
        <v>5.1912149267349097E-3</v>
      </c>
      <c r="K176">
        <v>4.210532536343679E-3</v>
      </c>
      <c r="L176">
        <v>3.4331824208194213E-3</v>
      </c>
    </row>
    <row r="177" spans="1:12" x14ac:dyDescent="0.3">
      <c r="A177" s="1">
        <v>44069</v>
      </c>
      <c r="B177">
        <v>-3.969834510910931E-3</v>
      </c>
      <c r="C177">
        <v>-8.1896625007370372E-3</v>
      </c>
      <c r="D177">
        <v>-4.847319234324886E-3</v>
      </c>
      <c r="E177">
        <v>-4.4085486132114946E-3</v>
      </c>
      <c r="F177">
        <v>-3.2685701880014262E-3</v>
      </c>
      <c r="G177">
        <v>-2.3851217837218318E-3</v>
      </c>
      <c r="H177">
        <v>-5.9677919693370707E-3</v>
      </c>
      <c r="I177">
        <v>6.6994615330453859E-3</v>
      </c>
      <c r="J177">
        <v>-3.5950675030853433E-3</v>
      </c>
      <c r="K177">
        <v>-5.8455281274361866E-3</v>
      </c>
      <c r="L177">
        <v>-2.637271050664232E-3</v>
      </c>
    </row>
    <row r="178" spans="1:12" x14ac:dyDescent="0.3">
      <c r="A178" s="1">
        <v>44071</v>
      </c>
      <c r="B178">
        <v>-1.18719241613101E-2</v>
      </c>
      <c r="C178">
        <v>5.8944172152372862E-3</v>
      </c>
      <c r="D178">
        <v>-1.9323677510539241E-3</v>
      </c>
      <c r="E178">
        <v>-3.4935955042989012E-3</v>
      </c>
      <c r="F178">
        <v>-5.1020153475425266E-3</v>
      </c>
      <c r="G178">
        <v>-2.5773026285676342E-3</v>
      </c>
      <c r="H178">
        <v>-8.7894694656006304E-3</v>
      </c>
      <c r="I178">
        <v>-1.187357762978499E-3</v>
      </c>
      <c r="J178">
        <v>-6.6815950133911825E-3</v>
      </c>
      <c r="K178">
        <v>-4.1963972617654532E-3</v>
      </c>
      <c r="L178">
        <v>-3.5950657781463964E-3</v>
      </c>
    </row>
    <row r="179" spans="1:12" x14ac:dyDescent="0.3">
      <c r="A179" s="1">
        <v>44074</v>
      </c>
      <c r="B179">
        <v>-5.5888369025662811E-3</v>
      </c>
      <c r="C179">
        <v>-4.122503015247427E-3</v>
      </c>
      <c r="D179">
        <v>-3.8759738446928491E-3</v>
      </c>
      <c r="E179">
        <v>-1.6591394411730864E-3</v>
      </c>
      <c r="F179">
        <v>5.4654534762022576E-3</v>
      </c>
      <c r="G179">
        <v>7.3707391638905479E-4</v>
      </c>
      <c r="H179">
        <v>-1.2046177165304746E-3</v>
      </c>
      <c r="I179">
        <v>1.727569325912098E-2</v>
      </c>
      <c r="J179">
        <v>-5.4618020825769305E-3</v>
      </c>
      <c r="K179">
        <v>-1.6835020811138759E-3</v>
      </c>
      <c r="L179">
        <v>8.5685860040458385E-4</v>
      </c>
    </row>
    <row r="180" spans="1:12" x14ac:dyDescent="0.3">
      <c r="A180" s="1">
        <v>44075</v>
      </c>
      <c r="B180">
        <v>-1.7771065414666321E-2</v>
      </c>
      <c r="C180">
        <v>-1.456399624883791E-2</v>
      </c>
      <c r="D180">
        <v>-4.8661896511730113E-3</v>
      </c>
      <c r="E180">
        <v>-9.8267779718142836E-3</v>
      </c>
      <c r="F180">
        <v>-2.5468086797313682E-3</v>
      </c>
      <c r="G180">
        <v>-1.8424979328170149E-4</v>
      </c>
      <c r="H180">
        <v>-1.7426986826770893E-2</v>
      </c>
      <c r="I180">
        <v>-1.9257843035408718E-2</v>
      </c>
      <c r="J180">
        <v>-9.3115231292063179E-3</v>
      </c>
      <c r="K180">
        <v>-2.3871551269916223E-2</v>
      </c>
      <c r="L180">
        <v>-1.0922406380947604E-2</v>
      </c>
    </row>
    <row r="181" spans="1:12" x14ac:dyDescent="0.3">
      <c r="A181" s="1">
        <v>44078</v>
      </c>
      <c r="B181">
        <v>-3.2157111634531402E-2</v>
      </c>
      <c r="C181">
        <v>-2.1189757233060307E-2</v>
      </c>
      <c r="D181">
        <v>-3.4819765159227925E-2</v>
      </c>
      <c r="E181">
        <v>-2.1228337933287444E-2</v>
      </c>
      <c r="F181">
        <v>-3.6343812865965666E-4</v>
      </c>
      <c r="G181">
        <v>2.7489616619353792E-3</v>
      </c>
      <c r="H181">
        <v>-3.0286992157435084E-2</v>
      </c>
      <c r="I181">
        <v>1.1672409092373583E-2</v>
      </c>
      <c r="J181">
        <v>-2.5398631198450313E-3</v>
      </c>
      <c r="K181">
        <v>-2.7979781991912658E-2</v>
      </c>
      <c r="L181">
        <v>-1.9916905889192465E-2</v>
      </c>
    </row>
    <row r="182" spans="1:12" x14ac:dyDescent="0.3">
      <c r="A182" s="1">
        <v>44083</v>
      </c>
      <c r="B182">
        <v>-1.5567704813370978E-2</v>
      </c>
      <c r="C182">
        <v>-1.6420700109979935E-2</v>
      </c>
      <c r="D182">
        <v>-2.8001829548493201E-2</v>
      </c>
      <c r="E182">
        <v>-1.5976319512506595E-2</v>
      </c>
      <c r="F182">
        <v>3.6362949158706033E-3</v>
      </c>
      <c r="G182">
        <v>2.2034162017297754E-3</v>
      </c>
      <c r="H182">
        <v>-2.0872498672668331E-2</v>
      </c>
      <c r="I182">
        <v>1.0828288146511969E-2</v>
      </c>
      <c r="J182">
        <v>-7.9432758077894808E-3</v>
      </c>
      <c r="K182">
        <v>-1.8820059326769931E-2</v>
      </c>
      <c r="L182">
        <v>-1.5337326174369999E-2</v>
      </c>
    </row>
    <row r="183" spans="1:12" x14ac:dyDescent="0.3">
      <c r="A183" s="1">
        <v>44088</v>
      </c>
      <c r="B183">
        <v>-2.4783160144670898E-3</v>
      </c>
      <c r="C183">
        <v>7.2485365015829998E-3</v>
      </c>
      <c r="D183">
        <v>1.0095912013522745E-3</v>
      </c>
      <c r="E183">
        <v>5.8441489738684507E-3</v>
      </c>
      <c r="F183">
        <v>-3.6357026395766976E-4</v>
      </c>
      <c r="G183">
        <v>1.8352363381903473E-3</v>
      </c>
      <c r="H183">
        <v>-2.0367303654116431E-2</v>
      </c>
      <c r="I183">
        <v>-3.1859989671929809E-3</v>
      </c>
      <c r="J183">
        <v>7.8906706733525688E-3</v>
      </c>
      <c r="K183">
        <v>5.1948168771041511E-3</v>
      </c>
      <c r="L183">
        <v>-1.6322681736295329E-3</v>
      </c>
    </row>
    <row r="184" spans="1:12" x14ac:dyDescent="0.3">
      <c r="A184" s="1">
        <v>44089</v>
      </c>
      <c r="B184">
        <v>-2.4844733276618335E-3</v>
      </c>
      <c r="C184">
        <v>0</v>
      </c>
      <c r="D184">
        <v>8.0402443185655439E-3</v>
      </c>
      <c r="E184">
        <v>-1.1284936311396975E-3</v>
      </c>
      <c r="F184">
        <v>1.4535249388032464E-3</v>
      </c>
      <c r="G184">
        <v>5.4988544553140751E-4</v>
      </c>
      <c r="H184">
        <v>-1.647405678334426E-3</v>
      </c>
      <c r="I184">
        <v>-7.2266728854805838E-3</v>
      </c>
      <c r="J184">
        <v>-4.6423661435426528E-3</v>
      </c>
      <c r="K184">
        <v>-3.4602110648957311E-3</v>
      </c>
      <c r="L184">
        <v>6.7716968600042328E-4</v>
      </c>
    </row>
    <row r="185" spans="1:12" x14ac:dyDescent="0.3">
      <c r="A185" s="1">
        <v>44091</v>
      </c>
      <c r="B185">
        <v>-1.3234270907543595E-2</v>
      </c>
      <c r="C185">
        <v>-9.0263281436664736E-4</v>
      </c>
      <c r="D185">
        <v>-1.6000341346441189E-2</v>
      </c>
      <c r="E185">
        <v>-7.1295046701709787E-3</v>
      </c>
      <c r="F185">
        <v>7.2404058195655306E-4</v>
      </c>
      <c r="G185">
        <v>0</v>
      </c>
      <c r="H185">
        <v>-1.106799552090137E-2</v>
      </c>
      <c r="I185">
        <v>1.240512601726584E-3</v>
      </c>
      <c r="J185">
        <v>-2.9479772920916166E-3</v>
      </c>
      <c r="K185">
        <v>-6.0527638313513437E-3</v>
      </c>
      <c r="L185">
        <v>-9.0850807865575055E-3</v>
      </c>
    </row>
    <row r="186" spans="1:12" x14ac:dyDescent="0.3">
      <c r="A186" s="1">
        <v>44092</v>
      </c>
      <c r="B186">
        <v>-1.666667052469229E-3</v>
      </c>
      <c r="C186">
        <v>-2.4111524640950542E-3</v>
      </c>
      <c r="D186">
        <v>0</v>
      </c>
      <c r="E186">
        <v>0</v>
      </c>
      <c r="F186">
        <v>-2.8996034414980362E-3</v>
      </c>
      <c r="G186">
        <v>-5.5004126421156303E-4</v>
      </c>
      <c r="H186">
        <v>-3.7167088005124358E-3</v>
      </c>
      <c r="I186">
        <v>-1.9191180998191323E-2</v>
      </c>
      <c r="J186">
        <v>1.6856725796338587E-3</v>
      </c>
      <c r="K186">
        <v>-3.4752424203033146E-3</v>
      </c>
      <c r="L186">
        <v>-4.0218165759334738E-3</v>
      </c>
    </row>
    <row r="187" spans="1:12" x14ac:dyDescent="0.3">
      <c r="A187" s="1">
        <v>44095</v>
      </c>
      <c r="B187">
        <v>-8.3752583367323833E-3</v>
      </c>
      <c r="C187">
        <v>-9.7028961614565052E-3</v>
      </c>
      <c r="D187">
        <v>-9.1139871377062046E-3</v>
      </c>
      <c r="E187">
        <v>-8.3192577401363169E-3</v>
      </c>
      <c r="F187">
        <v>1.0883730638736073E-3</v>
      </c>
      <c r="G187">
        <v>3.6670334783326015E-4</v>
      </c>
      <c r="H187">
        <v>-7.8920451160234637E-3</v>
      </c>
      <c r="I187">
        <v>3.3640889464184236E-3</v>
      </c>
      <c r="J187">
        <v>-1.3565263734171187E-2</v>
      </c>
      <c r="K187">
        <v>-7.8637364602145762E-3</v>
      </c>
      <c r="L187">
        <v>-6.8502672601498957E-3</v>
      </c>
    </row>
    <row r="188" spans="1:12" x14ac:dyDescent="0.3">
      <c r="A188" s="1">
        <v>44096</v>
      </c>
      <c r="B188">
        <v>-5.0590327123950776E-3</v>
      </c>
      <c r="C188">
        <v>-1.133761169520538E-2</v>
      </c>
      <c r="D188">
        <v>3.0472344554689059E-3</v>
      </c>
      <c r="E188">
        <v>-7.62340279818652E-3</v>
      </c>
      <c r="F188">
        <v>-3.6264732945035763E-4</v>
      </c>
      <c r="G188">
        <v>1.6485030136498982E-3</v>
      </c>
      <c r="H188">
        <v>-5.8553074022192212E-3</v>
      </c>
      <c r="I188">
        <v>8.7774548388498026E-3</v>
      </c>
      <c r="J188">
        <v>-2.4628579216793661E-2</v>
      </c>
      <c r="K188">
        <v>-1.0582109330536972E-2</v>
      </c>
      <c r="L188">
        <v>-1.8403715262655497E-3</v>
      </c>
    </row>
    <row r="189" spans="1:12" x14ac:dyDescent="0.3">
      <c r="A189" s="1">
        <v>44098</v>
      </c>
      <c r="B189">
        <v>-5.8260672493606908E-3</v>
      </c>
      <c r="C189">
        <v>-1.1258266048706663E-2</v>
      </c>
      <c r="D189">
        <v>-1.0983635133963963E-2</v>
      </c>
      <c r="E189">
        <v>-7.5543700611312966E-3</v>
      </c>
      <c r="F189">
        <v>1.4498371251182875E-3</v>
      </c>
      <c r="G189">
        <v>3.6643459552576445E-4</v>
      </c>
      <c r="H189">
        <v>-7.3983074814450364E-3</v>
      </c>
      <c r="I189">
        <v>-8.2271988949916275E-3</v>
      </c>
      <c r="J189">
        <v>-4.6845426004579636E-3</v>
      </c>
      <c r="K189">
        <v>-3.48736186041575E-3</v>
      </c>
      <c r="L189">
        <v>-8.6708566086762858E-3</v>
      </c>
    </row>
    <row r="190" spans="1:12" x14ac:dyDescent="0.3">
      <c r="A190" s="1">
        <v>44103</v>
      </c>
      <c r="B190">
        <v>-6.6500660700173075E-3</v>
      </c>
      <c r="C190">
        <v>1.3760282719735476E-2</v>
      </c>
      <c r="D190">
        <v>7.8201767058333864E-3</v>
      </c>
      <c r="E190">
        <v>3.9182622034683937E-3</v>
      </c>
      <c r="F190">
        <v>-1.0844027811250346E-3</v>
      </c>
      <c r="G190">
        <v>-9.158165391062197E-4</v>
      </c>
      <c r="H190">
        <v>-1.6306159673099268E-3</v>
      </c>
      <c r="I190">
        <v>1.2293299136320946E-3</v>
      </c>
      <c r="J190">
        <v>-4.3481099249520431E-3</v>
      </c>
      <c r="K190">
        <v>-3.4423441909729015E-3</v>
      </c>
      <c r="L190">
        <v>3.2573058855784967E-3</v>
      </c>
    </row>
    <row r="191" spans="1:12" x14ac:dyDescent="0.3">
      <c r="A191" s="1">
        <v>44104</v>
      </c>
      <c r="B191">
        <v>-1.5126338830151929E-2</v>
      </c>
      <c r="C191">
        <v>-2.2837470201061902E-2</v>
      </c>
      <c r="D191">
        <v>-1.471336008114742E-2</v>
      </c>
      <c r="E191">
        <v>-1.3309765889152394E-2</v>
      </c>
      <c r="F191">
        <v>-3.6176524832532699E-4</v>
      </c>
      <c r="G191">
        <v>1.0989195144462274E-3</v>
      </c>
      <c r="H191">
        <v>-2.0610787306859404E-2</v>
      </c>
      <c r="I191">
        <v>1.6650100982866081E-2</v>
      </c>
      <c r="J191">
        <v>-9.7465567022238728E-3</v>
      </c>
      <c r="K191">
        <v>-1.7391742711869107E-2</v>
      </c>
      <c r="L191">
        <v>-8.9748278190757962E-3</v>
      </c>
    </row>
    <row r="192" spans="1:12" x14ac:dyDescent="0.3">
      <c r="A192" s="1">
        <v>44106</v>
      </c>
      <c r="B192">
        <v>-1.696393521871346E-2</v>
      </c>
      <c r="C192">
        <v>-1.3630408802058167E-2</v>
      </c>
      <c r="D192">
        <v>-4.9091900262384081E-3</v>
      </c>
      <c r="E192">
        <v>-1.1675891311846239E-2</v>
      </c>
      <c r="F192">
        <v>3.9861983570148975E-3</v>
      </c>
      <c r="G192">
        <v>1.1310462821016503E-3</v>
      </c>
      <c r="H192">
        <v>-1.5800702620196061E-2</v>
      </c>
      <c r="I192">
        <v>1.6103367385769039E-2</v>
      </c>
      <c r="J192">
        <v>-1.0207091591757001E-2</v>
      </c>
      <c r="K192">
        <v>-1.3163858366242511E-2</v>
      </c>
      <c r="L192">
        <v>-4.3091945540361266E-3</v>
      </c>
    </row>
    <row r="193" spans="1:12" x14ac:dyDescent="0.3">
      <c r="A193" s="1">
        <v>44113</v>
      </c>
      <c r="B193">
        <v>-1.7263067423780597E-2</v>
      </c>
      <c r="C193">
        <v>9.5750622736517736E-3</v>
      </c>
      <c r="D193">
        <v>9.5739595632724698E-4</v>
      </c>
      <c r="E193">
        <v>6.8754149231606025E-3</v>
      </c>
      <c r="F193">
        <v>1.086330019675919E-3</v>
      </c>
      <c r="G193">
        <v>1.1327356424753528E-3</v>
      </c>
      <c r="H193">
        <v>-6.7878083253004942E-3</v>
      </c>
      <c r="I193">
        <v>-4.3522049277179E-3</v>
      </c>
      <c r="J193">
        <v>2.2163189875183181E-3</v>
      </c>
      <c r="K193">
        <v>7.5408819846129174E-3</v>
      </c>
      <c r="L193">
        <v>-4.1119530311929932E-5</v>
      </c>
    </row>
    <row r="194" spans="1:12" x14ac:dyDescent="0.3">
      <c r="A194" s="1">
        <v>44118</v>
      </c>
      <c r="B194">
        <v>-5.7589628520117436E-3</v>
      </c>
      <c r="C194">
        <v>-5.7552964617537472E-3</v>
      </c>
      <c r="D194">
        <v>1.8779348242001143E-3</v>
      </c>
      <c r="E194">
        <v>-1.83130327155735E-4</v>
      </c>
      <c r="F194">
        <v>0</v>
      </c>
      <c r="G194">
        <v>1.6953945533074611E-3</v>
      </c>
      <c r="H194">
        <v>-2.7640687780074E-3</v>
      </c>
      <c r="I194">
        <v>-1.3913991578356658E-2</v>
      </c>
      <c r="J194">
        <v>-3.5709692723604179E-3</v>
      </c>
      <c r="K194">
        <v>-9.0872166013568692E-3</v>
      </c>
      <c r="L194">
        <v>-2.6790489496448674E-3</v>
      </c>
    </row>
    <row r="195" spans="1:12" x14ac:dyDescent="0.3">
      <c r="A195" s="1">
        <v>44120</v>
      </c>
      <c r="B195">
        <v>-4.0866423854519053E-3</v>
      </c>
      <c r="C195">
        <v>1.5219216724084291E-2</v>
      </c>
      <c r="D195">
        <v>2.828856200477623E-3</v>
      </c>
      <c r="E195">
        <v>-1.8347244265854115E-4</v>
      </c>
      <c r="F195">
        <v>-1.4398490867638433E-3</v>
      </c>
      <c r="G195">
        <v>3.7593986111833516E-4</v>
      </c>
      <c r="H195">
        <v>-6.3091689444787855E-3</v>
      </c>
      <c r="I195">
        <v>-4.4026388008471294E-3</v>
      </c>
      <c r="J195">
        <v>-4.1380784045197736E-4</v>
      </c>
      <c r="K195">
        <v>-5.7827505219120827E-3</v>
      </c>
      <c r="L195">
        <v>-8.1555715788375464E-4</v>
      </c>
    </row>
    <row r="196" spans="1:12" x14ac:dyDescent="0.3">
      <c r="A196" s="1">
        <v>44124</v>
      </c>
      <c r="B196">
        <v>-1.2260063658341171E-2</v>
      </c>
      <c r="C196">
        <v>-6.8591866526416133E-3</v>
      </c>
      <c r="D196">
        <v>-6.6006840313521361E-3</v>
      </c>
      <c r="E196">
        <v>-6.4131780700080361E-3</v>
      </c>
      <c r="F196">
        <v>7.1997841987057518E-4</v>
      </c>
      <c r="G196">
        <v>0</v>
      </c>
      <c r="H196">
        <v>-7.0838548884050436E-3</v>
      </c>
      <c r="I196">
        <v>3.9585512397703239E-4</v>
      </c>
      <c r="J196">
        <v>-8.1953290776651299E-4</v>
      </c>
      <c r="K196">
        <v>-1.0712916629770607E-2</v>
      </c>
      <c r="L196">
        <v>-4.8047780932876441E-3</v>
      </c>
    </row>
    <row r="197" spans="1:12" x14ac:dyDescent="0.3">
      <c r="A197" s="1">
        <v>44126</v>
      </c>
      <c r="B197">
        <v>-2.4660924951934427E-3</v>
      </c>
      <c r="C197">
        <v>-1.8767636166835883E-2</v>
      </c>
      <c r="D197">
        <v>-1.3358977295198013E-2</v>
      </c>
      <c r="E197">
        <v>-1.069530765586575E-2</v>
      </c>
      <c r="F197">
        <v>1.4429655923102976E-3</v>
      </c>
      <c r="G197">
        <v>-1.8852134633165032E-4</v>
      </c>
      <c r="H197">
        <v>-3.1608086370893958E-3</v>
      </c>
      <c r="I197">
        <v>-1.33848794348869E-2</v>
      </c>
      <c r="J197">
        <v>-1.5478673319904815E-2</v>
      </c>
      <c r="K197">
        <v>-4.962789342128902E-3</v>
      </c>
      <c r="L197">
        <v>-1.1440078614078574E-2</v>
      </c>
    </row>
    <row r="198" spans="1:12" x14ac:dyDescent="0.3">
      <c r="A198" s="1">
        <v>44127</v>
      </c>
      <c r="B198">
        <v>-1.6474468305987156E-3</v>
      </c>
      <c r="C198">
        <v>1.8195390069038291E-2</v>
      </c>
      <c r="D198">
        <v>2.877699827614974E-3</v>
      </c>
      <c r="E198">
        <v>6.2835173712101631E-3</v>
      </c>
      <c r="F198">
        <v>-1.0820920998539933E-3</v>
      </c>
      <c r="G198">
        <v>-1.6979534632731185E-3</v>
      </c>
      <c r="H198">
        <v>0</v>
      </c>
      <c r="I198">
        <v>-2.9840507018416618E-2</v>
      </c>
      <c r="J198">
        <v>5.2319821230192732E-3</v>
      </c>
      <c r="K198">
        <v>2.4844733276619658E-3</v>
      </c>
      <c r="L198">
        <v>-2.6901691323618104E-3</v>
      </c>
    </row>
    <row r="199" spans="1:12" x14ac:dyDescent="0.3">
      <c r="A199" s="1">
        <v>44130</v>
      </c>
      <c r="B199">
        <v>-4.1305304492899441E-3</v>
      </c>
      <c r="C199">
        <v>-7.469124173076741E-3</v>
      </c>
      <c r="D199">
        <v>-6.7275602130567567E-3</v>
      </c>
      <c r="E199">
        <v>-4.0612571974097175E-3</v>
      </c>
      <c r="F199">
        <v>3.9618637084654143E-3</v>
      </c>
      <c r="G199">
        <v>1.1323081143021936E-3</v>
      </c>
      <c r="H199">
        <v>-2.3772198670741073E-3</v>
      </c>
      <c r="I199">
        <v>8.7957938735823554E-3</v>
      </c>
      <c r="J199">
        <v>-7.4431908583453511E-3</v>
      </c>
      <c r="K199">
        <v>-2.4844733276618335E-3</v>
      </c>
      <c r="L199">
        <v>-2.7803349618103997E-3</v>
      </c>
    </row>
    <row r="200" spans="1:12" x14ac:dyDescent="0.3">
      <c r="A200" s="1">
        <v>44131</v>
      </c>
      <c r="B200">
        <v>-1.8379798937089534E-2</v>
      </c>
      <c r="C200">
        <v>-1.422997750944982E-2</v>
      </c>
      <c r="D200">
        <v>-1.1639316657018704E-2</v>
      </c>
      <c r="E200">
        <v>-1.1909389103613853E-2</v>
      </c>
      <c r="F200">
        <v>3.5938904250251323E-4</v>
      </c>
      <c r="G200">
        <v>1.1310462821016503E-3</v>
      </c>
      <c r="H200">
        <v>-1.7203784976908127E-2</v>
      </c>
      <c r="I200">
        <v>-4.1715453142834803E-4</v>
      </c>
      <c r="J200">
        <v>-6.384463091005284E-3</v>
      </c>
      <c r="K200">
        <v>-1.6722797729460025E-2</v>
      </c>
      <c r="L200">
        <v>-1.0039340952086787E-2</v>
      </c>
    </row>
    <row r="201" spans="1:12" x14ac:dyDescent="0.3">
      <c r="A201" s="1">
        <v>44133</v>
      </c>
      <c r="B201">
        <v>-1.4364421047035726E-2</v>
      </c>
      <c r="C201">
        <v>-3.5918327091212644E-3</v>
      </c>
      <c r="D201">
        <v>-6.9204428445737952E-3</v>
      </c>
      <c r="E201">
        <v>-9.6418743972059972E-3</v>
      </c>
      <c r="F201">
        <v>-3.5964756221674391E-4</v>
      </c>
      <c r="G201">
        <v>-1.6944370052409002E-3</v>
      </c>
      <c r="H201">
        <v>-2.1488765236310426E-2</v>
      </c>
      <c r="I201">
        <v>1.5428543099013953E-2</v>
      </c>
      <c r="J201">
        <v>-4.945245152168507E-3</v>
      </c>
      <c r="K201">
        <v>-1.3628831055605787E-2</v>
      </c>
      <c r="L201">
        <v>-5.3195358439580218E-3</v>
      </c>
    </row>
    <row r="202" spans="1:12" x14ac:dyDescent="0.3">
      <c r="A202" s="1">
        <v>44134</v>
      </c>
      <c r="B202">
        <v>-8.5142619021751282E-4</v>
      </c>
      <c r="C202">
        <v>-3.604630025113081E-3</v>
      </c>
      <c r="D202">
        <v>-8.9686699827603751E-3</v>
      </c>
      <c r="E202">
        <v>-5.715370918101338E-3</v>
      </c>
      <c r="F202">
        <v>1.0785908124316104E-3</v>
      </c>
      <c r="G202">
        <v>-1.8842928362140338E-4</v>
      </c>
      <c r="H202">
        <v>-6.1665149156639038E-3</v>
      </c>
      <c r="I202">
        <v>-2.8242808390492222E-3</v>
      </c>
      <c r="J202">
        <v>-4.9698079567289475E-3</v>
      </c>
      <c r="K202">
        <v>-1.7167386190544741E-3</v>
      </c>
      <c r="L202">
        <v>-6.3724197140247124E-3</v>
      </c>
    </row>
    <row r="203" spans="1:12" x14ac:dyDescent="0.3">
      <c r="A203" s="1">
        <v>44139</v>
      </c>
      <c r="B203">
        <v>-1.0865129869103764E-2</v>
      </c>
      <c r="C203">
        <v>1.4836693975872246E-2</v>
      </c>
      <c r="D203">
        <v>1.3766195764147971E-2</v>
      </c>
      <c r="E203">
        <v>0</v>
      </c>
      <c r="F203">
        <v>-2.5139177367323466E-3</v>
      </c>
      <c r="G203">
        <v>9.4151214162846734E-4</v>
      </c>
      <c r="H203">
        <v>-1.6116442169230299E-3</v>
      </c>
      <c r="I203">
        <v>3.9052291391522852E-2</v>
      </c>
      <c r="J203">
        <v>9.7663071559811053E-4</v>
      </c>
      <c r="K203">
        <v>-5.0251362026730428E-3</v>
      </c>
      <c r="L203">
        <v>1.2532217955592563E-2</v>
      </c>
    </row>
    <row r="204" spans="1:12" x14ac:dyDescent="0.3">
      <c r="A204" s="1">
        <v>44147</v>
      </c>
      <c r="B204">
        <v>-5.6474534930750402E-3</v>
      </c>
      <c r="C204">
        <v>-3.9150776529912066E-3</v>
      </c>
      <c r="D204">
        <v>7.6336248550712051E-3</v>
      </c>
      <c r="E204">
        <v>-3.5984167354832639E-4</v>
      </c>
      <c r="F204">
        <v>5.390848634876373E-3</v>
      </c>
      <c r="G204">
        <v>1.8891302351015099E-4</v>
      </c>
      <c r="H204">
        <v>-3.7936692652020248E-3</v>
      </c>
      <c r="I204">
        <v>-5.2084027740322836E-3</v>
      </c>
      <c r="J204">
        <v>4.6807041218579724E-3</v>
      </c>
      <c r="K204">
        <v>-7.880261425305863E-3</v>
      </c>
      <c r="L204">
        <v>1.5180336167340419E-3</v>
      </c>
    </row>
    <row r="205" spans="1:12" x14ac:dyDescent="0.3">
      <c r="A205" s="1">
        <v>44148</v>
      </c>
      <c r="B205">
        <v>-4.0535118331824944E-3</v>
      </c>
      <c r="C205">
        <v>-4.4931275953098183E-3</v>
      </c>
      <c r="D205">
        <v>5.6872191205895144E-3</v>
      </c>
      <c r="E205">
        <v>1.4386263686270986E-3</v>
      </c>
      <c r="F205">
        <v>5.3619074907609579E-3</v>
      </c>
      <c r="G205">
        <v>2.2637059066469632E-3</v>
      </c>
      <c r="H205">
        <v>-1.1408253756794782E-3</v>
      </c>
      <c r="I205">
        <v>-1.0875759571137771E-2</v>
      </c>
      <c r="J205">
        <v>1.7330538346386785E-3</v>
      </c>
      <c r="K205">
        <v>-4.7581374464169233E-3</v>
      </c>
      <c r="L205">
        <v>2.2304859226311339E-4</v>
      </c>
    </row>
    <row r="206" spans="1:12" x14ac:dyDescent="0.3">
      <c r="A206" s="1">
        <v>44161</v>
      </c>
      <c r="B206">
        <v>-4.6296378987421049E-3</v>
      </c>
      <c r="C206">
        <v>-8.8461104942014861E-3</v>
      </c>
      <c r="D206">
        <v>1.858736594625342E-3</v>
      </c>
      <c r="E206">
        <v>-4.7149479284162993E-3</v>
      </c>
      <c r="F206">
        <v>2.1299972554204528E-3</v>
      </c>
      <c r="G206">
        <v>7.5048784714326904E-4</v>
      </c>
      <c r="H206">
        <v>-6.2191530249153422E-3</v>
      </c>
      <c r="I206">
        <v>5.1338770828508098E-3</v>
      </c>
      <c r="J206">
        <v>1.0400989105641887E-3</v>
      </c>
      <c r="K206">
        <v>-9.6404157821742657E-3</v>
      </c>
      <c r="L206">
        <v>-1.2646943029652092E-4</v>
      </c>
    </row>
    <row r="207" spans="1:12" x14ac:dyDescent="0.3">
      <c r="A207" s="1">
        <v>44162</v>
      </c>
      <c r="B207">
        <v>-6.2063814425373431E-3</v>
      </c>
      <c r="C207">
        <v>-3.7766163551868938E-3</v>
      </c>
      <c r="D207">
        <v>-2.7894020875785254E-3</v>
      </c>
      <c r="E207">
        <v>-2.9801406927689794E-3</v>
      </c>
      <c r="F207">
        <v>1.0632288603377256E-3</v>
      </c>
      <c r="G207">
        <v>1.8756680434609994E-4</v>
      </c>
      <c r="H207">
        <v>-5.8888650122493605E-3</v>
      </c>
      <c r="I207">
        <v>1.0966824765794836E-3</v>
      </c>
      <c r="J207">
        <v>5.1969601402555431E-4</v>
      </c>
      <c r="K207">
        <v>-5.229746697277265E-3</v>
      </c>
      <c r="L207">
        <v>-2.2664406906236947E-3</v>
      </c>
    </row>
    <row r="208" spans="1:12" x14ac:dyDescent="0.3">
      <c r="A208" s="1">
        <v>44165</v>
      </c>
      <c r="B208">
        <v>-9.38239877191362E-3</v>
      </c>
      <c r="C208">
        <v>-5.4200946432525913E-3</v>
      </c>
      <c r="D208">
        <v>-2.7972046210611424E-3</v>
      </c>
      <c r="E208">
        <v>-4.2223496932030048E-3</v>
      </c>
      <c r="F208">
        <v>1.7696341236523039E-3</v>
      </c>
      <c r="G208">
        <v>-7.5034704091664426E-4</v>
      </c>
      <c r="H208">
        <v>-1.2630182754988221E-2</v>
      </c>
      <c r="I208">
        <v>1.4148530610501659E-2</v>
      </c>
      <c r="J208">
        <v>-8.7404901725271471E-3</v>
      </c>
      <c r="K208">
        <v>-1.205741811703529E-2</v>
      </c>
      <c r="L208">
        <v>-1.8473487899241636E-3</v>
      </c>
    </row>
    <row r="209" spans="1:12" x14ac:dyDescent="0.3">
      <c r="A209" s="1">
        <v>44167</v>
      </c>
      <c r="B209">
        <v>1.556420547658158E-3</v>
      </c>
      <c r="C209">
        <v>-1.0846258756653847E-3</v>
      </c>
      <c r="D209">
        <v>3.6764747293086273E-3</v>
      </c>
      <c r="E209">
        <v>5.2533054815804008E-4</v>
      </c>
      <c r="F209">
        <v>-1.7746588193608766E-3</v>
      </c>
      <c r="G209">
        <v>-2.6261316173358164E-3</v>
      </c>
      <c r="H209">
        <v>0</v>
      </c>
      <c r="I209">
        <v>5.7844322370627114E-3</v>
      </c>
      <c r="J209">
        <v>4.6887427268033355E-3</v>
      </c>
      <c r="K209">
        <v>5.2611921433615375E-3</v>
      </c>
      <c r="L209">
        <v>3.0054424670342425E-3</v>
      </c>
    </row>
    <row r="210" spans="1:12" x14ac:dyDescent="0.3">
      <c r="A210" s="1">
        <v>44175</v>
      </c>
      <c r="B210">
        <v>1.485884374424553E-3</v>
      </c>
      <c r="C210">
        <v>-7.748896592521883E-3</v>
      </c>
      <c r="D210">
        <v>-1.8416726786231265E-2</v>
      </c>
      <c r="E210">
        <v>-8.4870690696515795E-3</v>
      </c>
      <c r="F210">
        <v>-1.0651518848348168E-3</v>
      </c>
      <c r="G210">
        <v>-1.8761356699422925E-3</v>
      </c>
      <c r="H210">
        <v>-6.9078624084099463E-3</v>
      </c>
      <c r="I210">
        <v>-1.8092356384087503E-3</v>
      </c>
      <c r="J210">
        <v>-8.641389944015922E-3</v>
      </c>
      <c r="K210">
        <v>-3.6670374792693149E-3</v>
      </c>
      <c r="L210">
        <v>-1.0575243477897008E-2</v>
      </c>
    </row>
    <row r="211" spans="1:12" x14ac:dyDescent="0.3">
      <c r="A211" s="1">
        <v>44176</v>
      </c>
      <c r="B211">
        <v>-3.7188588787368903E-3</v>
      </c>
      <c r="C211">
        <v>-1.1872751606249506E-2</v>
      </c>
      <c r="D211">
        <v>-1.0275662578204187E-2</v>
      </c>
      <c r="E211">
        <v>-5.931629187413222E-3</v>
      </c>
      <c r="F211">
        <v>3.1920580393419639E-3</v>
      </c>
      <c r="G211">
        <v>2.8129788297975257E-3</v>
      </c>
      <c r="H211">
        <v>-4.021244753817722E-3</v>
      </c>
      <c r="I211">
        <v>3.2542858069021813E-3</v>
      </c>
      <c r="J211">
        <v>-1.0416695820141143E-2</v>
      </c>
      <c r="K211">
        <v>-2.2066945328245696E-3</v>
      </c>
      <c r="L211">
        <v>-5.804796923301484E-3</v>
      </c>
    </row>
    <row r="212" spans="1:12" x14ac:dyDescent="0.3">
      <c r="A212" s="1">
        <v>44180</v>
      </c>
      <c r="B212">
        <v>-1.1967233322694212E-2</v>
      </c>
      <c r="C212">
        <v>-1.2517170232210899E-2</v>
      </c>
      <c r="D212">
        <v>2.8050509276086816E-3</v>
      </c>
      <c r="E212">
        <v>1.2208949143799113E-3</v>
      </c>
      <c r="F212">
        <v>0</v>
      </c>
      <c r="G212">
        <v>0</v>
      </c>
      <c r="H212">
        <v>-4.0345186586295077E-3</v>
      </c>
      <c r="I212">
        <v>-5.4995458225555226E-3</v>
      </c>
      <c r="J212">
        <v>-3.9245864853457938E-3</v>
      </c>
      <c r="K212">
        <v>-1.1449801909141097E-2</v>
      </c>
      <c r="L212">
        <v>-8.3149480909829303E-4</v>
      </c>
    </row>
    <row r="213" spans="1:12" x14ac:dyDescent="0.3">
      <c r="A213" s="1">
        <v>44183</v>
      </c>
      <c r="B213">
        <v>-2.9542118974315201E-3</v>
      </c>
      <c r="C213">
        <v>-1.3636985984545387E-3</v>
      </c>
      <c r="D213">
        <v>4.6232167414570185E-3</v>
      </c>
      <c r="E213">
        <v>-4.1659146489843981E-3</v>
      </c>
      <c r="F213">
        <v>0</v>
      </c>
      <c r="G213">
        <v>5.6172646065734172E-4</v>
      </c>
      <c r="H213">
        <v>-1.1980539449538806E-2</v>
      </c>
      <c r="I213">
        <v>1.8372442355083242E-3</v>
      </c>
      <c r="J213">
        <v>-9.0773523946190138E-4</v>
      </c>
      <c r="K213">
        <v>-8.0675171698073936E-3</v>
      </c>
      <c r="L213">
        <v>-7.6385713956210791E-4</v>
      </c>
    </row>
    <row r="214" spans="1:12" x14ac:dyDescent="0.3">
      <c r="A214" s="1">
        <v>44186</v>
      </c>
      <c r="B214">
        <v>2.2164767108919688E-3</v>
      </c>
      <c r="C214">
        <v>-8.3346012932171712E-2</v>
      </c>
      <c r="D214">
        <v>1.843318494289093E-3</v>
      </c>
      <c r="E214">
        <v>8.6932107875840176E-4</v>
      </c>
      <c r="F214">
        <v>1.4169680269681423E-3</v>
      </c>
      <c r="G214">
        <v>3.7434027316244196E-4</v>
      </c>
      <c r="H214">
        <v>-2.1937486347034301E-3</v>
      </c>
      <c r="I214">
        <v>2.5663803723007649E-3</v>
      </c>
      <c r="J214">
        <v>-7.5531286607430585E-3</v>
      </c>
      <c r="K214">
        <v>-2.2115748048401542E-3</v>
      </c>
      <c r="L214">
        <v>3.0299649961625406E-4</v>
      </c>
    </row>
    <row r="215" spans="1:12" x14ac:dyDescent="0.3">
      <c r="A215" s="1">
        <v>44187</v>
      </c>
      <c r="B215">
        <v>-1.561950683823226E-2</v>
      </c>
      <c r="C215">
        <v>-1.0736787189565215E-2</v>
      </c>
      <c r="D215">
        <v>-6.4665352357461273E-3</v>
      </c>
      <c r="E215">
        <v>-7.1509852623067409E-3</v>
      </c>
      <c r="F215">
        <v>-1.7714441873898001E-3</v>
      </c>
      <c r="G215">
        <v>0</v>
      </c>
      <c r="H215">
        <v>-9.1929310763795343E-3</v>
      </c>
      <c r="I215">
        <v>-2.1993883171522953E-3</v>
      </c>
      <c r="J215">
        <v>-1.5545037043538526E-2</v>
      </c>
      <c r="K215">
        <v>-1.4121379217210385E-2</v>
      </c>
      <c r="L215">
        <v>-7.0136360309119303E-3</v>
      </c>
    </row>
    <row r="216" spans="1:12" x14ac:dyDescent="0.3">
      <c r="A216" s="1">
        <v>44195</v>
      </c>
      <c r="B216">
        <v>7.3991864271051437E-4</v>
      </c>
      <c r="C216">
        <v>-1.4607563364384936E-2</v>
      </c>
      <c r="D216">
        <v>-8.2531417567204141E-3</v>
      </c>
      <c r="E216">
        <v>-5.0247181433677119E-3</v>
      </c>
      <c r="F216">
        <v>-3.5417035964327849E-4</v>
      </c>
      <c r="G216">
        <v>3.7434027316244196E-4</v>
      </c>
      <c r="H216">
        <v>-7.2810343093029505E-4</v>
      </c>
      <c r="I216">
        <v>8.768825022995282E-3</v>
      </c>
      <c r="J216">
        <v>-5.457368085397883E-3</v>
      </c>
      <c r="K216">
        <v>-4.4280515157320201E-3</v>
      </c>
      <c r="L216">
        <v>-2.8778439586543705E-3</v>
      </c>
    </row>
    <row r="217" spans="1:12" x14ac:dyDescent="0.3">
      <c r="A217" s="1">
        <v>44196</v>
      </c>
      <c r="B217">
        <v>-6.6790600796717767E-3</v>
      </c>
      <c r="C217">
        <v>-1.2019533238787434E-3</v>
      </c>
      <c r="D217">
        <v>-4.6146828546724025E-3</v>
      </c>
      <c r="E217">
        <v>1.5683216753804793E-2</v>
      </c>
      <c r="F217">
        <v>-3.5433127659172293E-4</v>
      </c>
      <c r="G217">
        <v>1.3090044312060092E-3</v>
      </c>
      <c r="H217">
        <v>-1.3934915879144161E-2</v>
      </c>
      <c r="I217">
        <v>2.40801558556222E-2</v>
      </c>
      <c r="J217">
        <v>-5.2253809978193557E-3</v>
      </c>
      <c r="K217">
        <v>-5.1909645669699182E-3</v>
      </c>
      <c r="L217">
        <v>3.3468938756302719E-3</v>
      </c>
    </row>
    <row r="218" spans="1:12" x14ac:dyDescent="0.3">
      <c r="A218" s="1">
        <v>44201</v>
      </c>
      <c r="B218">
        <v>2.9433428165969323E-3</v>
      </c>
      <c r="C218">
        <v>-1.3843104205765785E-2</v>
      </c>
      <c r="D218">
        <v>-7.4211843376168164E-3</v>
      </c>
      <c r="E218">
        <v>-1.0946419040772105E-2</v>
      </c>
      <c r="F218">
        <v>3.1909263026082785E-3</v>
      </c>
      <c r="G218">
        <v>-7.6199280465410557E-4</v>
      </c>
      <c r="H218">
        <v>-7.2825931842124996E-4</v>
      </c>
      <c r="I218">
        <v>3.5269709872096165E-4</v>
      </c>
      <c r="J218">
        <v>3.9216259409643843E-3</v>
      </c>
      <c r="K218">
        <v>-2.2446698538239728E-3</v>
      </c>
      <c r="L218">
        <v>-4.4125932079463089E-3</v>
      </c>
    </row>
    <row r="219" spans="1:12" x14ac:dyDescent="0.3">
      <c r="A219" s="1">
        <v>44202</v>
      </c>
      <c r="B219">
        <v>-1.2569481568371219E-2</v>
      </c>
      <c r="C219">
        <v>-3.9472042132306373E-3</v>
      </c>
      <c r="D219">
        <v>-8.4151969252844721E-3</v>
      </c>
      <c r="E219">
        <v>-4.0915115336553664E-3</v>
      </c>
      <c r="F219">
        <v>-3.5461030067505889E-3</v>
      </c>
      <c r="G219">
        <v>1.9054787870354442E-4</v>
      </c>
      <c r="H219">
        <v>-1.4679236061498303E-2</v>
      </c>
      <c r="I219">
        <v>4.2224060162137141E-3</v>
      </c>
      <c r="J219">
        <v>-3.2669090599666429E-3</v>
      </c>
      <c r="K219">
        <v>-7.5188324140273398E-3</v>
      </c>
      <c r="L219">
        <v>-5.5944166266338833E-3</v>
      </c>
    </row>
    <row r="220" spans="1:12" x14ac:dyDescent="0.3">
      <c r="A220" s="1">
        <v>44207</v>
      </c>
      <c r="B220">
        <v>-4.3321367391346817E-3</v>
      </c>
      <c r="C220">
        <v>0</v>
      </c>
      <c r="D220">
        <v>1.1845241003969775E-2</v>
      </c>
      <c r="E220">
        <v>1.2181329270996217E-3</v>
      </c>
      <c r="F220">
        <v>1.0689828395294915E-3</v>
      </c>
      <c r="G220">
        <v>-3.8264780596916002E-4</v>
      </c>
      <c r="H220">
        <v>-8.7114888493227821E-3</v>
      </c>
      <c r="I220">
        <v>6.2630646970792273E-3</v>
      </c>
      <c r="J220">
        <v>7.0364647321019833E-3</v>
      </c>
      <c r="K220">
        <v>-1.466275922527488E-3</v>
      </c>
      <c r="L220">
        <v>5.0487138994377168E-3</v>
      </c>
    </row>
    <row r="221" spans="1:12" x14ac:dyDescent="0.3">
      <c r="A221" s="1">
        <v>44208</v>
      </c>
      <c r="B221">
        <v>-2.8985527540114154E-3</v>
      </c>
      <c r="C221">
        <v>5.5369221226649525E-3</v>
      </c>
      <c r="D221">
        <v>-3.6297680505786127E-3</v>
      </c>
      <c r="E221">
        <v>-2.7864873480809719E-3</v>
      </c>
      <c r="F221">
        <v>-1.4254813278835228E-3</v>
      </c>
      <c r="G221">
        <v>-1.5319421136958814E-3</v>
      </c>
      <c r="H221">
        <v>-3.2864736537083017E-3</v>
      </c>
      <c r="I221">
        <v>-1.0810887820680638E-2</v>
      </c>
      <c r="J221">
        <v>-4.3439955878953034E-3</v>
      </c>
      <c r="K221">
        <v>1.4662759225274112E-3</v>
      </c>
      <c r="L221">
        <v>-4.9260924666498628E-3</v>
      </c>
    </row>
    <row r="222" spans="1:12" x14ac:dyDescent="0.3">
      <c r="A222" s="1">
        <v>44214</v>
      </c>
      <c r="B222">
        <v>-9.5413567881078992E-3</v>
      </c>
      <c r="C222">
        <v>4.082828532939081E-3</v>
      </c>
      <c r="D222">
        <v>3.6630077587370201E-3</v>
      </c>
      <c r="E222">
        <v>-6.6422546841997544E-3</v>
      </c>
      <c r="F222">
        <v>1.7777782459991356E-3</v>
      </c>
      <c r="G222">
        <v>3.8270187991012582E-4</v>
      </c>
      <c r="H222">
        <v>-7.6656333088199894E-3</v>
      </c>
      <c r="I222">
        <v>-5.2770836375425276E-3</v>
      </c>
      <c r="J222">
        <v>0</v>
      </c>
      <c r="K222">
        <v>-1.1704595949527987E-2</v>
      </c>
      <c r="L222">
        <v>-2.1725755373111452E-3</v>
      </c>
    </row>
    <row r="223" spans="1:12" x14ac:dyDescent="0.3">
      <c r="A223" s="1">
        <v>44218</v>
      </c>
      <c r="B223">
        <v>-4.3541433086205028E-3</v>
      </c>
      <c r="C223">
        <v>-6.9706352537389563E-3</v>
      </c>
      <c r="D223">
        <v>-8.9806921168449289E-4</v>
      </c>
      <c r="E223">
        <v>-1.5507885747482505E-3</v>
      </c>
      <c r="F223">
        <v>-3.192058039341898E-3</v>
      </c>
      <c r="G223">
        <v>-2.2970722418357956E-3</v>
      </c>
      <c r="H223">
        <v>-3.5868044192859986E-3</v>
      </c>
      <c r="I223">
        <v>1.0795372335929219E-2</v>
      </c>
      <c r="J223">
        <v>-3.5380249411893811E-3</v>
      </c>
      <c r="K223">
        <v>-2.8922652121466858E-3</v>
      </c>
      <c r="L223">
        <v>5.758066183895866E-4</v>
      </c>
    </row>
    <row r="224" spans="1:12" x14ac:dyDescent="0.3">
      <c r="A224" s="1">
        <v>44223</v>
      </c>
      <c r="B224">
        <v>-1.3043663192029339E-2</v>
      </c>
      <c r="C224">
        <v>-1.524959148164038E-2</v>
      </c>
      <c r="D224">
        <v>-1.0791471632764319E-2</v>
      </c>
      <c r="E224">
        <v>1.7220356391298001E-4</v>
      </c>
      <c r="F224">
        <v>3.549245822527959E-4</v>
      </c>
      <c r="G224">
        <v>-1.9162755111810117E-4</v>
      </c>
      <c r="H224">
        <v>-6.8210997406790517E-3</v>
      </c>
      <c r="I224">
        <v>7.2647720814746101E-3</v>
      </c>
      <c r="J224">
        <v>-1.2542103819700211E-2</v>
      </c>
      <c r="K224">
        <v>-7.9855233789276076E-3</v>
      </c>
      <c r="L224">
        <v>-4.7870504281292284E-3</v>
      </c>
    </row>
    <row r="225" spans="1:12" x14ac:dyDescent="0.3">
      <c r="A225" s="1">
        <v>44224</v>
      </c>
      <c r="B225">
        <v>-1.9890158479219686E-2</v>
      </c>
      <c r="C225">
        <v>-2.3669242519741411E-3</v>
      </c>
      <c r="D225">
        <v>-1.6408754666392099E-2</v>
      </c>
      <c r="E225">
        <v>-2.0705376308101181E-2</v>
      </c>
      <c r="F225">
        <v>1.4184045182720731E-3</v>
      </c>
      <c r="G225">
        <v>2.6789721085476925E-3</v>
      </c>
      <c r="H225">
        <v>-1.8909654357292242E-2</v>
      </c>
      <c r="I225">
        <v>1.1515130305519466E-2</v>
      </c>
      <c r="J225">
        <v>-7.8070401570122039E-3</v>
      </c>
      <c r="K225">
        <v>-1.6905952078074663E-2</v>
      </c>
      <c r="L225">
        <v>-1.1354036112352677E-2</v>
      </c>
    </row>
    <row r="226" spans="1:12" x14ac:dyDescent="0.3">
      <c r="A226" s="1">
        <v>44225</v>
      </c>
      <c r="B226">
        <v>-6.7189502487449808E-3</v>
      </c>
      <c r="C226">
        <v>-1.4821109048674171E-3</v>
      </c>
      <c r="D226">
        <v>-2.7611614413281683E-3</v>
      </c>
      <c r="E226">
        <v>-7.0349984695730681E-4</v>
      </c>
      <c r="F226">
        <v>-3.1943240362770197E-3</v>
      </c>
      <c r="G226">
        <v>-3.2539409847131299E-3</v>
      </c>
      <c r="H226">
        <v>-6.6298954935851964E-3</v>
      </c>
      <c r="I226">
        <v>3.57132956907142E-3</v>
      </c>
      <c r="J226">
        <v>-8.257045796474103E-3</v>
      </c>
      <c r="K226">
        <v>-9.6835021111648916E-3</v>
      </c>
      <c r="L226">
        <v>-2.2347703873009076E-3</v>
      </c>
    </row>
    <row r="227" spans="1:12" x14ac:dyDescent="0.3">
      <c r="A227" s="1">
        <v>44231</v>
      </c>
      <c r="B227">
        <v>-6.6840204285717143E-3</v>
      </c>
      <c r="C227">
        <v>-5.8190282171814429E-4</v>
      </c>
      <c r="D227">
        <v>-7.1556655954122476E-3</v>
      </c>
      <c r="E227">
        <v>-6.205794729242934E-3</v>
      </c>
      <c r="F227">
        <v>-3.5733429002701624E-4</v>
      </c>
      <c r="G227">
        <v>-1.5381275864612056E-3</v>
      </c>
      <c r="H227">
        <v>-8.9847860849076918E-3</v>
      </c>
      <c r="I227">
        <v>-6.9559691246297436E-4</v>
      </c>
      <c r="J227">
        <v>-7.4585264539389993E-3</v>
      </c>
      <c r="K227">
        <v>-7.9913247653007249E-3</v>
      </c>
      <c r="L227">
        <v>-6.012341693397121E-3</v>
      </c>
    </row>
    <row r="228" spans="1:12" x14ac:dyDescent="0.3">
      <c r="A228" s="1">
        <v>44236</v>
      </c>
      <c r="B228">
        <v>-2.9455102297568031E-3</v>
      </c>
      <c r="C228">
        <v>-1.428747186482315E-3</v>
      </c>
      <c r="D228">
        <v>-1.7699119664585806E-3</v>
      </c>
      <c r="E228">
        <v>-3.7536470984220484E-3</v>
      </c>
      <c r="F228">
        <v>1.0739574851109568E-3</v>
      </c>
      <c r="G228">
        <v>0</v>
      </c>
      <c r="H228">
        <v>-8.9111265134487125E-3</v>
      </c>
      <c r="I228">
        <v>5.2128962060382566E-3</v>
      </c>
      <c r="J228">
        <v>-4.5254632409544703E-3</v>
      </c>
      <c r="K228">
        <v>-9.3492230793470275E-3</v>
      </c>
      <c r="L228">
        <v>-2.1410098098429459E-3</v>
      </c>
    </row>
    <row r="229" spans="1:12" x14ac:dyDescent="0.3">
      <c r="A229" s="1">
        <v>44238</v>
      </c>
      <c r="B229">
        <v>-5.9084366861662831E-3</v>
      </c>
      <c r="C229">
        <v>3.1352456389174528E-3</v>
      </c>
      <c r="D229">
        <v>-2.6466711523747601E-3</v>
      </c>
      <c r="E229">
        <v>-2.8993283719259189E-3</v>
      </c>
      <c r="F229">
        <v>3.5663375887902142E-3</v>
      </c>
      <c r="G229">
        <v>3.8491146770637855E-4</v>
      </c>
      <c r="H229">
        <v>-1.7809800216193584E-3</v>
      </c>
      <c r="I229">
        <v>4.4820391217003383E-3</v>
      </c>
      <c r="J229">
        <v>-2.5002764150370786E-3</v>
      </c>
      <c r="K229">
        <v>2.1652841372167613E-3</v>
      </c>
      <c r="L229">
        <v>-1.1269342603679924E-3</v>
      </c>
    </row>
    <row r="230" spans="1:12" x14ac:dyDescent="0.3">
      <c r="A230" s="1">
        <v>44239</v>
      </c>
      <c r="B230">
        <v>-1.4825799602227248E-3</v>
      </c>
      <c r="C230">
        <v>-4.27769076256932E-3</v>
      </c>
      <c r="D230">
        <v>4.4072349874076057E-3</v>
      </c>
      <c r="E230">
        <v>-8.5431872649613654E-4</v>
      </c>
      <c r="F230">
        <v>-1.068602079756697E-3</v>
      </c>
      <c r="G230">
        <v>-3.8491146770627203E-4</v>
      </c>
      <c r="H230">
        <v>-6.0790462937639692E-3</v>
      </c>
      <c r="I230">
        <v>-4.4820391217004511E-3</v>
      </c>
      <c r="J230">
        <v>1.7508759069012512E-3</v>
      </c>
      <c r="K230">
        <v>-8.6894102141599205E-3</v>
      </c>
      <c r="L230">
        <v>-2.2763945887302898E-4</v>
      </c>
    </row>
    <row r="231" spans="1:12" x14ac:dyDescent="0.3">
      <c r="A231" s="1">
        <v>44244</v>
      </c>
      <c r="B231">
        <v>-1.4716706114562507E-3</v>
      </c>
      <c r="C231">
        <v>8.5067353564112665E-4</v>
      </c>
      <c r="D231">
        <v>-2.6235257723844808E-3</v>
      </c>
      <c r="E231">
        <v>-3.8933608874580565E-3</v>
      </c>
      <c r="F231">
        <v>-2.8663580045512624E-3</v>
      </c>
      <c r="G231">
        <v>-1.5476497276083916E-3</v>
      </c>
      <c r="H231">
        <v>-3.532359668475604E-3</v>
      </c>
      <c r="I231">
        <v>3.083828605892788E-3</v>
      </c>
      <c r="J231">
        <v>-6.171305234344591E-4</v>
      </c>
      <c r="K231">
        <v>3.5625260336033114E-3</v>
      </c>
      <c r="L231">
        <v>-1.6885902528320658E-3</v>
      </c>
    </row>
    <row r="232" spans="1:12" x14ac:dyDescent="0.3">
      <c r="A232" s="1">
        <v>44245</v>
      </c>
      <c r="B232">
        <v>-9.6190160827020338E-3</v>
      </c>
      <c r="C232">
        <v>-3.4071299769427542E-3</v>
      </c>
      <c r="D232">
        <v>-1.0563478509569259E-2</v>
      </c>
      <c r="E232">
        <v>-1.1879509447621397E-3</v>
      </c>
      <c r="F232">
        <v>0</v>
      </c>
      <c r="G232">
        <v>1.1609327816955138E-3</v>
      </c>
      <c r="H232">
        <v>0</v>
      </c>
      <c r="I232">
        <v>1.325426140110692E-2</v>
      </c>
      <c r="J232">
        <v>-7.6838029741014236E-3</v>
      </c>
      <c r="K232">
        <v>0</v>
      </c>
      <c r="L232">
        <v>-2.1305204452967594E-3</v>
      </c>
    </row>
    <row r="233" spans="1:12" x14ac:dyDescent="0.3">
      <c r="A233" s="1">
        <v>44246</v>
      </c>
      <c r="B233">
        <v>-1.2719961999560294E-2</v>
      </c>
      <c r="C233">
        <v>-8.8559929992541413E-3</v>
      </c>
      <c r="D233">
        <v>-4.4345970678658642E-3</v>
      </c>
      <c r="E233">
        <v>-1.0583898820684702E-2</v>
      </c>
      <c r="F233">
        <v>3.5867264958508438E-4</v>
      </c>
      <c r="G233">
        <v>-1.9356955327852925E-3</v>
      </c>
      <c r="H233">
        <v>-1.2820688429061547E-2</v>
      </c>
      <c r="I233">
        <v>-1.7368103402054424E-2</v>
      </c>
      <c r="J233">
        <v>-1.0128214308893883E-2</v>
      </c>
      <c r="K233">
        <v>-1.5048653749171375E-2</v>
      </c>
      <c r="L233">
        <v>-1.001214114769703E-2</v>
      </c>
    </row>
    <row r="234" spans="1:12" x14ac:dyDescent="0.3">
      <c r="A234" s="1">
        <v>44249</v>
      </c>
      <c r="B234">
        <v>3.7579901423296655E-3</v>
      </c>
      <c r="C234">
        <v>-5.1783778075524933E-3</v>
      </c>
      <c r="D234">
        <v>-1.2522524998890549E-2</v>
      </c>
      <c r="E234">
        <v>-3.0938491505416695E-3</v>
      </c>
      <c r="F234">
        <v>-1.1544140163329856E-2</v>
      </c>
      <c r="G234">
        <v>-2.5220888087996232E-3</v>
      </c>
      <c r="H234">
        <v>-2.5121132895205463E-3</v>
      </c>
      <c r="I234">
        <v>-1.4533095342574293E-2</v>
      </c>
      <c r="J234">
        <v>-8.836171942268085E-3</v>
      </c>
      <c r="K234">
        <v>5.7595551583669077E-3</v>
      </c>
      <c r="L234">
        <v>-9.2573078407760176E-3</v>
      </c>
    </row>
    <row r="235" spans="1:12" x14ac:dyDescent="0.3">
      <c r="A235" s="1">
        <v>44251</v>
      </c>
      <c r="B235">
        <v>-7.5329570417166116E-4</v>
      </c>
      <c r="C235">
        <v>-2.8776422735391914E-3</v>
      </c>
      <c r="D235">
        <v>-1.0077959781349601E-2</v>
      </c>
      <c r="E235">
        <v>-8.8198062640835549E-3</v>
      </c>
      <c r="F235">
        <v>-1.0899546748454937E-3</v>
      </c>
      <c r="G235">
        <v>-1.3601478828655783E-3</v>
      </c>
      <c r="H235">
        <v>-6.7941616616639241E-3</v>
      </c>
      <c r="I235">
        <v>-4.4451184743494535E-3</v>
      </c>
      <c r="J235">
        <v>-1.333525313259217E-2</v>
      </c>
      <c r="K235">
        <v>-5.7020824489078387E-3</v>
      </c>
      <c r="L235">
        <v>-8.4609899680718869E-3</v>
      </c>
    </row>
    <row r="236" spans="1:12" x14ac:dyDescent="0.3">
      <c r="A236" s="1">
        <v>44253</v>
      </c>
      <c r="B236">
        <v>-2.409755157906053E-2</v>
      </c>
      <c r="C236">
        <v>-1.2305206060993537E-2</v>
      </c>
      <c r="D236">
        <v>-2.0277192439150851E-2</v>
      </c>
      <c r="E236">
        <v>-1.8770137117251583E-2</v>
      </c>
      <c r="F236">
        <v>-1.1025543516330333E-2</v>
      </c>
      <c r="G236">
        <v>-5.6646504209585885E-3</v>
      </c>
      <c r="H236">
        <v>-2.4825811764228167E-2</v>
      </c>
      <c r="I236">
        <v>-9.2959986148545073E-3</v>
      </c>
      <c r="J236">
        <v>-1.3038356783266213E-2</v>
      </c>
      <c r="K236">
        <v>-2.2088536093292723E-2</v>
      </c>
      <c r="L236">
        <v>-1.7844012761333915E-2</v>
      </c>
    </row>
    <row r="237" spans="1:12" x14ac:dyDescent="0.3">
      <c r="A237" s="1">
        <v>44257</v>
      </c>
      <c r="B237">
        <v>-3.0097840629042037E-3</v>
      </c>
      <c r="C237">
        <v>9.6018806273761893E-3</v>
      </c>
      <c r="D237">
        <v>1.0889399799268097E-2</v>
      </c>
      <c r="E237">
        <v>1.2084593824308362E-3</v>
      </c>
      <c r="F237">
        <v>-3.6792168743935341E-3</v>
      </c>
      <c r="G237">
        <v>3.8942758638840297E-4</v>
      </c>
      <c r="H237">
        <v>-3.2229214369589075E-3</v>
      </c>
      <c r="I237">
        <v>8.0808240572993462E-3</v>
      </c>
      <c r="J237">
        <v>5.1309645452569691E-4</v>
      </c>
      <c r="K237">
        <v>-7.1149060276404924E-4</v>
      </c>
      <c r="L237">
        <v>5.3521694681352592E-3</v>
      </c>
    </row>
    <row r="238" spans="1:12" x14ac:dyDescent="0.3">
      <c r="A238" s="1">
        <v>44259</v>
      </c>
      <c r="B238">
        <v>-1.7378601330315574E-2</v>
      </c>
      <c r="C238">
        <v>-1.0230297104803951E-2</v>
      </c>
      <c r="D238">
        <v>-2.6791440755090164E-2</v>
      </c>
      <c r="E238">
        <v>-1.3532458535701739E-2</v>
      </c>
      <c r="F238">
        <v>-2.9673612278020007E-3</v>
      </c>
      <c r="G238">
        <v>-2.7300914791503349E-3</v>
      </c>
      <c r="H238">
        <v>-4.6354512556334515E-3</v>
      </c>
      <c r="I238">
        <v>1.4666878785443505E-2</v>
      </c>
      <c r="J238">
        <v>-8.7348016185990751E-3</v>
      </c>
      <c r="K238">
        <v>1.4084509370581421E-3</v>
      </c>
      <c r="L238">
        <v>-1.0518004743649343E-2</v>
      </c>
    </row>
    <row r="239" spans="1:12" x14ac:dyDescent="0.3">
      <c r="A239" s="1">
        <v>44260</v>
      </c>
      <c r="B239">
        <v>7.6190479876203079E-4</v>
      </c>
      <c r="C239">
        <v>1.4272301755833619E-3</v>
      </c>
      <c r="D239">
        <v>-9.4074071018953685E-3</v>
      </c>
      <c r="E239">
        <v>-1.7482171979044255E-3</v>
      </c>
      <c r="F239">
        <v>-1.1150716843004596E-3</v>
      </c>
      <c r="G239">
        <v>-1.3678556381473647E-3</v>
      </c>
      <c r="H239">
        <v>-8.9751096096484309E-3</v>
      </c>
      <c r="I239">
        <v>0</v>
      </c>
      <c r="J239">
        <v>5.159422107248561E-4</v>
      </c>
      <c r="K239">
        <v>-4.9382816405825663E-3</v>
      </c>
      <c r="L239">
        <v>-5.0433897020400985E-3</v>
      </c>
    </row>
    <row r="240" spans="1:12" x14ac:dyDescent="0.3">
      <c r="A240" s="1">
        <v>44265</v>
      </c>
      <c r="B240">
        <v>-1.2874089209211011E-2</v>
      </c>
      <c r="C240">
        <v>-1.0976976150937887E-2</v>
      </c>
      <c r="D240">
        <v>1.1987234364128399E-2</v>
      </c>
      <c r="E240">
        <v>6.3809651633920756E-3</v>
      </c>
      <c r="F240">
        <v>3.3575856948459474E-3</v>
      </c>
      <c r="G240">
        <v>1.7597228637114784E-3</v>
      </c>
      <c r="H240">
        <v>-7.8853095334385868E-3</v>
      </c>
      <c r="I240">
        <v>-3.9318727982674629E-3</v>
      </c>
      <c r="J240">
        <v>3.4516493863185442E-3</v>
      </c>
      <c r="K240">
        <v>-1.4045174703047527E-2</v>
      </c>
      <c r="L240">
        <v>3.6620056779815831E-3</v>
      </c>
    </row>
    <row r="241" spans="1:12" x14ac:dyDescent="0.3">
      <c r="A241" s="1">
        <v>44272</v>
      </c>
      <c r="B241">
        <v>-6.0514556833552672E-3</v>
      </c>
      <c r="C241">
        <v>-8.9129016766730587E-3</v>
      </c>
      <c r="D241">
        <v>0</v>
      </c>
      <c r="E241">
        <v>-4.7611550981125073E-3</v>
      </c>
      <c r="F241">
        <v>-2.5978860407954362E-3</v>
      </c>
      <c r="G241">
        <v>-1.5665168662667411E-3</v>
      </c>
      <c r="H241">
        <v>-4.9645847529697917E-3</v>
      </c>
      <c r="I241">
        <v>-1.0362776568553646E-2</v>
      </c>
      <c r="J241">
        <v>-2.5263955678704668E-4</v>
      </c>
      <c r="K241">
        <v>-1.1251876797434919E-2</v>
      </c>
      <c r="L241">
        <v>-3.8230755844712175E-3</v>
      </c>
    </row>
    <row r="242" spans="1:12" x14ac:dyDescent="0.3">
      <c r="A242" s="1">
        <v>44273</v>
      </c>
      <c r="B242">
        <v>0</v>
      </c>
      <c r="C242">
        <v>-3.8053863859517285E-3</v>
      </c>
      <c r="D242">
        <v>-7.1942756340270851E-3</v>
      </c>
      <c r="E242">
        <v>-2.9017346109848669E-3</v>
      </c>
      <c r="F242">
        <v>-3.3500868852819744E-3</v>
      </c>
      <c r="G242">
        <v>-2.747254529048703E-3</v>
      </c>
      <c r="H242">
        <v>-7.1352069954438149E-3</v>
      </c>
      <c r="I242">
        <v>6.7186788541970406E-4</v>
      </c>
      <c r="J242">
        <v>2.526395567871642E-4</v>
      </c>
      <c r="K242">
        <v>-1.415428403330728E-3</v>
      </c>
      <c r="L242">
        <v>-4.1076499780303916E-3</v>
      </c>
    </row>
    <row r="243" spans="1:12" x14ac:dyDescent="0.3">
      <c r="A243" s="1">
        <v>44274</v>
      </c>
      <c r="B243">
        <v>-1.5186031771900162E-3</v>
      </c>
      <c r="C243">
        <v>1.0886500951158653E-3</v>
      </c>
      <c r="D243">
        <v>-9.0662452377531944E-3</v>
      </c>
      <c r="E243">
        <v>-3.767790069351901E-3</v>
      </c>
      <c r="F243">
        <v>1.1179431013412459E-3</v>
      </c>
      <c r="G243">
        <v>7.8571994599794788E-4</v>
      </c>
      <c r="H243">
        <v>-4.6653952317177155E-3</v>
      </c>
      <c r="I243">
        <v>1.2016129496190254E-2</v>
      </c>
      <c r="J243">
        <v>4.5357390178909227E-3</v>
      </c>
      <c r="K243">
        <v>-4.2583456825770801E-3</v>
      </c>
      <c r="L243">
        <v>-1.7922645216673066E-3</v>
      </c>
    </row>
    <row r="244" spans="1:12" x14ac:dyDescent="0.3">
      <c r="A244" s="1">
        <v>44278</v>
      </c>
      <c r="B244">
        <v>7.6074556730913203E-4</v>
      </c>
      <c r="C244">
        <v>2.9960529016218279E-3</v>
      </c>
      <c r="D244">
        <v>9.9683652808911418E-3</v>
      </c>
      <c r="E244">
        <v>3.4254152563372017E-4</v>
      </c>
      <c r="F244">
        <v>2.9640628235291693E-3</v>
      </c>
      <c r="G244">
        <v>1.9586639302513042E-4</v>
      </c>
      <c r="H244">
        <v>-1.4310915041903121E-3</v>
      </c>
      <c r="I244">
        <v>-2.6092637207587627E-3</v>
      </c>
      <c r="J244">
        <v>-5.1895059166208101E-3</v>
      </c>
      <c r="K244">
        <v>-1.4174346809733935E-3</v>
      </c>
      <c r="L244">
        <v>2.3906422801503839E-3</v>
      </c>
    </row>
    <row r="245" spans="1:12" x14ac:dyDescent="0.3">
      <c r="A245" s="1">
        <v>44280</v>
      </c>
      <c r="B245">
        <v>-7.5614370332406525E-4</v>
      </c>
      <c r="C245">
        <v>8.1397373662487477E-4</v>
      </c>
      <c r="D245">
        <v>-6.2865047628209488E-3</v>
      </c>
      <c r="E245">
        <v>-2.9082562624653109E-3</v>
      </c>
      <c r="F245">
        <v>-1.8439614637348228E-3</v>
      </c>
      <c r="G245">
        <v>9.7759322413429523E-4</v>
      </c>
      <c r="H245">
        <v>0</v>
      </c>
      <c r="I245">
        <v>-4.2616101609615521E-3</v>
      </c>
      <c r="J245">
        <v>-3.6753224416191583E-3</v>
      </c>
      <c r="K245">
        <v>-7.0696362081989442E-4</v>
      </c>
      <c r="L245">
        <v>-4.0168320877468234E-3</v>
      </c>
    </row>
    <row r="246" spans="1:12" x14ac:dyDescent="0.3">
      <c r="A246" s="1">
        <v>44284</v>
      </c>
      <c r="B246">
        <v>1.493652256783372E-3</v>
      </c>
      <c r="C246">
        <v>6.4085130831743244E-3</v>
      </c>
      <c r="D246">
        <v>8.9286307443013982E-3</v>
      </c>
      <c r="E246">
        <v>1.5315241395426236E-3</v>
      </c>
      <c r="F246">
        <v>-1.8467595617421462E-3</v>
      </c>
      <c r="G246">
        <v>-9.7702007839289081E-4</v>
      </c>
      <c r="H246">
        <v>-7.0847268898959117E-3</v>
      </c>
      <c r="I246">
        <v>7.8023787513272795E-3</v>
      </c>
      <c r="J246">
        <v>1.135250810000075E-3</v>
      </c>
      <c r="K246">
        <v>-2.1060028843888075E-3</v>
      </c>
      <c r="L246">
        <v>4.1148273735971113E-3</v>
      </c>
    </row>
    <row r="247" spans="1:12" x14ac:dyDescent="0.3">
      <c r="A247" s="1">
        <v>44285</v>
      </c>
      <c r="B247">
        <v>-1.352387253332543E-2</v>
      </c>
      <c r="C247">
        <v>-1.8649266095124429E-3</v>
      </c>
      <c r="D247">
        <v>8.8849406111523492E-4</v>
      </c>
      <c r="E247">
        <v>-4.0893053740844376E-3</v>
      </c>
      <c r="F247">
        <v>-6.6765084802877257E-3</v>
      </c>
      <c r="G247">
        <v>-2.5448187846535777E-3</v>
      </c>
      <c r="H247">
        <v>-7.851539404298372E-3</v>
      </c>
      <c r="I247">
        <v>-1.6204911083134996E-3</v>
      </c>
      <c r="J247">
        <v>2.5182209703647433E-3</v>
      </c>
      <c r="K247">
        <v>-9.1776147176384527E-3</v>
      </c>
      <c r="L247">
        <v>-1.773726221207281E-3</v>
      </c>
    </row>
    <row r="248" spans="1:12" x14ac:dyDescent="0.3">
      <c r="A248" s="1">
        <v>44293</v>
      </c>
      <c r="B248">
        <v>-1.6442821875548432E-2</v>
      </c>
      <c r="C248">
        <v>2.3495639238349563E-3</v>
      </c>
      <c r="D248">
        <v>-3.4602110648957311E-3</v>
      </c>
      <c r="E248">
        <v>-2.0675059409476326E-3</v>
      </c>
      <c r="F248">
        <v>4.0868717482301807E-3</v>
      </c>
      <c r="G248">
        <v>2.4844525465392794E-3</v>
      </c>
      <c r="H248">
        <v>-2.8089554493116809E-3</v>
      </c>
      <c r="I248">
        <v>3.234104897143396E-4</v>
      </c>
      <c r="J248">
        <v>-2.4820099844910493E-4</v>
      </c>
      <c r="K248">
        <v>2.7835786936463991E-3</v>
      </c>
      <c r="L248">
        <v>-2.034827904981155E-3</v>
      </c>
    </row>
    <row r="249" spans="1:12" x14ac:dyDescent="0.3">
      <c r="A249" s="1">
        <v>44298</v>
      </c>
      <c r="B249">
        <v>-5.241494590838067E-3</v>
      </c>
      <c r="C249">
        <v>3.8905767673005206E-3</v>
      </c>
      <c r="D249">
        <v>5.1107436625593312E-3</v>
      </c>
      <c r="E249">
        <v>-1.0275219351345247E-3</v>
      </c>
      <c r="F249">
        <v>7.402294797616124E-4</v>
      </c>
      <c r="G249">
        <v>-1.2398637798277207E-3</v>
      </c>
      <c r="H249">
        <v>-3.1396502329974789E-3</v>
      </c>
      <c r="I249">
        <v>4.198301783513568E-3</v>
      </c>
      <c r="J249">
        <v>1.2322737613643341E-3</v>
      </c>
      <c r="K249">
        <v>-3.4518501654777871E-3</v>
      </c>
      <c r="L249">
        <v>2.1888318383580627E-3</v>
      </c>
    </row>
    <row r="250" spans="1:12" x14ac:dyDescent="0.3">
      <c r="A250" s="1">
        <v>44299</v>
      </c>
      <c r="B250">
        <v>-1.5026298845350185E-3</v>
      </c>
      <c r="C250">
        <v>4.3910182912253971E-3</v>
      </c>
      <c r="D250">
        <v>4.2390907057669415E-3</v>
      </c>
      <c r="E250">
        <v>1.7130129400252345E-4</v>
      </c>
      <c r="F250">
        <v>0</v>
      </c>
      <c r="G250">
        <v>-2.8991529335304317E-3</v>
      </c>
      <c r="H250">
        <v>-3.4946705407314798E-4</v>
      </c>
      <c r="I250">
        <v>6.104427228485418E-3</v>
      </c>
      <c r="J250">
        <v>-1.3556105932612955E-3</v>
      </c>
      <c r="K250">
        <v>0</v>
      </c>
      <c r="L250">
        <v>2.6901759332272446E-3</v>
      </c>
    </row>
    <row r="251" spans="1:12" x14ac:dyDescent="0.3">
      <c r="A251" s="1">
        <v>44305</v>
      </c>
      <c r="B251">
        <v>2.2148403295528213E-3</v>
      </c>
      <c r="C251">
        <v>3.1226410603687202E-3</v>
      </c>
      <c r="D251">
        <v>0</v>
      </c>
      <c r="E251">
        <v>3.4077558671614964E-3</v>
      </c>
      <c r="F251">
        <v>7.352206213539316E-4</v>
      </c>
      <c r="G251">
        <v>-1.4455346130034916E-3</v>
      </c>
      <c r="H251">
        <v>-6.8989309393773066E-4</v>
      </c>
      <c r="I251">
        <v>-1.0306079868030388E-2</v>
      </c>
      <c r="J251">
        <v>8.0035149876331382E-3</v>
      </c>
      <c r="K251">
        <v>1.3708021337786216E-3</v>
      </c>
      <c r="L251">
        <v>-9.1928142492688674E-4</v>
      </c>
    </row>
    <row r="252" spans="1:12" x14ac:dyDescent="0.3">
      <c r="A252" s="1">
        <v>44306</v>
      </c>
      <c r="B252">
        <v>-4.4345970678657531E-3</v>
      </c>
      <c r="C252">
        <v>-7.562977466662151E-3</v>
      </c>
      <c r="D252">
        <v>-1.1049836186585046E-2</v>
      </c>
      <c r="E252">
        <v>-6.9984068687365493E-3</v>
      </c>
      <c r="F252">
        <v>-3.3130160986094078E-3</v>
      </c>
      <c r="G252">
        <v>-6.2011371496214335E-4</v>
      </c>
      <c r="H252">
        <v>-5.5363463211602513E-3</v>
      </c>
      <c r="I252">
        <v>7.739508557184336E-3</v>
      </c>
      <c r="J252">
        <v>-1.1098917732762042E-2</v>
      </c>
      <c r="K252">
        <v>-8.2531417567204141E-3</v>
      </c>
      <c r="L252">
        <v>-5.5814818322311409E-3</v>
      </c>
    </row>
    <row r="253" spans="1:12" x14ac:dyDescent="0.3">
      <c r="A253" s="1">
        <v>44307</v>
      </c>
      <c r="B253">
        <v>0</v>
      </c>
      <c r="C253">
        <v>1.5693699476505537E-3</v>
      </c>
      <c r="D253">
        <v>-2.5673955052458097E-3</v>
      </c>
      <c r="E253">
        <v>-4.6355992593663693E-3</v>
      </c>
      <c r="F253">
        <v>1.4738027451448909E-3</v>
      </c>
      <c r="G253">
        <v>1.859312551771684E-3</v>
      </c>
      <c r="H253">
        <v>-4.1724329625956336E-3</v>
      </c>
      <c r="I253">
        <v>-2.2511905973394354E-3</v>
      </c>
      <c r="J253">
        <v>-7.9681572483831387E-3</v>
      </c>
      <c r="K253">
        <v>-4.1522551007673074E-3</v>
      </c>
      <c r="L253">
        <v>-3.5988197493455531E-3</v>
      </c>
    </row>
    <row r="254" spans="1:12" x14ac:dyDescent="0.3">
      <c r="A254" s="1">
        <v>44312</v>
      </c>
      <c r="B254">
        <v>2.9411785908162289E-3</v>
      </c>
      <c r="C254">
        <v>3.3700875721459399E-3</v>
      </c>
      <c r="D254">
        <v>4.2499001493291168E-3</v>
      </c>
      <c r="E254">
        <v>3.0721990369700588E-3</v>
      </c>
      <c r="F254">
        <v>0</v>
      </c>
      <c r="G254">
        <v>-1.2384315563931272E-3</v>
      </c>
      <c r="H254">
        <v>-2.4191821444047271E-3</v>
      </c>
      <c r="I254">
        <v>1.0866147849793237E-2</v>
      </c>
      <c r="J254">
        <v>1.3591279462641986E-3</v>
      </c>
      <c r="K254">
        <v>6.8846818554148454E-4</v>
      </c>
      <c r="L254">
        <v>4.1099510312950071E-3</v>
      </c>
    </row>
    <row r="255" spans="1:12" x14ac:dyDescent="0.3">
      <c r="A255" s="1">
        <v>44313</v>
      </c>
      <c r="B255">
        <v>-1.4695079793599947E-3</v>
      </c>
      <c r="C255">
        <v>0</v>
      </c>
      <c r="D255">
        <v>8.4781692233958019E-4</v>
      </c>
      <c r="E255">
        <v>-5.1134407470034959E-4</v>
      </c>
      <c r="F255">
        <v>-3.6825631055104296E-4</v>
      </c>
      <c r="G255">
        <v>2.0654621047186406E-4</v>
      </c>
      <c r="H255">
        <v>-3.4611525429647578E-4</v>
      </c>
      <c r="I255">
        <v>-7.0175230587288927E-3</v>
      </c>
      <c r="J255">
        <v>-4.4549140765563896E-3</v>
      </c>
      <c r="K255">
        <v>-6.8846818554145137E-4</v>
      </c>
      <c r="L255">
        <v>-1.6854116019406828E-3</v>
      </c>
    </row>
    <row r="256" spans="1:12" x14ac:dyDescent="0.3">
      <c r="A256" s="1">
        <v>44319</v>
      </c>
      <c r="B256">
        <v>-4.4543503493803087E-3</v>
      </c>
      <c r="C256">
        <v>7.192401835263755E-3</v>
      </c>
      <c r="D256">
        <v>6.8143364197301879E-3</v>
      </c>
      <c r="E256">
        <v>1.5343963195533228E-3</v>
      </c>
      <c r="F256">
        <v>-6.2928210621477016E-3</v>
      </c>
      <c r="G256">
        <v>2.0714507685131613E-4</v>
      </c>
      <c r="H256">
        <v>-2.1933675350015301E-2</v>
      </c>
      <c r="I256">
        <v>9.987659302068623E-3</v>
      </c>
      <c r="J256">
        <v>-2.4812011543106109E-4</v>
      </c>
      <c r="K256">
        <v>4.8159707805846899E-3</v>
      </c>
      <c r="L256">
        <v>1.3872267710376782E-3</v>
      </c>
    </row>
    <row r="257" spans="1:12" x14ac:dyDescent="0.3">
      <c r="A257" s="1">
        <v>44322</v>
      </c>
      <c r="B257">
        <v>-2.9455102297568031E-3</v>
      </c>
      <c r="C257">
        <v>-5.1059485408513764E-4</v>
      </c>
      <c r="D257">
        <v>-1.7167386190544741E-3</v>
      </c>
      <c r="E257">
        <v>-1.3644552920984005E-3</v>
      </c>
      <c r="F257">
        <v>1.1125163188530406E-3</v>
      </c>
      <c r="G257">
        <v>6.1987810002371818E-4</v>
      </c>
      <c r="H257">
        <v>-3.787231243882801E-3</v>
      </c>
      <c r="I257">
        <v>-1.1790313125038055E-2</v>
      </c>
      <c r="J257">
        <v>6.1958069155807708E-3</v>
      </c>
      <c r="K257">
        <v>-3.7485135049937879E-3</v>
      </c>
      <c r="L257">
        <v>-3.4386818608557316E-3</v>
      </c>
    </row>
    <row r="258" spans="1:12" x14ac:dyDescent="0.3">
      <c r="A258" s="1">
        <v>44327</v>
      </c>
      <c r="B258">
        <v>-4.3509858343262573E-3</v>
      </c>
      <c r="C258">
        <v>-6.139645789159728E-3</v>
      </c>
      <c r="D258">
        <v>-2.0816016137725341E-2</v>
      </c>
      <c r="E258">
        <v>-7.6511636731889602E-3</v>
      </c>
      <c r="F258">
        <v>-1.1125163188529616E-3</v>
      </c>
      <c r="G258">
        <v>-2.0691503347590886E-3</v>
      </c>
      <c r="H258">
        <v>-8.8768080328341589E-3</v>
      </c>
      <c r="I258">
        <v>1.0555776421326738E-2</v>
      </c>
      <c r="J258">
        <v>-1.425321246207437E-2</v>
      </c>
      <c r="K258">
        <v>-6.0708449520079687E-3</v>
      </c>
      <c r="L258">
        <v>-9.2774573945772175E-3</v>
      </c>
    </row>
    <row r="259" spans="1:12" x14ac:dyDescent="0.3">
      <c r="A259" s="1">
        <v>44328</v>
      </c>
      <c r="B259">
        <v>-1.0961015841822975E-2</v>
      </c>
      <c r="C259">
        <v>-6.4358567765599598E-3</v>
      </c>
      <c r="D259">
        <v>-2.6327351757993141E-3</v>
      </c>
      <c r="E259">
        <v>-8.5705015522561188E-3</v>
      </c>
      <c r="F259">
        <v>-1.1138296842298065E-3</v>
      </c>
      <c r="G259">
        <v>-8.2878163852117658E-4</v>
      </c>
      <c r="H259">
        <v>-7.2276685791394426E-3</v>
      </c>
      <c r="I259">
        <v>6.1752103330330011E-4</v>
      </c>
      <c r="J259">
        <v>-7.2664063146890574E-3</v>
      </c>
      <c r="K259">
        <v>-8.1522190615502706E-3</v>
      </c>
      <c r="L259">
        <v>-4.1236870294504785E-3</v>
      </c>
    </row>
    <row r="260" spans="1:12" x14ac:dyDescent="0.3">
      <c r="A260" s="1">
        <v>44329</v>
      </c>
      <c r="B260">
        <v>-5.8953744806780062E-3</v>
      </c>
      <c r="C260">
        <v>-7.2577301472990336E-3</v>
      </c>
      <c r="D260">
        <v>-7.940050536614323E-3</v>
      </c>
      <c r="E260">
        <v>-8.2973509020520773E-3</v>
      </c>
      <c r="F260">
        <v>-2.603683821653352E-3</v>
      </c>
      <c r="G260">
        <v>-2.698517381237376E-3</v>
      </c>
      <c r="H260">
        <v>-7.2803579104392044E-3</v>
      </c>
      <c r="I260">
        <v>-9.925637009236106E-3</v>
      </c>
      <c r="J260">
        <v>0</v>
      </c>
      <c r="K260">
        <v>-3.4164706958974113E-3</v>
      </c>
      <c r="L260">
        <v>-7.6328805143457005E-3</v>
      </c>
    </row>
    <row r="261" spans="1:12" x14ac:dyDescent="0.3">
      <c r="A261" s="1">
        <v>44335</v>
      </c>
      <c r="B261">
        <v>-1.9978466930886275E-2</v>
      </c>
      <c r="C261">
        <v>-1.6189535564148833E-2</v>
      </c>
      <c r="D261">
        <v>-1.2237914971346665E-2</v>
      </c>
      <c r="E261">
        <v>-1.3563621457674363E-2</v>
      </c>
      <c r="F261">
        <v>2.2289013685301445E-3</v>
      </c>
      <c r="G261">
        <v>1.2463026254490499E-3</v>
      </c>
      <c r="H261">
        <v>-1.9781973901215229E-2</v>
      </c>
      <c r="I261">
        <v>3.4146469425706612E-3</v>
      </c>
      <c r="J261">
        <v>-6.0512440025598758E-3</v>
      </c>
      <c r="K261">
        <v>-2.1843871947116438E-2</v>
      </c>
      <c r="L261">
        <v>-9.7446918064930423E-3</v>
      </c>
    </row>
    <row r="262" spans="1:12" x14ac:dyDescent="0.3">
      <c r="A262" s="1">
        <v>44342</v>
      </c>
      <c r="B262">
        <v>-2.2181155120213785E-3</v>
      </c>
      <c r="C262">
        <v>-7.9112573897068238E-3</v>
      </c>
      <c r="D262">
        <v>-1.6992357529598016E-3</v>
      </c>
      <c r="E262">
        <v>-8.465081276970986E-4</v>
      </c>
      <c r="F262">
        <v>3.3216492368255625E-3</v>
      </c>
      <c r="G262">
        <v>1.862005257907691E-3</v>
      </c>
      <c r="H262">
        <v>-3.0763997285302462E-3</v>
      </c>
      <c r="I262">
        <v>2.7920366782098931E-3</v>
      </c>
      <c r="J262">
        <v>2.3018000907864297E-3</v>
      </c>
      <c r="K262">
        <v>2.6972369690011593E-3</v>
      </c>
      <c r="L262">
        <v>-4.5762196731078043E-4</v>
      </c>
    </row>
    <row r="263" spans="1:12" x14ac:dyDescent="0.3">
      <c r="A263" s="1">
        <v>44347</v>
      </c>
      <c r="B263">
        <v>-2.1921820982210472E-3</v>
      </c>
      <c r="C263">
        <v>1.260849980919654E-3</v>
      </c>
      <c r="D263">
        <v>2.5327155792838393E-3</v>
      </c>
      <c r="E263">
        <v>-8.3961048640163465E-4</v>
      </c>
      <c r="F263">
        <v>-2.2115748048401542E-3</v>
      </c>
      <c r="G263">
        <v>8.2783532074404349E-4</v>
      </c>
      <c r="H263">
        <v>-1.6928732956530521E-3</v>
      </c>
      <c r="I263">
        <v>4.0030915994722083E-3</v>
      </c>
      <c r="J263">
        <v>1.4440796298914869E-3</v>
      </c>
      <c r="K263">
        <v>-4.6682312185518382E-3</v>
      </c>
      <c r="L263">
        <v>1.4815220279551275E-3</v>
      </c>
    </row>
    <row r="264" spans="1:12" x14ac:dyDescent="0.3">
      <c r="A264" s="1">
        <v>44348</v>
      </c>
      <c r="B264">
        <v>1.4619885644991885E-3</v>
      </c>
      <c r="C264">
        <v>-2.2707212986327295E-3</v>
      </c>
      <c r="D264">
        <v>-2.5327155792839403E-3</v>
      </c>
      <c r="E264">
        <v>-6.7210554813625317E-4</v>
      </c>
      <c r="F264">
        <v>-7.4074412778619165E-3</v>
      </c>
      <c r="G264">
        <v>2.0680525891894277E-4</v>
      </c>
      <c r="H264">
        <v>-2.3748611267819489E-3</v>
      </c>
      <c r="I264">
        <v>-2.7695727289111273E-3</v>
      </c>
      <c r="J264">
        <v>3.2414458241240441E-3</v>
      </c>
      <c r="K264">
        <v>-1.3377928416600535E-3</v>
      </c>
      <c r="L264">
        <v>-1.7135434078453145E-3</v>
      </c>
    </row>
    <row r="265" spans="1:12" x14ac:dyDescent="0.3">
      <c r="A265" s="1">
        <v>44354</v>
      </c>
      <c r="B265">
        <v>1.4378147696274175E-3</v>
      </c>
      <c r="C265">
        <v>-5.9999679996471872E-3</v>
      </c>
      <c r="D265">
        <v>1.6736405580296937E-3</v>
      </c>
      <c r="E265">
        <v>-1.3315248305497478E-3</v>
      </c>
      <c r="F265">
        <v>4.8156789642188058E-3</v>
      </c>
      <c r="G265">
        <v>2.0673565781063209E-3</v>
      </c>
      <c r="H265">
        <v>-1.6652460411904E-3</v>
      </c>
      <c r="I265">
        <v>9.2746125179567619E-4</v>
      </c>
      <c r="J265">
        <v>-1.4253833288484943E-3</v>
      </c>
      <c r="K265">
        <v>-1.961425931218062E-3</v>
      </c>
      <c r="L265">
        <v>1.7450655124776765E-4</v>
      </c>
    </row>
    <row r="266" spans="1:12" x14ac:dyDescent="0.3">
      <c r="A266" s="1">
        <v>44356</v>
      </c>
      <c r="B266">
        <v>-3.608809401991609E-3</v>
      </c>
      <c r="C266">
        <v>3.0136386823017298E-3</v>
      </c>
      <c r="D266">
        <v>1.6694494695409857E-3</v>
      </c>
      <c r="E266">
        <v>0</v>
      </c>
      <c r="F266">
        <v>3.3143096693256614E-3</v>
      </c>
      <c r="G266">
        <v>2.6845859380394983E-3</v>
      </c>
      <c r="H266">
        <v>-2.6667349137004847E-3</v>
      </c>
      <c r="I266">
        <v>1.2415272574970596E-3</v>
      </c>
      <c r="J266">
        <v>-1.0719552912139064E-3</v>
      </c>
      <c r="K266">
        <v>-2.6229523234705915E-3</v>
      </c>
      <c r="L266">
        <v>3.484571787002763E-4</v>
      </c>
    </row>
    <row r="267" spans="1:12" x14ac:dyDescent="0.3">
      <c r="A267" s="1">
        <v>44364</v>
      </c>
      <c r="B267">
        <v>-8.5898881790179328E-3</v>
      </c>
      <c r="C267">
        <v>-2.2525350532938667E-3</v>
      </c>
      <c r="D267">
        <v>-8.2203046141487491E-4</v>
      </c>
      <c r="E267">
        <v>-3.4621913273547452E-3</v>
      </c>
      <c r="F267">
        <v>-5.1604242789304927E-3</v>
      </c>
      <c r="G267">
        <v>-1.650186035053972E-3</v>
      </c>
      <c r="H267">
        <v>-2.3037693256395021E-3</v>
      </c>
      <c r="I267">
        <v>9.5803936687501175E-4</v>
      </c>
      <c r="J267">
        <v>-2.8351821197183632E-3</v>
      </c>
      <c r="K267">
        <v>-3.2520353863773432E-3</v>
      </c>
      <c r="L267">
        <v>-1.3490558519029228E-3</v>
      </c>
    </row>
    <row r="268" spans="1:12" x14ac:dyDescent="0.3">
      <c r="A268" s="1">
        <v>44368</v>
      </c>
      <c r="B268">
        <v>-1.1585936986372747E-2</v>
      </c>
      <c r="C268">
        <v>-1.4584140634947305E-2</v>
      </c>
      <c r="D268">
        <v>-1.3782139514596664E-2</v>
      </c>
      <c r="E268">
        <v>-1.3553926502556574E-2</v>
      </c>
      <c r="F268">
        <v>2.5787083256665604E-3</v>
      </c>
      <c r="G268">
        <v>2.877679183861948E-3</v>
      </c>
      <c r="H268">
        <v>-1.7946676128912698E-2</v>
      </c>
      <c r="I268">
        <v>8.2987389770176057E-3</v>
      </c>
      <c r="J268">
        <v>-1.6304768198916464E-2</v>
      </c>
      <c r="K268">
        <v>-2.0483041851897404E-2</v>
      </c>
      <c r="L268">
        <v>-1.0153593010386876E-2</v>
      </c>
    </row>
    <row r="269" spans="1:12" x14ac:dyDescent="0.3">
      <c r="A269" s="1">
        <v>44370</v>
      </c>
      <c r="B269">
        <v>-7.1864897092202519E-4</v>
      </c>
      <c r="C269">
        <v>-1.9822107089404817E-3</v>
      </c>
      <c r="D269">
        <v>0</v>
      </c>
      <c r="E269">
        <v>-1.6437433415016824E-4</v>
      </c>
      <c r="F269">
        <v>4.0627572792218168E-3</v>
      </c>
      <c r="G269">
        <v>1.648166799793518E-3</v>
      </c>
      <c r="H269">
        <v>-5.9681874764127675E-3</v>
      </c>
      <c r="I269">
        <v>-4.115883600506823E-3</v>
      </c>
      <c r="J269">
        <v>-1.8973561509066895E-3</v>
      </c>
      <c r="K269">
        <v>-9.2348941273130043E-3</v>
      </c>
      <c r="L269">
        <v>-1.9723228138272368E-3</v>
      </c>
    </row>
    <row r="270" spans="1:12" x14ac:dyDescent="0.3">
      <c r="A270" s="1">
        <v>44371</v>
      </c>
      <c r="B270">
        <v>-1.4388491690990671E-3</v>
      </c>
      <c r="C270">
        <v>-4.9726855946030527E-3</v>
      </c>
      <c r="D270">
        <v>-4.8270407483159798E-3</v>
      </c>
      <c r="E270">
        <v>-4.4469479525413658E-3</v>
      </c>
      <c r="F270">
        <v>-1.4754337142709852E-3</v>
      </c>
      <c r="G270">
        <v>-4.1179739890774455E-4</v>
      </c>
      <c r="H270">
        <v>-3.6648717292566396E-3</v>
      </c>
      <c r="I270">
        <v>-3.1776321622032457E-3</v>
      </c>
      <c r="J270">
        <v>-5.2362609851573866E-3</v>
      </c>
      <c r="K270">
        <v>-3.9840690148744591E-3</v>
      </c>
      <c r="L270">
        <v>-4.2783422666303082E-3</v>
      </c>
    </row>
    <row r="271" spans="1:12" x14ac:dyDescent="0.3">
      <c r="A271" s="1">
        <v>44375</v>
      </c>
      <c r="B271">
        <v>7.8097663540572402E-3</v>
      </c>
      <c r="C271">
        <v>8.4304987290198027E-3</v>
      </c>
      <c r="D271">
        <v>2.4048107781791494E-3</v>
      </c>
      <c r="E271">
        <v>8.2053012579806552E-4</v>
      </c>
      <c r="F271">
        <v>-2.5845316214373063E-3</v>
      </c>
      <c r="G271">
        <v>-2.6796057666210716E-3</v>
      </c>
      <c r="H271">
        <v>0</v>
      </c>
      <c r="I271">
        <v>5.9965777609065915E-3</v>
      </c>
      <c r="J271">
        <v>4.7309609793117352E-3</v>
      </c>
      <c r="K271">
        <v>-6.6072020903813473E-4</v>
      </c>
      <c r="L271">
        <v>2.6811572815413189E-3</v>
      </c>
    </row>
    <row r="272" spans="1:12" x14ac:dyDescent="0.3">
      <c r="A272" s="1">
        <v>44376</v>
      </c>
      <c r="B272">
        <v>-1.415428403330728E-3</v>
      </c>
      <c r="C272">
        <v>-1.2353058861141416E-3</v>
      </c>
      <c r="D272">
        <v>3.9952110672882473E-3</v>
      </c>
      <c r="E272">
        <v>3.2804658591741763E-4</v>
      </c>
      <c r="F272">
        <v>3.6900780560312515E-3</v>
      </c>
      <c r="G272">
        <v>2.4736973810434593E-3</v>
      </c>
      <c r="H272">
        <v>0</v>
      </c>
      <c r="I272">
        <v>2.2001894432719504E-3</v>
      </c>
      <c r="J272">
        <v>-3.5461385307299421E-3</v>
      </c>
      <c r="K272">
        <v>-6.6115704887769106E-4</v>
      </c>
      <c r="L272">
        <v>1.6892646667481842E-3</v>
      </c>
    </row>
    <row r="273" spans="1:1" x14ac:dyDescent="0.3">
      <c r="A273"/>
    </row>
    <row r="274" spans="1:1" x14ac:dyDescent="0.3">
      <c r="A274"/>
    </row>
    <row r="275" spans="1:1" x14ac:dyDescent="0.3">
      <c r="A275"/>
    </row>
    <row r="276" spans="1:1" x14ac:dyDescent="0.3">
      <c r="A276"/>
    </row>
    <row r="277" spans="1:1" x14ac:dyDescent="0.3">
      <c r="A277"/>
    </row>
    <row r="278" spans="1:1" x14ac:dyDescent="0.3">
      <c r="A278"/>
    </row>
    <row r="279" spans="1:1" x14ac:dyDescent="0.3">
      <c r="A279"/>
    </row>
    <row r="280" spans="1:1" x14ac:dyDescent="0.3">
      <c r="A280"/>
    </row>
    <row r="281" spans="1:1" x14ac:dyDescent="0.3">
      <c r="A281"/>
    </row>
    <row r="282" spans="1:1" x14ac:dyDescent="0.3">
      <c r="A282"/>
    </row>
    <row r="283" spans="1:1" x14ac:dyDescent="0.3">
      <c r="A283"/>
    </row>
    <row r="284" spans="1:1" x14ac:dyDescent="0.3">
      <c r="A284"/>
    </row>
    <row r="285" spans="1:1" x14ac:dyDescent="0.3">
      <c r="A285"/>
    </row>
    <row r="286" spans="1:1" x14ac:dyDescent="0.3">
      <c r="A286"/>
    </row>
    <row r="287" spans="1:1" x14ac:dyDescent="0.3">
      <c r="A287"/>
    </row>
    <row r="288" spans="1:1" x14ac:dyDescent="0.3">
      <c r="A288"/>
    </row>
    <row r="289" spans="1:1" x14ac:dyDescent="0.3">
      <c r="A289"/>
    </row>
    <row r="290" spans="1:1" x14ac:dyDescent="0.3">
      <c r="A290"/>
    </row>
    <row r="291" spans="1:1" x14ac:dyDescent="0.3">
      <c r="A291"/>
    </row>
    <row r="292" spans="1:1" x14ac:dyDescent="0.3">
      <c r="A292"/>
    </row>
    <row r="293" spans="1:1" x14ac:dyDescent="0.3">
      <c r="A293"/>
    </row>
    <row r="294" spans="1:1" x14ac:dyDescent="0.3">
      <c r="A294"/>
    </row>
    <row r="295" spans="1:1" x14ac:dyDescent="0.3">
      <c r="A295"/>
    </row>
    <row r="296" spans="1:1" x14ac:dyDescent="0.3">
      <c r="A296"/>
    </row>
    <row r="297" spans="1:1" x14ac:dyDescent="0.3">
      <c r="A297"/>
    </row>
    <row r="298" spans="1:1" x14ac:dyDescent="0.3">
      <c r="A298"/>
    </row>
    <row r="299" spans="1:1" x14ac:dyDescent="0.3">
      <c r="A299"/>
    </row>
    <row r="300" spans="1:1" x14ac:dyDescent="0.3">
      <c r="A300"/>
    </row>
    <row r="301" spans="1:1" x14ac:dyDescent="0.3">
      <c r="A301"/>
    </row>
    <row r="302" spans="1:1" x14ac:dyDescent="0.3">
      <c r="A302"/>
    </row>
    <row r="303" spans="1:1" x14ac:dyDescent="0.3">
      <c r="A303"/>
    </row>
    <row r="304" spans="1:1" x14ac:dyDescent="0.3">
      <c r="A304"/>
    </row>
    <row r="305" spans="1:1" x14ac:dyDescent="0.3">
      <c r="A305"/>
    </row>
    <row r="306" spans="1:1" x14ac:dyDescent="0.3">
      <c r="A306"/>
    </row>
    <row r="307" spans="1:1" x14ac:dyDescent="0.3">
      <c r="A307"/>
    </row>
    <row r="308" spans="1:1" x14ac:dyDescent="0.3">
      <c r="A308"/>
    </row>
    <row r="309" spans="1:1" x14ac:dyDescent="0.3">
      <c r="A309"/>
    </row>
    <row r="310" spans="1:1" x14ac:dyDescent="0.3">
      <c r="A310"/>
    </row>
    <row r="311" spans="1:1" x14ac:dyDescent="0.3">
      <c r="A311"/>
    </row>
    <row r="312" spans="1:1" x14ac:dyDescent="0.3">
      <c r="A312"/>
    </row>
    <row r="313" spans="1:1" x14ac:dyDescent="0.3">
      <c r="A313"/>
    </row>
    <row r="314" spans="1:1" x14ac:dyDescent="0.3">
      <c r="A314"/>
    </row>
    <row r="315" spans="1:1" x14ac:dyDescent="0.3">
      <c r="A315"/>
    </row>
    <row r="316" spans="1:1" x14ac:dyDescent="0.3">
      <c r="A316"/>
    </row>
    <row r="317" spans="1:1" x14ac:dyDescent="0.3">
      <c r="A317"/>
    </row>
    <row r="318" spans="1:1" x14ac:dyDescent="0.3">
      <c r="A318"/>
    </row>
    <row r="319" spans="1:1" x14ac:dyDescent="0.3">
      <c r="A319"/>
    </row>
    <row r="320" spans="1:1" x14ac:dyDescent="0.3">
      <c r="A320"/>
    </row>
    <row r="321" spans="1:1" x14ac:dyDescent="0.3">
      <c r="A321"/>
    </row>
    <row r="322" spans="1:1" x14ac:dyDescent="0.3">
      <c r="A322"/>
    </row>
    <row r="323" spans="1:1" x14ac:dyDescent="0.3">
      <c r="A323"/>
    </row>
    <row r="324" spans="1:1" x14ac:dyDescent="0.3">
      <c r="A324"/>
    </row>
    <row r="325" spans="1:1" x14ac:dyDescent="0.3">
      <c r="A325"/>
    </row>
    <row r="326" spans="1:1" x14ac:dyDescent="0.3">
      <c r="A326"/>
    </row>
    <row r="327" spans="1:1" x14ac:dyDescent="0.3">
      <c r="A327"/>
    </row>
    <row r="328" spans="1:1" x14ac:dyDescent="0.3">
      <c r="A328"/>
    </row>
    <row r="329" spans="1:1" x14ac:dyDescent="0.3">
      <c r="A329"/>
    </row>
    <row r="330" spans="1:1" x14ac:dyDescent="0.3">
      <c r="A330"/>
    </row>
    <row r="331" spans="1:1" x14ac:dyDescent="0.3">
      <c r="A331"/>
    </row>
    <row r="332" spans="1:1" x14ac:dyDescent="0.3">
      <c r="A332"/>
    </row>
    <row r="333" spans="1:1" x14ac:dyDescent="0.3">
      <c r="A333"/>
    </row>
    <row r="334" spans="1:1" x14ac:dyDescent="0.3">
      <c r="A334"/>
    </row>
    <row r="335" spans="1:1" x14ac:dyDescent="0.3">
      <c r="A335"/>
    </row>
    <row r="336" spans="1:1" x14ac:dyDescent="0.3">
      <c r="A336"/>
    </row>
    <row r="337" spans="1:1" x14ac:dyDescent="0.3">
      <c r="A337"/>
    </row>
    <row r="338" spans="1:1" x14ac:dyDescent="0.3">
      <c r="A338"/>
    </row>
    <row r="339" spans="1:1" x14ac:dyDescent="0.3">
      <c r="A339"/>
    </row>
    <row r="340" spans="1:1" x14ac:dyDescent="0.3">
      <c r="A340"/>
    </row>
    <row r="341" spans="1:1" x14ac:dyDescent="0.3">
      <c r="A341"/>
    </row>
    <row r="342" spans="1:1" x14ac:dyDescent="0.3">
      <c r="A342"/>
    </row>
    <row r="343" spans="1:1" x14ac:dyDescent="0.3">
      <c r="A343"/>
    </row>
    <row r="344" spans="1:1" x14ac:dyDescent="0.3">
      <c r="A344"/>
    </row>
    <row r="345" spans="1:1" x14ac:dyDescent="0.3">
      <c r="A345"/>
    </row>
    <row r="346" spans="1:1" x14ac:dyDescent="0.3">
      <c r="A346"/>
    </row>
    <row r="347" spans="1:1" x14ac:dyDescent="0.3">
      <c r="A347"/>
    </row>
    <row r="348" spans="1:1" x14ac:dyDescent="0.3">
      <c r="A348"/>
    </row>
    <row r="349" spans="1:1" x14ac:dyDescent="0.3">
      <c r="A349"/>
    </row>
    <row r="350" spans="1:1" x14ac:dyDescent="0.3">
      <c r="A350"/>
    </row>
    <row r="351" spans="1:1" x14ac:dyDescent="0.3">
      <c r="A351"/>
    </row>
    <row r="352" spans="1:1" x14ac:dyDescent="0.3">
      <c r="A352"/>
    </row>
    <row r="353" spans="1:1" x14ac:dyDescent="0.3">
      <c r="A353"/>
    </row>
    <row r="354" spans="1:1" x14ac:dyDescent="0.3">
      <c r="A354"/>
    </row>
    <row r="355" spans="1:1" x14ac:dyDescent="0.3">
      <c r="A355"/>
    </row>
    <row r="356" spans="1:1" x14ac:dyDescent="0.3">
      <c r="A356"/>
    </row>
    <row r="357" spans="1:1" x14ac:dyDescent="0.3">
      <c r="A357"/>
    </row>
    <row r="358" spans="1:1" x14ac:dyDescent="0.3">
      <c r="A358"/>
    </row>
    <row r="359" spans="1:1" x14ac:dyDescent="0.3">
      <c r="A359"/>
    </row>
    <row r="360" spans="1:1" x14ac:dyDescent="0.3">
      <c r="A360"/>
    </row>
    <row r="361" spans="1:1" x14ac:dyDescent="0.3">
      <c r="A361"/>
    </row>
    <row r="362" spans="1:1" x14ac:dyDescent="0.3">
      <c r="A362"/>
    </row>
    <row r="363" spans="1:1" x14ac:dyDescent="0.3">
      <c r="A363"/>
    </row>
    <row r="364" spans="1:1" x14ac:dyDescent="0.3">
      <c r="A364"/>
    </row>
    <row r="365" spans="1:1" x14ac:dyDescent="0.3">
      <c r="A365"/>
    </row>
    <row r="366" spans="1:1" x14ac:dyDescent="0.3">
      <c r="A366"/>
    </row>
    <row r="367" spans="1:1" x14ac:dyDescent="0.3">
      <c r="A367"/>
    </row>
    <row r="368" spans="1:1" x14ac:dyDescent="0.3">
      <c r="A368"/>
    </row>
    <row r="369" spans="1:1" x14ac:dyDescent="0.3">
      <c r="A369"/>
    </row>
    <row r="370" spans="1:1" x14ac:dyDescent="0.3">
      <c r="A370"/>
    </row>
    <row r="371" spans="1:1" x14ac:dyDescent="0.3">
      <c r="A371"/>
    </row>
    <row r="372" spans="1:1" x14ac:dyDescent="0.3">
      <c r="A372"/>
    </row>
    <row r="373" spans="1:1" x14ac:dyDescent="0.3">
      <c r="A373"/>
    </row>
    <row r="374" spans="1:1" x14ac:dyDescent="0.3">
      <c r="A374"/>
    </row>
    <row r="375" spans="1:1" x14ac:dyDescent="0.3">
      <c r="A375"/>
    </row>
    <row r="376" spans="1:1" x14ac:dyDescent="0.3">
      <c r="A376"/>
    </row>
    <row r="377" spans="1:1" x14ac:dyDescent="0.3">
      <c r="A377"/>
    </row>
    <row r="378" spans="1:1" x14ac:dyDescent="0.3">
      <c r="A378"/>
    </row>
    <row r="379" spans="1:1" x14ac:dyDescent="0.3">
      <c r="A379"/>
    </row>
    <row r="380" spans="1:1" x14ac:dyDescent="0.3">
      <c r="A380"/>
    </row>
    <row r="381" spans="1:1" x14ac:dyDescent="0.3">
      <c r="A381"/>
    </row>
    <row r="382" spans="1:1" x14ac:dyDescent="0.3">
      <c r="A382"/>
    </row>
    <row r="383" spans="1:1" x14ac:dyDescent="0.3">
      <c r="A383"/>
    </row>
    <row r="384" spans="1:1" x14ac:dyDescent="0.3">
      <c r="A384"/>
    </row>
    <row r="385" spans="1:1" x14ac:dyDescent="0.3">
      <c r="A385"/>
    </row>
    <row r="386" spans="1:1" x14ac:dyDescent="0.3">
      <c r="A386"/>
    </row>
    <row r="387" spans="1:1" x14ac:dyDescent="0.3">
      <c r="A387"/>
    </row>
    <row r="388" spans="1:1" x14ac:dyDescent="0.3">
      <c r="A388"/>
    </row>
    <row r="389" spans="1:1" x14ac:dyDescent="0.3">
      <c r="A389"/>
    </row>
    <row r="390" spans="1:1" x14ac:dyDescent="0.3">
      <c r="A390"/>
    </row>
    <row r="391" spans="1:1" x14ac:dyDescent="0.3">
      <c r="A391"/>
    </row>
    <row r="392" spans="1:1" x14ac:dyDescent="0.3">
      <c r="A392"/>
    </row>
    <row r="393" spans="1:1" x14ac:dyDescent="0.3">
      <c r="A393"/>
    </row>
    <row r="394" spans="1:1" x14ac:dyDescent="0.3">
      <c r="A394"/>
    </row>
    <row r="395" spans="1:1" x14ac:dyDescent="0.3">
      <c r="A395"/>
    </row>
    <row r="396" spans="1:1" x14ac:dyDescent="0.3">
      <c r="A396"/>
    </row>
    <row r="397" spans="1:1" x14ac:dyDescent="0.3">
      <c r="A397"/>
    </row>
    <row r="398" spans="1:1" x14ac:dyDescent="0.3">
      <c r="A398"/>
    </row>
    <row r="399" spans="1:1" x14ac:dyDescent="0.3">
      <c r="A399"/>
    </row>
    <row r="400" spans="1:1" x14ac:dyDescent="0.3">
      <c r="A400"/>
    </row>
    <row r="401" spans="1:1" x14ac:dyDescent="0.3">
      <c r="A401"/>
    </row>
    <row r="402" spans="1:1" x14ac:dyDescent="0.3">
      <c r="A402"/>
    </row>
    <row r="403" spans="1:1" x14ac:dyDescent="0.3">
      <c r="A403"/>
    </row>
    <row r="404" spans="1:1" x14ac:dyDescent="0.3">
      <c r="A404"/>
    </row>
    <row r="405" spans="1:1" x14ac:dyDescent="0.3">
      <c r="A405"/>
    </row>
    <row r="406" spans="1:1" x14ac:dyDescent="0.3">
      <c r="A406"/>
    </row>
    <row r="407" spans="1:1" x14ac:dyDescent="0.3">
      <c r="A407"/>
    </row>
    <row r="408" spans="1:1" x14ac:dyDescent="0.3">
      <c r="A408"/>
    </row>
    <row r="409" spans="1:1" x14ac:dyDescent="0.3">
      <c r="A409"/>
    </row>
    <row r="410" spans="1:1" x14ac:dyDescent="0.3">
      <c r="A410"/>
    </row>
    <row r="411" spans="1:1" x14ac:dyDescent="0.3">
      <c r="A411"/>
    </row>
    <row r="412" spans="1:1" x14ac:dyDescent="0.3">
      <c r="A412"/>
    </row>
    <row r="413" spans="1:1" x14ac:dyDescent="0.3">
      <c r="A413"/>
    </row>
    <row r="414" spans="1:1" x14ac:dyDescent="0.3">
      <c r="A414"/>
    </row>
    <row r="415" spans="1:1" x14ac:dyDescent="0.3">
      <c r="A415"/>
    </row>
    <row r="416" spans="1:1" x14ac:dyDescent="0.3">
      <c r="A416"/>
    </row>
    <row r="417" spans="1:1" x14ac:dyDescent="0.3">
      <c r="A417"/>
    </row>
    <row r="418" spans="1:1" x14ac:dyDescent="0.3">
      <c r="A418"/>
    </row>
    <row r="419" spans="1:1" x14ac:dyDescent="0.3">
      <c r="A419"/>
    </row>
    <row r="420" spans="1:1" x14ac:dyDescent="0.3">
      <c r="A420"/>
    </row>
    <row r="421" spans="1:1" x14ac:dyDescent="0.3">
      <c r="A421"/>
    </row>
    <row r="422" spans="1:1" x14ac:dyDescent="0.3">
      <c r="A422"/>
    </row>
    <row r="423" spans="1:1" x14ac:dyDescent="0.3">
      <c r="A423"/>
    </row>
    <row r="424" spans="1:1" x14ac:dyDescent="0.3">
      <c r="A424"/>
    </row>
    <row r="425" spans="1:1" x14ac:dyDescent="0.3">
      <c r="A425"/>
    </row>
    <row r="426" spans="1:1" x14ac:dyDescent="0.3">
      <c r="A426"/>
    </row>
    <row r="427" spans="1:1" x14ac:dyDescent="0.3">
      <c r="A427"/>
    </row>
    <row r="428" spans="1:1" x14ac:dyDescent="0.3">
      <c r="A428"/>
    </row>
    <row r="429" spans="1:1" x14ac:dyDescent="0.3">
      <c r="A429"/>
    </row>
    <row r="430" spans="1:1" x14ac:dyDescent="0.3">
      <c r="A430"/>
    </row>
    <row r="431" spans="1:1" x14ac:dyDescent="0.3">
      <c r="A431"/>
    </row>
    <row r="432" spans="1:1" x14ac:dyDescent="0.3">
      <c r="A432"/>
    </row>
    <row r="433" spans="1:1" x14ac:dyDescent="0.3">
      <c r="A433"/>
    </row>
    <row r="434" spans="1:1" x14ac:dyDescent="0.3">
      <c r="A434"/>
    </row>
    <row r="435" spans="1:1" x14ac:dyDescent="0.3">
      <c r="A435"/>
    </row>
    <row r="436" spans="1:1" x14ac:dyDescent="0.3">
      <c r="A436"/>
    </row>
    <row r="437" spans="1:1" x14ac:dyDescent="0.3">
      <c r="A437"/>
    </row>
    <row r="438" spans="1:1" x14ac:dyDescent="0.3">
      <c r="A438"/>
    </row>
    <row r="439" spans="1:1" x14ac:dyDescent="0.3">
      <c r="A439"/>
    </row>
    <row r="440" spans="1:1" x14ac:dyDescent="0.3">
      <c r="A440"/>
    </row>
    <row r="441" spans="1:1" x14ac:dyDescent="0.3">
      <c r="A441"/>
    </row>
    <row r="442" spans="1:1" x14ac:dyDescent="0.3">
      <c r="A442"/>
    </row>
    <row r="443" spans="1:1" x14ac:dyDescent="0.3">
      <c r="A443"/>
    </row>
    <row r="444" spans="1:1" x14ac:dyDescent="0.3">
      <c r="A444"/>
    </row>
    <row r="445" spans="1:1" x14ac:dyDescent="0.3">
      <c r="A445"/>
    </row>
    <row r="446" spans="1:1" x14ac:dyDescent="0.3">
      <c r="A446"/>
    </row>
    <row r="447" spans="1:1" x14ac:dyDescent="0.3">
      <c r="A447"/>
    </row>
    <row r="448" spans="1:1" x14ac:dyDescent="0.3">
      <c r="A448"/>
    </row>
    <row r="449" spans="1:1" x14ac:dyDescent="0.3">
      <c r="A449"/>
    </row>
    <row r="450" spans="1:1" x14ac:dyDescent="0.3">
      <c r="A450"/>
    </row>
    <row r="451" spans="1:1" x14ac:dyDescent="0.3">
      <c r="A451"/>
    </row>
    <row r="452" spans="1:1" x14ac:dyDescent="0.3">
      <c r="A452"/>
    </row>
    <row r="453" spans="1:1" x14ac:dyDescent="0.3">
      <c r="A453"/>
    </row>
    <row r="454" spans="1:1" x14ac:dyDescent="0.3">
      <c r="A454"/>
    </row>
    <row r="455" spans="1:1" x14ac:dyDescent="0.3">
      <c r="A455"/>
    </row>
    <row r="456" spans="1:1" x14ac:dyDescent="0.3">
      <c r="A456"/>
    </row>
    <row r="457" spans="1:1" x14ac:dyDescent="0.3">
      <c r="A457"/>
    </row>
    <row r="458" spans="1:1" x14ac:dyDescent="0.3">
      <c r="A458"/>
    </row>
    <row r="459" spans="1:1" x14ac:dyDescent="0.3">
      <c r="A459"/>
    </row>
    <row r="460" spans="1:1" x14ac:dyDescent="0.3">
      <c r="A460"/>
    </row>
    <row r="461" spans="1:1" x14ac:dyDescent="0.3">
      <c r="A461"/>
    </row>
    <row r="462" spans="1:1" x14ac:dyDescent="0.3">
      <c r="A462"/>
    </row>
    <row r="463" spans="1:1" x14ac:dyDescent="0.3">
      <c r="A463"/>
    </row>
    <row r="464" spans="1:1" x14ac:dyDescent="0.3">
      <c r="A464"/>
    </row>
    <row r="465" spans="1:1" x14ac:dyDescent="0.3">
      <c r="A465"/>
    </row>
    <row r="466" spans="1:1" x14ac:dyDescent="0.3">
      <c r="A466"/>
    </row>
    <row r="467" spans="1:1" x14ac:dyDescent="0.3">
      <c r="A467"/>
    </row>
    <row r="468" spans="1:1" x14ac:dyDescent="0.3">
      <c r="A468"/>
    </row>
    <row r="469" spans="1:1" x14ac:dyDescent="0.3">
      <c r="A469"/>
    </row>
    <row r="470" spans="1:1" x14ac:dyDescent="0.3">
      <c r="A470"/>
    </row>
    <row r="471" spans="1:1" x14ac:dyDescent="0.3">
      <c r="A471"/>
    </row>
    <row r="472" spans="1:1" x14ac:dyDescent="0.3">
      <c r="A472"/>
    </row>
    <row r="473" spans="1:1" x14ac:dyDescent="0.3">
      <c r="A473"/>
    </row>
    <row r="474" spans="1:1" x14ac:dyDescent="0.3">
      <c r="A474"/>
    </row>
    <row r="475" spans="1:1" x14ac:dyDescent="0.3">
      <c r="A475"/>
    </row>
    <row r="476" spans="1:1" x14ac:dyDescent="0.3">
      <c r="A476"/>
    </row>
    <row r="477" spans="1:1" x14ac:dyDescent="0.3">
      <c r="A477"/>
    </row>
    <row r="478" spans="1:1" x14ac:dyDescent="0.3">
      <c r="A478"/>
    </row>
    <row r="479" spans="1:1" x14ac:dyDescent="0.3">
      <c r="A479"/>
    </row>
    <row r="480" spans="1:1" x14ac:dyDescent="0.3">
      <c r="A480"/>
    </row>
    <row r="481" spans="1:1" x14ac:dyDescent="0.3">
      <c r="A481"/>
    </row>
    <row r="482" spans="1:1" x14ac:dyDescent="0.3">
      <c r="A482"/>
    </row>
    <row r="483" spans="1:1" x14ac:dyDescent="0.3">
      <c r="A483"/>
    </row>
    <row r="484" spans="1:1" x14ac:dyDescent="0.3">
      <c r="A484"/>
    </row>
    <row r="485" spans="1:1" x14ac:dyDescent="0.3">
      <c r="A485"/>
    </row>
    <row r="486" spans="1:1" x14ac:dyDescent="0.3">
      <c r="A486"/>
    </row>
    <row r="487" spans="1:1" x14ac:dyDescent="0.3">
      <c r="A487"/>
    </row>
    <row r="488" spans="1:1" x14ac:dyDescent="0.3">
      <c r="A488"/>
    </row>
    <row r="489" spans="1:1" x14ac:dyDescent="0.3">
      <c r="A489"/>
    </row>
    <row r="490" spans="1:1" x14ac:dyDescent="0.3">
      <c r="A490"/>
    </row>
    <row r="491" spans="1:1" x14ac:dyDescent="0.3">
      <c r="A491"/>
    </row>
    <row r="492" spans="1:1" x14ac:dyDescent="0.3">
      <c r="A492"/>
    </row>
    <row r="493" spans="1:1" x14ac:dyDescent="0.3">
      <c r="A493"/>
    </row>
    <row r="494" spans="1:1" x14ac:dyDescent="0.3">
      <c r="A494"/>
    </row>
    <row r="495" spans="1:1" x14ac:dyDescent="0.3">
      <c r="A495"/>
    </row>
    <row r="496" spans="1:1" x14ac:dyDescent="0.3">
      <c r="A496"/>
    </row>
    <row r="497" spans="1:1" x14ac:dyDescent="0.3">
      <c r="A497"/>
    </row>
    <row r="498" spans="1:1" x14ac:dyDescent="0.3">
      <c r="A498"/>
    </row>
    <row r="499" spans="1:1" x14ac:dyDescent="0.3">
      <c r="A499"/>
    </row>
    <row r="500" spans="1:1" x14ac:dyDescent="0.3">
      <c r="A500"/>
    </row>
    <row r="501" spans="1:1" x14ac:dyDescent="0.3">
      <c r="A501"/>
    </row>
    <row r="502" spans="1:1" x14ac:dyDescent="0.3">
      <c r="A502"/>
    </row>
    <row r="503" spans="1:1" x14ac:dyDescent="0.3">
      <c r="A503"/>
    </row>
    <row r="504" spans="1:1" x14ac:dyDescent="0.3">
      <c r="A504"/>
    </row>
    <row r="505" spans="1:1" x14ac:dyDescent="0.3">
      <c r="A505"/>
    </row>
    <row r="506" spans="1:1" x14ac:dyDescent="0.3">
      <c r="A506"/>
    </row>
    <row r="507" spans="1:1" x14ac:dyDescent="0.3">
      <c r="A507"/>
    </row>
    <row r="508" spans="1:1" x14ac:dyDescent="0.3">
      <c r="A508"/>
    </row>
    <row r="509" spans="1:1" x14ac:dyDescent="0.3">
      <c r="A509"/>
    </row>
    <row r="510" spans="1:1" x14ac:dyDescent="0.3">
      <c r="A510"/>
    </row>
    <row r="511" spans="1:1" x14ac:dyDescent="0.3">
      <c r="A511"/>
    </row>
    <row r="512" spans="1:1" x14ac:dyDescent="0.3">
      <c r="A512"/>
    </row>
    <row r="513" spans="1:1" x14ac:dyDescent="0.3">
      <c r="A513"/>
    </row>
    <row r="514" spans="1:1" x14ac:dyDescent="0.3">
      <c r="A514"/>
    </row>
    <row r="515" spans="1:1" x14ac:dyDescent="0.3">
      <c r="A515"/>
    </row>
    <row r="516" spans="1:1" x14ac:dyDescent="0.3">
      <c r="A516"/>
    </row>
    <row r="517" spans="1:1" x14ac:dyDescent="0.3">
      <c r="A517"/>
    </row>
    <row r="518" spans="1:1" x14ac:dyDescent="0.3">
      <c r="A518"/>
    </row>
    <row r="519" spans="1:1" x14ac:dyDescent="0.3">
      <c r="A519"/>
    </row>
    <row r="520" spans="1:1" x14ac:dyDescent="0.3">
      <c r="A520"/>
    </row>
    <row r="521" spans="1:1" x14ac:dyDescent="0.3">
      <c r="A521"/>
    </row>
    <row r="522" spans="1:1" x14ac:dyDescent="0.3">
      <c r="A522"/>
    </row>
    <row r="523" spans="1:1" x14ac:dyDescent="0.3">
      <c r="A523"/>
    </row>
    <row r="524" spans="1:1" x14ac:dyDescent="0.3">
      <c r="A524"/>
    </row>
    <row r="525" spans="1:1" x14ac:dyDescent="0.3">
      <c r="A525"/>
    </row>
    <row r="526" spans="1:1" x14ac:dyDescent="0.3">
      <c r="A526"/>
    </row>
    <row r="527" spans="1:1" x14ac:dyDescent="0.3">
      <c r="A527"/>
    </row>
    <row r="528" spans="1:1" x14ac:dyDescent="0.3">
      <c r="A528"/>
    </row>
    <row r="529" spans="1:1" x14ac:dyDescent="0.3">
      <c r="A529"/>
    </row>
    <row r="530" spans="1:1" x14ac:dyDescent="0.3">
      <c r="A530"/>
    </row>
    <row r="531" spans="1:1" x14ac:dyDescent="0.3">
      <c r="A531"/>
    </row>
    <row r="532" spans="1:1" x14ac:dyDescent="0.3">
      <c r="A532"/>
    </row>
    <row r="533" spans="1:1" x14ac:dyDescent="0.3">
      <c r="A533"/>
    </row>
    <row r="534" spans="1:1" x14ac:dyDescent="0.3">
      <c r="A534"/>
    </row>
    <row r="535" spans="1:1" x14ac:dyDescent="0.3">
      <c r="A535"/>
    </row>
    <row r="536" spans="1:1" x14ac:dyDescent="0.3">
      <c r="A536"/>
    </row>
    <row r="537" spans="1:1" x14ac:dyDescent="0.3">
      <c r="A537"/>
    </row>
    <row r="538" spans="1:1" x14ac:dyDescent="0.3">
      <c r="A538"/>
    </row>
    <row r="539" spans="1:1" x14ac:dyDescent="0.3">
      <c r="A539"/>
    </row>
    <row r="540" spans="1:1" x14ac:dyDescent="0.3">
      <c r="A540"/>
    </row>
    <row r="541" spans="1:1" x14ac:dyDescent="0.3">
      <c r="A541"/>
    </row>
    <row r="542" spans="1:1" x14ac:dyDescent="0.3">
      <c r="A542"/>
    </row>
    <row r="543" spans="1:1" x14ac:dyDescent="0.3">
      <c r="A543"/>
    </row>
    <row r="544" spans="1:1" x14ac:dyDescent="0.3">
      <c r="A544"/>
    </row>
    <row r="545" spans="1:1" x14ac:dyDescent="0.3">
      <c r="A545"/>
    </row>
    <row r="546" spans="1:1" x14ac:dyDescent="0.3">
      <c r="A546"/>
    </row>
    <row r="547" spans="1:1" x14ac:dyDescent="0.3">
      <c r="A547"/>
    </row>
    <row r="548" spans="1:1" x14ac:dyDescent="0.3">
      <c r="A548"/>
    </row>
    <row r="549" spans="1:1" x14ac:dyDescent="0.3">
      <c r="A549"/>
    </row>
    <row r="550" spans="1:1" x14ac:dyDescent="0.3">
      <c r="A550"/>
    </row>
    <row r="551" spans="1:1" x14ac:dyDescent="0.3">
      <c r="A551"/>
    </row>
    <row r="552" spans="1:1" x14ac:dyDescent="0.3">
      <c r="A552"/>
    </row>
    <row r="553" spans="1:1" x14ac:dyDescent="0.3">
      <c r="A553"/>
    </row>
    <row r="554" spans="1:1" x14ac:dyDescent="0.3">
      <c r="A554"/>
    </row>
    <row r="555" spans="1:1" x14ac:dyDescent="0.3">
      <c r="A555"/>
    </row>
    <row r="556" spans="1:1" x14ac:dyDescent="0.3">
      <c r="A556"/>
    </row>
    <row r="557" spans="1:1" x14ac:dyDescent="0.3">
      <c r="A557"/>
    </row>
    <row r="558" spans="1:1" x14ac:dyDescent="0.3">
      <c r="A558"/>
    </row>
    <row r="559" spans="1:1" x14ac:dyDescent="0.3">
      <c r="A559"/>
    </row>
    <row r="560" spans="1:1" x14ac:dyDescent="0.3">
      <c r="A560"/>
    </row>
    <row r="561" spans="1:1" x14ac:dyDescent="0.3">
      <c r="A561"/>
    </row>
    <row r="562" spans="1:1" x14ac:dyDescent="0.3">
      <c r="A562"/>
    </row>
    <row r="563" spans="1:1" x14ac:dyDescent="0.3">
      <c r="A563"/>
    </row>
    <row r="564" spans="1:1" x14ac:dyDescent="0.3">
      <c r="A564"/>
    </row>
    <row r="565" spans="1:1" x14ac:dyDescent="0.3">
      <c r="A565"/>
    </row>
    <row r="566" spans="1:1" x14ac:dyDescent="0.3">
      <c r="A566"/>
    </row>
    <row r="567" spans="1:1" x14ac:dyDescent="0.3">
      <c r="A567"/>
    </row>
    <row r="568" spans="1:1" x14ac:dyDescent="0.3">
      <c r="A568"/>
    </row>
    <row r="569" spans="1:1" x14ac:dyDescent="0.3">
      <c r="A569"/>
    </row>
    <row r="570" spans="1:1" x14ac:dyDescent="0.3">
      <c r="A570"/>
    </row>
    <row r="571" spans="1:1" x14ac:dyDescent="0.3">
      <c r="A571"/>
    </row>
    <row r="572" spans="1:1" x14ac:dyDescent="0.3">
      <c r="A572"/>
    </row>
    <row r="573" spans="1:1" x14ac:dyDescent="0.3">
      <c r="A573"/>
    </row>
    <row r="574" spans="1:1" x14ac:dyDescent="0.3">
      <c r="A574"/>
    </row>
    <row r="575" spans="1:1" x14ac:dyDescent="0.3">
      <c r="A575"/>
    </row>
    <row r="576" spans="1:1" x14ac:dyDescent="0.3">
      <c r="A576"/>
    </row>
    <row r="577" spans="1:1" x14ac:dyDescent="0.3">
      <c r="A577"/>
    </row>
    <row r="578" spans="1:1" x14ac:dyDescent="0.3">
      <c r="A578"/>
    </row>
    <row r="579" spans="1:1" x14ac:dyDescent="0.3">
      <c r="A579"/>
    </row>
    <row r="580" spans="1:1" x14ac:dyDescent="0.3">
      <c r="A580"/>
    </row>
    <row r="581" spans="1:1" x14ac:dyDescent="0.3">
      <c r="A581"/>
    </row>
    <row r="582" spans="1:1" x14ac:dyDescent="0.3">
      <c r="A582"/>
    </row>
    <row r="583" spans="1:1" x14ac:dyDescent="0.3">
      <c r="A583"/>
    </row>
    <row r="584" spans="1:1" x14ac:dyDescent="0.3">
      <c r="A584"/>
    </row>
    <row r="585" spans="1:1" x14ac:dyDescent="0.3">
      <c r="A585"/>
    </row>
    <row r="586" spans="1:1" x14ac:dyDescent="0.3">
      <c r="A586"/>
    </row>
    <row r="587" spans="1:1" x14ac:dyDescent="0.3">
      <c r="A587"/>
    </row>
    <row r="588" spans="1:1" x14ac:dyDescent="0.3">
      <c r="A588"/>
    </row>
    <row r="589" spans="1:1" x14ac:dyDescent="0.3">
      <c r="A589"/>
    </row>
    <row r="590" spans="1:1" x14ac:dyDescent="0.3">
      <c r="A590"/>
    </row>
    <row r="591" spans="1:1" x14ac:dyDescent="0.3">
      <c r="A591"/>
    </row>
    <row r="592" spans="1:1" x14ac:dyDescent="0.3">
      <c r="A592"/>
    </row>
    <row r="593" spans="1:1" x14ac:dyDescent="0.3">
      <c r="A593"/>
    </row>
    <row r="594" spans="1:1" x14ac:dyDescent="0.3">
      <c r="A594"/>
    </row>
    <row r="595" spans="1:1" x14ac:dyDescent="0.3">
      <c r="A595"/>
    </row>
    <row r="596" spans="1:1" x14ac:dyDescent="0.3">
      <c r="A596"/>
    </row>
    <row r="597" spans="1:1" x14ac:dyDescent="0.3">
      <c r="A597"/>
    </row>
    <row r="598" spans="1:1" x14ac:dyDescent="0.3">
      <c r="A598"/>
    </row>
    <row r="599" spans="1:1" x14ac:dyDescent="0.3">
      <c r="A599"/>
    </row>
    <row r="600" spans="1:1" x14ac:dyDescent="0.3">
      <c r="A600"/>
    </row>
    <row r="601" spans="1:1" x14ac:dyDescent="0.3">
      <c r="A601"/>
    </row>
    <row r="602" spans="1:1" x14ac:dyDescent="0.3">
      <c r="A602"/>
    </row>
    <row r="603" spans="1:1" x14ac:dyDescent="0.3">
      <c r="A603"/>
    </row>
    <row r="604" spans="1:1" x14ac:dyDescent="0.3">
      <c r="A604"/>
    </row>
    <row r="605" spans="1:1" x14ac:dyDescent="0.3">
      <c r="A605"/>
    </row>
    <row r="606" spans="1:1" x14ac:dyDescent="0.3">
      <c r="A606"/>
    </row>
    <row r="607" spans="1:1" x14ac:dyDescent="0.3">
      <c r="A607"/>
    </row>
  </sheetData>
  <sortState xmlns:xlrd2="http://schemas.microsoft.com/office/spreadsheetml/2017/richdata2" ref="A2:L608">
    <sortCondition ref="A2:A608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F1B58-04F7-46BD-AD61-164DC457DFB0}">
  <sheetPr codeName="Sheet3"/>
  <dimension ref="A1:M19"/>
  <sheetViews>
    <sheetView workbookViewId="0">
      <selection activeCell="B3" sqref="B3"/>
    </sheetView>
  </sheetViews>
  <sheetFormatPr defaultRowHeight="14.4" x14ac:dyDescent="0.3"/>
  <cols>
    <col min="1" max="1" width="17.6640625" bestFit="1" customWidth="1"/>
    <col min="2" max="11" width="10.88671875" customWidth="1"/>
  </cols>
  <sheetData>
    <row r="1" spans="1:13" x14ac:dyDescent="0.3">
      <c r="A1" t="s">
        <v>11</v>
      </c>
    </row>
    <row r="2" spans="1:13" x14ac:dyDescent="0.3">
      <c r="B2" t="s">
        <v>50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51</v>
      </c>
      <c r="M2" t="s">
        <v>52</v>
      </c>
    </row>
    <row r="3" spans="1:13" x14ac:dyDescent="0.3">
      <c r="A3" t="s">
        <v>12</v>
      </c>
      <c r="B3" s="4">
        <f>AVERAGE('Daily Log Returns'!B3:B607)*252</f>
        <v>0.21545210959365013</v>
      </c>
      <c r="C3" s="4">
        <f>AVERAGE('Daily Log Returns'!C3:C607)*252</f>
        <v>0.50526668044563328</v>
      </c>
      <c r="D3" s="4">
        <f>AVERAGE('Daily Log Returns'!D3:D607)*252</f>
        <v>0.32362231974491379</v>
      </c>
      <c r="E3" s="4">
        <f>AVERAGE('Daily Log Returns'!E3:E607)*252</f>
        <v>0.51739369230341359</v>
      </c>
      <c r="F3" s="4">
        <f>AVERAGE('Daily Log Returns'!F3:F607)*252</f>
        <v>0.46797082664117173</v>
      </c>
      <c r="G3" s="4">
        <f>AVERAGE('Daily Log Returns'!G3:G607)*252</f>
        <v>0.34058737925384502</v>
      </c>
      <c r="H3" s="4">
        <f>AVERAGE('Daily Log Returns'!H3:H607)*252</f>
        <v>0.39251302669493859</v>
      </c>
      <c r="I3" s="4">
        <f>AVERAGE('Daily Log Returns'!I3:I607)*252</f>
        <v>0.41638541346665314</v>
      </c>
      <c r="J3" s="4">
        <f>AVERAGE('Daily Log Returns'!J3:J607)*252</f>
        <v>0.50364905158482387</v>
      </c>
      <c r="K3" s="4">
        <f>AVERAGE('Daily Log Returns'!K3:K607)*252</f>
        <v>0.41163068846965711</v>
      </c>
      <c r="L3" s="4">
        <f>AVERAGE('Daily Log Returns'!L3:L607)*252</f>
        <v>0.70222970915987803</v>
      </c>
      <c r="M3" s="4">
        <f>AVERAGE('Daily Log Returns'!M3:M607)*252</f>
        <v>0.42220465926225248</v>
      </c>
    </row>
    <row r="4" spans="1:13" x14ac:dyDescent="0.3">
      <c r="A4" t="s">
        <v>13</v>
      </c>
      <c r="B4" s="4">
        <f>SQRT(252)*STDEV('Daily Log Returns'!B3:B607)</f>
        <v>0.23723694990134264</v>
      </c>
      <c r="C4" s="4">
        <f>SQRT(252)*STDEV('Daily Log Returns'!C3:C607)</f>
        <v>0.35556871915328631</v>
      </c>
      <c r="D4" s="4">
        <f>SQRT(252)*STDEV('Daily Log Returns'!D3:D607)</f>
        <v>0.29729306201939892</v>
      </c>
      <c r="E4" s="4">
        <f>SQRT(252)*STDEV('Daily Log Returns'!E3:E607)</f>
        <v>0.42299686391890007</v>
      </c>
      <c r="F4" s="4">
        <f>SQRT(252)*STDEV('Daily Log Returns'!F3:F607)</f>
        <v>0.40834912532942697</v>
      </c>
      <c r="G4" s="4">
        <f>SQRT(252)*STDEV('Daily Log Returns'!G3:G607)</f>
        <v>0.31066408792938199</v>
      </c>
      <c r="H4" s="4">
        <f>SQRT(252)*STDEV('Daily Log Returns'!H3:H607)</f>
        <v>0.35195129002524456</v>
      </c>
      <c r="I4" s="4">
        <f>SQRT(252)*STDEV('Daily Log Returns'!I3:I607)</f>
        <v>0.32176952657803309</v>
      </c>
      <c r="J4" s="4">
        <f>SQRT(252)*STDEV('Daily Log Returns'!J3:J607)</f>
        <v>0.59095400932535957</v>
      </c>
      <c r="K4" s="4">
        <f>SQRT(252)*STDEV('Daily Log Returns'!K3:K607)</f>
        <v>0.32249160804607385</v>
      </c>
      <c r="L4" s="4">
        <f>SQRT(252)*STDEV('Daily Log Returns'!L3:L607)</f>
        <v>0.80053956153492534</v>
      </c>
      <c r="M4" s="4">
        <f>SQRT(252)*STDEV('Daily Log Returns'!M3:M607)</f>
        <v>0.74280672825376426</v>
      </c>
    </row>
    <row r="5" spans="1:13" x14ac:dyDescent="0.3">
      <c r="A5" t="s">
        <v>14</v>
      </c>
      <c r="B5" s="4">
        <f>(B3-$B$7)/B4</f>
        <v>0.86602070073438997</v>
      </c>
      <c r="C5" s="4">
        <f t="shared" ref="C5:M5" si="0">(C3-$B$7)/C4</f>
        <v>1.3928859704672809</v>
      </c>
      <c r="D5" s="4">
        <f t="shared" si="0"/>
        <v>1.0549264675556045</v>
      </c>
      <c r="E5" s="4">
        <f t="shared" si="0"/>
        <v>1.1995211680829261</v>
      </c>
      <c r="F5" s="4">
        <f t="shared" si="0"/>
        <v>1.121517834210404</v>
      </c>
      <c r="G5" s="4">
        <f t="shared" si="0"/>
        <v>1.0641312983977467</v>
      </c>
      <c r="H5" s="4">
        <f t="shared" si="0"/>
        <v>1.0868351318374254</v>
      </c>
      <c r="I5" s="4">
        <f t="shared" si="0"/>
        <v>1.2629704801088417</v>
      </c>
      <c r="J5" s="4">
        <f t="shared" si="0"/>
        <v>0.83534258807784334</v>
      </c>
      <c r="K5" s="4">
        <f t="shared" si="0"/>
        <v>1.2453988830998566</v>
      </c>
      <c r="L5" s="4">
        <f t="shared" si="0"/>
        <v>0.86470393522166733</v>
      </c>
      <c r="M5" s="4">
        <f t="shared" si="0"/>
        <v>0.55492854814507209</v>
      </c>
    </row>
    <row r="7" spans="1:13" x14ac:dyDescent="0.3">
      <c r="A7" t="s">
        <v>15</v>
      </c>
      <c r="B7" s="2">
        <v>0.01</v>
      </c>
    </row>
    <row r="10" spans="1:13" x14ac:dyDescent="0.3"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3" x14ac:dyDescent="0.3">
      <c r="B11" s="5"/>
      <c r="C11" s="5"/>
      <c r="D11" s="5"/>
      <c r="E11" s="5"/>
      <c r="F11" s="5"/>
      <c r="G11" s="5"/>
      <c r="H11" s="5"/>
      <c r="I11" s="5"/>
      <c r="J11" s="5"/>
      <c r="K11" s="5"/>
    </row>
    <row r="15" spans="1:13" x14ac:dyDescent="0.3">
      <c r="B15" s="5"/>
      <c r="C15" s="5"/>
      <c r="D15" s="5"/>
      <c r="E15" s="5"/>
      <c r="F15" s="5"/>
      <c r="G15" s="5"/>
      <c r="H15" s="5"/>
      <c r="I15" s="5"/>
      <c r="J15" s="5"/>
      <c r="K15" s="5"/>
    </row>
    <row r="18" spans="6:6" x14ac:dyDescent="0.3">
      <c r="F18" s="5"/>
    </row>
    <row r="19" spans="6:6" x14ac:dyDescent="0.3">
      <c r="F19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94A55-5FED-4A50-AAAE-36E217A14EB2}">
  <sheetPr codeName="Sheet4"/>
  <dimension ref="A1:N15"/>
  <sheetViews>
    <sheetView workbookViewId="0">
      <selection activeCell="B14" sqref="B14"/>
    </sheetView>
  </sheetViews>
  <sheetFormatPr defaultRowHeight="14.4" x14ac:dyDescent="0.3"/>
  <cols>
    <col min="3" max="3" width="9.5546875" bestFit="1" customWidth="1"/>
  </cols>
  <sheetData>
    <row r="1" spans="1:14" x14ac:dyDescent="0.3">
      <c r="A1" t="s">
        <v>16</v>
      </c>
    </row>
    <row r="2" spans="1:14" x14ac:dyDescent="0.3">
      <c r="C2">
        <v>1</v>
      </c>
      <c r="D2">
        <f>C2+1</f>
        <v>2</v>
      </c>
      <c r="E2">
        <f t="shared" ref="E2:L2" si="0">D2+1</f>
        <v>3</v>
      </c>
      <c r="F2">
        <f t="shared" si="0"/>
        <v>4</v>
      </c>
      <c r="G2">
        <f t="shared" si="0"/>
        <v>5</v>
      </c>
      <c r="H2">
        <f t="shared" si="0"/>
        <v>6</v>
      </c>
      <c r="I2">
        <f t="shared" si="0"/>
        <v>7</v>
      </c>
      <c r="J2">
        <f t="shared" si="0"/>
        <v>8</v>
      </c>
      <c r="K2">
        <f t="shared" si="0"/>
        <v>9</v>
      </c>
      <c r="L2">
        <f t="shared" si="0"/>
        <v>10</v>
      </c>
      <c r="M2">
        <f t="shared" ref="M2" si="1">L2+1</f>
        <v>11</v>
      </c>
      <c r="N2">
        <f t="shared" ref="N2" si="2">M2+1</f>
        <v>12</v>
      </c>
    </row>
    <row r="3" spans="1:14" x14ac:dyDescent="0.3">
      <c r="B3" t="s">
        <v>17</v>
      </c>
      <c r="C3" t="s">
        <v>50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46</v>
      </c>
      <c r="J3" t="s">
        <v>47</v>
      </c>
      <c r="K3" t="s">
        <v>48</v>
      </c>
      <c r="L3" t="s">
        <v>54</v>
      </c>
      <c r="M3" t="s">
        <v>51</v>
      </c>
      <c r="N3" t="s">
        <v>52</v>
      </c>
    </row>
    <row r="4" spans="1:14" x14ac:dyDescent="0.3">
      <c r="A4">
        <v>1</v>
      </c>
      <c r="B4" t="s">
        <v>50</v>
      </c>
      <c r="C4" s="3">
        <f ca="1">_xlfn.COVARIANCE.S(OFFSET('Daily Log Returns'!$A$3:$A$607,0,'Covariance Matrix'!$A4),OFFSET('Daily Log Returns'!$A$3:$A$607, 0,'Covariance Matrix'!C$2))*252</f>
        <v>5.6281370398492292E-2</v>
      </c>
      <c r="D4" s="3">
        <f ca="1">_xlfn.COVARIANCE.S(OFFSET('Daily Log Returns'!$A$3:$A$607,0,'Covariance Matrix'!$A4),OFFSET('Daily Log Returns'!$A$3:$A$607, 0,'Covariance Matrix'!D$2))*252</f>
        <v>6.7232543071806594E-2</v>
      </c>
      <c r="E4" s="3">
        <f ca="1">_xlfn.COVARIANCE.S(OFFSET('Daily Log Returns'!$A$3:$A$607,0,'Covariance Matrix'!$A4),OFFSET('Daily Log Returns'!$A$3:$A$607, 0,'Covariance Matrix'!E$2))*252</f>
        <v>4.3528309413425788E-2</v>
      </c>
      <c r="F4" s="3">
        <f ca="1">_xlfn.COVARIANCE.S(OFFSET('Daily Log Returns'!$A$3:$A$607,0,'Covariance Matrix'!$A4),OFFSET('Daily Log Returns'!$A$3:$A$607, 0,'Covariance Matrix'!F$2))*252</f>
        <v>6.5295366033154043E-2</v>
      </c>
      <c r="G4" s="3">
        <f ca="1">_xlfn.COVARIANCE.S(OFFSET('Daily Log Returns'!$A$3:$A$607,0,'Covariance Matrix'!$A4),OFFSET('Daily Log Returns'!$A$3:$A$607, 0,'Covariance Matrix'!G$2))*252</f>
        <v>7.1360593544742126E-2</v>
      </c>
      <c r="H4" s="3">
        <f ca="1">_xlfn.COVARIANCE.S(OFFSET('Daily Log Returns'!$A$3:$A$607,0,'Covariance Matrix'!$A4),OFFSET('Daily Log Returns'!$A$3:$A$607, 0,'Covariance Matrix'!H$2))*252</f>
        <v>5.8022376595855595E-2</v>
      </c>
      <c r="I4" s="3">
        <f ca="1">_xlfn.COVARIANCE.S(OFFSET('Daily Log Returns'!$A$3:$A$607,0,'Covariance Matrix'!$A4),OFFSET('Daily Log Returns'!$A$3:$A$607, 0,'Covariance Matrix'!I$2))*252</f>
        <v>6.1571368995259959E-2</v>
      </c>
      <c r="J4" s="3">
        <f ca="1">_xlfn.COVARIANCE.S(OFFSET('Daily Log Returns'!$A$3:$A$607,0,'Covariance Matrix'!$A4),OFFSET('Daily Log Returns'!$A$3:$A$607, 0,'Covariance Matrix'!J$2))*252</f>
        <v>6.5169807999576904E-2</v>
      </c>
      <c r="K4" s="3">
        <f ca="1">_xlfn.COVARIANCE.S(OFFSET('Daily Log Returns'!$A$3:$A$607,0,'Covariance Matrix'!$A4),OFFSET('Daily Log Returns'!$A$3:$A$607, 0,'Covariance Matrix'!K$2))*252</f>
        <v>8.7623172055073334E-2</v>
      </c>
      <c r="L4" s="3">
        <f ca="1">_xlfn.COVARIANCE.S(OFFSET('Daily Log Returns'!$A$3:$A$607,0,'Covariance Matrix'!$A4),OFFSET('Daily Log Returns'!$A$3:$A$607, 0,'Covariance Matrix'!L$2))*252</f>
        <v>6.0749815186971479E-2</v>
      </c>
      <c r="M4" s="3">
        <f ca="1">_xlfn.COVARIANCE.S(OFFSET('Daily Log Returns'!$A$3:$A$607,0,'Covariance Matrix'!$A4),OFFSET('Daily Log Returns'!$A$3:$A$607, 0,'Covariance Matrix'!M$2))*252</f>
        <v>0.17521282941929955</v>
      </c>
      <c r="N4" s="3">
        <f ca="1">_xlfn.COVARIANCE.S(OFFSET('Daily Log Returns'!$A$3:$A$607,0,'Covariance Matrix'!$A4),OFFSET('Daily Log Returns'!$A$3:$A$607, 0,'Covariance Matrix'!N$2))*252</f>
        <v>0.17562721176242799</v>
      </c>
    </row>
    <row r="5" spans="1:14" x14ac:dyDescent="0.3">
      <c r="A5">
        <f>A4+1</f>
        <v>2</v>
      </c>
      <c r="B5" t="s">
        <v>41</v>
      </c>
      <c r="C5" s="3">
        <f ca="1">_xlfn.COVARIANCE.S(OFFSET('Daily Log Returns'!$A$3:$A$607,0,'Covariance Matrix'!$A5),OFFSET('Daily Log Returns'!$A$3:$A$607, 0,'Covariance Matrix'!C$2))*252</f>
        <v>6.7232543071806594E-2</v>
      </c>
      <c r="D5" s="3">
        <f ca="1">_xlfn.COVARIANCE.S(OFFSET('Daily Log Returns'!$A$3:$A$607,0,'Covariance Matrix'!$A5),OFFSET('Daily Log Returns'!$A$3:$A$607, 0,'Covariance Matrix'!D$2))*252</f>
        <v>0.12642911404030863</v>
      </c>
      <c r="E5" s="3">
        <f ca="1">_xlfn.COVARIANCE.S(OFFSET('Daily Log Returns'!$A$3:$A$607,0,'Covariance Matrix'!$A5),OFFSET('Daily Log Returns'!$A$3:$A$607, 0,'Covariance Matrix'!E$2))*252</f>
        <v>7.1728188819399588E-2</v>
      </c>
      <c r="F5" s="3">
        <f ca="1">_xlfn.COVARIANCE.S(OFFSET('Daily Log Returns'!$A$3:$A$607,0,'Covariance Matrix'!$A5),OFFSET('Daily Log Returns'!$A$3:$A$607, 0,'Covariance Matrix'!F$2))*252</f>
        <v>8.7979621881956863E-2</v>
      </c>
      <c r="G5" s="3">
        <f ca="1">_xlfn.COVARIANCE.S(OFFSET('Daily Log Returns'!$A$3:$A$607,0,'Covariance Matrix'!$A5),OFFSET('Daily Log Returns'!$A$3:$A$607, 0,'Covariance Matrix'!G$2))*252</f>
        <v>9.7914195568691242E-2</v>
      </c>
      <c r="H5" s="3">
        <f ca="1">_xlfn.COVARIANCE.S(OFFSET('Daily Log Returns'!$A$3:$A$607,0,'Covariance Matrix'!$A5),OFFSET('Daily Log Returns'!$A$3:$A$607, 0,'Covariance Matrix'!H$2))*252</f>
        <v>7.5976429488800887E-2</v>
      </c>
      <c r="I5" s="3">
        <f ca="1">_xlfn.COVARIANCE.S(OFFSET('Daily Log Returns'!$A$3:$A$607,0,'Covariance Matrix'!$A5),OFFSET('Daily Log Returns'!$A$3:$A$607, 0,'Covariance Matrix'!I$2))*252</f>
        <v>7.4926211762515724E-2</v>
      </c>
      <c r="J5" s="3">
        <f ca="1">_xlfn.COVARIANCE.S(OFFSET('Daily Log Returns'!$A$3:$A$607,0,'Covariance Matrix'!$A5),OFFSET('Daily Log Returns'!$A$3:$A$607, 0,'Covariance Matrix'!J$2))*252</f>
        <v>9.0338609553063887E-2</v>
      </c>
      <c r="K5" s="3">
        <f ca="1">_xlfn.COVARIANCE.S(OFFSET('Daily Log Returns'!$A$3:$A$607,0,'Covariance Matrix'!$A5),OFFSET('Daily Log Returns'!$A$3:$A$607, 0,'Covariance Matrix'!K$2))*252</f>
        <v>0.11675849211272772</v>
      </c>
      <c r="L5" s="3">
        <f ca="1">_xlfn.COVARIANCE.S(OFFSET('Daily Log Returns'!$A$3:$A$607,0,'Covariance Matrix'!$A5),OFFSET('Daily Log Returns'!$A$3:$A$607, 0,'Covariance Matrix'!L$2))*252</f>
        <v>8.4366628351197168E-2</v>
      </c>
      <c r="M5" s="3">
        <f ca="1">_xlfn.COVARIANCE.S(OFFSET('Daily Log Returns'!$A$3:$A$607,0,'Covariance Matrix'!$A5),OFFSET('Daily Log Returns'!$A$3:$A$607, 0,'Covariance Matrix'!M$2))*252</f>
        <v>0.25088319753193722</v>
      </c>
      <c r="N5" s="3">
        <f ca="1">_xlfn.COVARIANCE.S(OFFSET('Daily Log Returns'!$A$3:$A$607,0,'Covariance Matrix'!$A5),OFFSET('Daily Log Returns'!$A$3:$A$607, 0,'Covariance Matrix'!N$2))*252</f>
        <v>0.20907853107485883</v>
      </c>
    </row>
    <row r="6" spans="1:14" x14ac:dyDescent="0.3">
      <c r="A6">
        <f t="shared" ref="A6:A15" si="3">A5+1</f>
        <v>3</v>
      </c>
      <c r="B6" t="s">
        <v>42</v>
      </c>
      <c r="C6" s="3">
        <f ca="1">_xlfn.COVARIANCE.S(OFFSET('Daily Log Returns'!$A$3:$A$607,0,'Covariance Matrix'!$A6),OFFSET('Daily Log Returns'!$A$3:$A$607, 0,'Covariance Matrix'!C$2))*252</f>
        <v>4.3528309413425788E-2</v>
      </c>
      <c r="D6" s="3">
        <f ca="1">_xlfn.COVARIANCE.S(OFFSET('Daily Log Returns'!$A$3:$A$607,0,'Covariance Matrix'!$A6),OFFSET('Daily Log Returns'!$A$3:$A$607, 0,'Covariance Matrix'!D$2))*252</f>
        <v>7.1728188819399588E-2</v>
      </c>
      <c r="E6" s="3">
        <f ca="1">_xlfn.COVARIANCE.S(OFFSET('Daily Log Returns'!$A$3:$A$607,0,'Covariance Matrix'!$A6),OFFSET('Daily Log Returns'!$A$3:$A$607, 0,'Covariance Matrix'!E$2))*252</f>
        <v>8.8383164724870178E-2</v>
      </c>
      <c r="F6" s="3">
        <f ca="1">_xlfn.COVARIANCE.S(OFFSET('Daily Log Returns'!$A$3:$A$607,0,'Covariance Matrix'!$A6),OFFSET('Daily Log Returns'!$A$3:$A$607, 0,'Covariance Matrix'!F$2))*252</f>
        <v>6.4716402662388428E-2</v>
      </c>
      <c r="G6" s="3">
        <f ca="1">_xlfn.COVARIANCE.S(OFFSET('Daily Log Returns'!$A$3:$A$607,0,'Covariance Matrix'!$A6),OFFSET('Daily Log Returns'!$A$3:$A$607, 0,'Covariance Matrix'!G$2))*252</f>
        <v>7.4771279900149951E-2</v>
      </c>
      <c r="H6" s="3">
        <f ca="1">_xlfn.COVARIANCE.S(OFFSET('Daily Log Returns'!$A$3:$A$607,0,'Covariance Matrix'!$A6),OFFSET('Daily Log Returns'!$A$3:$A$607, 0,'Covariance Matrix'!H$2))*252</f>
        <v>6.016148447115327E-2</v>
      </c>
      <c r="I6" s="3">
        <f ca="1">_xlfn.COVARIANCE.S(OFFSET('Daily Log Returns'!$A$3:$A$607,0,'Covariance Matrix'!$A6),OFFSET('Daily Log Returns'!$A$3:$A$607, 0,'Covariance Matrix'!I$2))*252</f>
        <v>4.7301044299842526E-2</v>
      </c>
      <c r="J6" s="3">
        <f ca="1">_xlfn.COVARIANCE.S(OFFSET('Daily Log Returns'!$A$3:$A$607,0,'Covariance Matrix'!$A6),OFFSET('Daily Log Returns'!$A$3:$A$607, 0,'Covariance Matrix'!J$2))*252</f>
        <v>6.9824800769100095E-2</v>
      </c>
      <c r="K6" s="3">
        <f ca="1">_xlfn.COVARIANCE.S(OFFSET('Daily Log Returns'!$A$3:$A$607,0,'Covariance Matrix'!$A6),OFFSET('Daily Log Returns'!$A$3:$A$607, 0,'Covariance Matrix'!K$2))*252</f>
        <v>8.7503024446193359E-2</v>
      </c>
      <c r="L6" s="3">
        <f ca="1">_xlfn.COVARIANCE.S(OFFSET('Daily Log Returns'!$A$3:$A$607,0,'Covariance Matrix'!$A6),OFFSET('Daily Log Returns'!$A$3:$A$607, 0,'Covariance Matrix'!L$2))*252</f>
        <v>6.4173664337376424E-2</v>
      </c>
      <c r="M6" s="3">
        <f ca="1">_xlfn.COVARIANCE.S(OFFSET('Daily Log Returns'!$A$3:$A$607,0,'Covariance Matrix'!$A6),OFFSET('Daily Log Returns'!$A$3:$A$607, 0,'Covariance Matrix'!M$2))*252</f>
        <v>0.1875523538356933</v>
      </c>
      <c r="N6" s="3">
        <f ca="1">_xlfn.COVARIANCE.S(OFFSET('Daily Log Returns'!$A$3:$A$607,0,'Covariance Matrix'!$A6),OFFSET('Daily Log Returns'!$A$3:$A$607, 0,'Covariance Matrix'!N$2))*252</f>
        <v>0.13456933046500766</v>
      </c>
    </row>
    <row r="7" spans="1:14" x14ac:dyDescent="0.3">
      <c r="A7">
        <f t="shared" si="3"/>
        <v>4</v>
      </c>
      <c r="B7" t="s">
        <v>43</v>
      </c>
      <c r="C7" s="3">
        <f ca="1">_xlfn.COVARIANCE.S(OFFSET('Daily Log Returns'!$A$3:$A$607,0,'Covariance Matrix'!$A7),OFFSET('Daily Log Returns'!$A$3:$A$607, 0,'Covariance Matrix'!C$2))*252</f>
        <v>6.5295366033154043E-2</v>
      </c>
      <c r="D7" s="3">
        <f ca="1">_xlfn.COVARIANCE.S(OFFSET('Daily Log Returns'!$A$3:$A$607,0,'Covariance Matrix'!$A7),OFFSET('Daily Log Returns'!$A$3:$A$607, 0,'Covariance Matrix'!D$2))*252</f>
        <v>8.7979621881956863E-2</v>
      </c>
      <c r="E7" s="3">
        <f ca="1">_xlfn.COVARIANCE.S(OFFSET('Daily Log Returns'!$A$3:$A$607,0,'Covariance Matrix'!$A7),OFFSET('Daily Log Returns'!$A$3:$A$607, 0,'Covariance Matrix'!E$2))*252</f>
        <v>6.4716402662388428E-2</v>
      </c>
      <c r="F7" s="3">
        <f ca="1">_xlfn.COVARIANCE.S(OFFSET('Daily Log Returns'!$A$3:$A$607,0,'Covariance Matrix'!$A7),OFFSET('Daily Log Returns'!$A$3:$A$607, 0,'Covariance Matrix'!F$2))*252</f>
        <v>0.17892634688522435</v>
      </c>
      <c r="G7" s="3">
        <f ca="1">_xlfn.COVARIANCE.S(OFFSET('Daily Log Returns'!$A$3:$A$607,0,'Covariance Matrix'!$A7),OFFSET('Daily Log Returns'!$A$3:$A$607, 0,'Covariance Matrix'!G$2))*252</f>
        <v>0.15698386244013826</v>
      </c>
      <c r="H7" s="3">
        <f ca="1">_xlfn.COVARIANCE.S(OFFSET('Daily Log Returns'!$A$3:$A$607,0,'Covariance Matrix'!$A7),OFFSET('Daily Log Returns'!$A$3:$A$607, 0,'Covariance Matrix'!H$2))*252</f>
        <v>7.2866732765325085E-2</v>
      </c>
      <c r="I7" s="3">
        <f ca="1">_xlfn.COVARIANCE.S(OFFSET('Daily Log Returns'!$A$3:$A$607,0,'Covariance Matrix'!$A7),OFFSET('Daily Log Returns'!$A$3:$A$607, 0,'Covariance Matrix'!I$2))*252</f>
        <v>0.10353657588841032</v>
      </c>
      <c r="J7" s="3">
        <f ca="1">_xlfn.COVARIANCE.S(OFFSET('Daily Log Returns'!$A$3:$A$607,0,'Covariance Matrix'!$A7),OFFSET('Daily Log Returns'!$A$3:$A$607, 0,'Covariance Matrix'!J$2))*252</f>
        <v>8.3955477604735984E-2</v>
      </c>
      <c r="K7" s="3">
        <f ca="1">_xlfn.COVARIANCE.S(OFFSET('Daily Log Returns'!$A$3:$A$607,0,'Covariance Matrix'!$A7),OFFSET('Daily Log Returns'!$A$3:$A$607, 0,'Covariance Matrix'!K$2))*252</f>
        <v>0.16192561297377536</v>
      </c>
      <c r="L7" s="3">
        <f ca="1">_xlfn.COVARIANCE.S(OFFSET('Daily Log Returns'!$A$3:$A$607,0,'Covariance Matrix'!$A7),OFFSET('Daily Log Returns'!$A$3:$A$607, 0,'Covariance Matrix'!L$2))*252</f>
        <v>0.1056256340774525</v>
      </c>
      <c r="M7" s="3">
        <f ca="1">_xlfn.COVARIANCE.S(OFFSET('Daily Log Returns'!$A$3:$A$607,0,'Covariance Matrix'!$A7),OFFSET('Daily Log Returns'!$A$3:$A$607, 0,'Covariance Matrix'!M$2))*252</f>
        <v>0.24257338012746998</v>
      </c>
      <c r="N7" s="3">
        <f ca="1">_xlfn.COVARIANCE.S(OFFSET('Daily Log Returns'!$A$3:$A$607,0,'Covariance Matrix'!$A7),OFFSET('Daily Log Returns'!$A$3:$A$607, 0,'Covariance Matrix'!N$2))*252</f>
        <v>0.20462730571671009</v>
      </c>
    </row>
    <row r="8" spans="1:14" x14ac:dyDescent="0.3">
      <c r="A8">
        <f t="shared" si="3"/>
        <v>5</v>
      </c>
      <c r="B8" t="s">
        <v>44</v>
      </c>
      <c r="C8" s="3">
        <f ca="1">_xlfn.COVARIANCE.S(OFFSET('Daily Log Returns'!$A$3:$A$607,0,'Covariance Matrix'!$A8),OFFSET('Daily Log Returns'!$A$3:$A$607, 0,'Covariance Matrix'!C$2))*252</f>
        <v>7.1360593544742126E-2</v>
      </c>
      <c r="D8" s="3">
        <f ca="1">_xlfn.COVARIANCE.S(OFFSET('Daily Log Returns'!$A$3:$A$607,0,'Covariance Matrix'!$A8),OFFSET('Daily Log Returns'!$A$3:$A$607, 0,'Covariance Matrix'!D$2))*252</f>
        <v>9.7914195568691242E-2</v>
      </c>
      <c r="E8" s="3">
        <f ca="1">_xlfn.COVARIANCE.S(OFFSET('Daily Log Returns'!$A$3:$A$607,0,'Covariance Matrix'!$A8),OFFSET('Daily Log Returns'!$A$3:$A$607, 0,'Covariance Matrix'!E$2))*252</f>
        <v>7.4771279900149951E-2</v>
      </c>
      <c r="F8" s="3">
        <f ca="1">_xlfn.COVARIANCE.S(OFFSET('Daily Log Returns'!$A$3:$A$607,0,'Covariance Matrix'!$A8),OFFSET('Daily Log Returns'!$A$3:$A$607, 0,'Covariance Matrix'!F$2))*252</f>
        <v>0.15698386244013826</v>
      </c>
      <c r="G8" s="3">
        <f ca="1">_xlfn.COVARIANCE.S(OFFSET('Daily Log Returns'!$A$3:$A$607,0,'Covariance Matrix'!$A8),OFFSET('Daily Log Returns'!$A$3:$A$607, 0,'Covariance Matrix'!G$2))*252</f>
        <v>0.16674900815730812</v>
      </c>
      <c r="H8" s="3">
        <f ca="1">_xlfn.COVARIANCE.S(OFFSET('Daily Log Returns'!$A$3:$A$607,0,'Covariance Matrix'!$A8),OFFSET('Daily Log Returns'!$A$3:$A$607, 0,'Covariance Matrix'!H$2))*252</f>
        <v>8.0884396863189781E-2</v>
      </c>
      <c r="I8" s="3">
        <f ca="1">_xlfn.COVARIANCE.S(OFFSET('Daily Log Returns'!$A$3:$A$607,0,'Covariance Matrix'!$A8),OFFSET('Daily Log Returns'!$A$3:$A$607, 0,'Covariance Matrix'!I$2))*252</f>
        <v>0.11001565881438474</v>
      </c>
      <c r="J8" s="3">
        <f ca="1">_xlfn.COVARIANCE.S(OFFSET('Daily Log Returns'!$A$3:$A$607,0,'Covariance Matrix'!$A8),OFFSET('Daily Log Returns'!$A$3:$A$607, 0,'Covariance Matrix'!J$2))*252</f>
        <v>9.3826451781094375E-2</v>
      </c>
      <c r="K8" s="3">
        <f ca="1">_xlfn.COVARIANCE.S(OFFSET('Daily Log Returns'!$A$3:$A$607,0,'Covariance Matrix'!$A8),OFFSET('Daily Log Returns'!$A$3:$A$607, 0,'Covariance Matrix'!K$2))*252</f>
        <v>0.18875804065830404</v>
      </c>
      <c r="L8" s="3">
        <f ca="1">_xlfn.COVARIANCE.S(OFFSET('Daily Log Returns'!$A$3:$A$607,0,'Covariance Matrix'!$A8),OFFSET('Daily Log Returns'!$A$3:$A$607, 0,'Covariance Matrix'!L$2))*252</f>
        <v>0.11962346157663212</v>
      </c>
      <c r="M8" s="3">
        <f ca="1">_xlfn.COVARIANCE.S(OFFSET('Daily Log Returns'!$A$3:$A$607,0,'Covariance Matrix'!$A8),OFFSET('Daily Log Returns'!$A$3:$A$607, 0,'Covariance Matrix'!M$2))*252</f>
        <v>0.26968108790714923</v>
      </c>
      <c r="N8" s="3">
        <f ca="1">_xlfn.COVARIANCE.S(OFFSET('Daily Log Returns'!$A$3:$A$607,0,'Covariance Matrix'!$A8),OFFSET('Daily Log Returns'!$A$3:$A$607, 0,'Covariance Matrix'!N$2))*252</f>
        <v>0.22326193204563527</v>
      </c>
    </row>
    <row r="9" spans="1:14" x14ac:dyDescent="0.3">
      <c r="A9">
        <f t="shared" si="3"/>
        <v>6</v>
      </c>
      <c r="B9" t="s">
        <v>45</v>
      </c>
      <c r="C9" s="3">
        <f ca="1">_xlfn.COVARIANCE.S(OFFSET('Daily Log Returns'!$A$3:$A$607,0,'Covariance Matrix'!$A9),OFFSET('Daily Log Returns'!$A$3:$A$607, 0,'Covariance Matrix'!C$2))*252</f>
        <v>5.8022376595855595E-2</v>
      </c>
      <c r="D9" s="3">
        <f ca="1">_xlfn.COVARIANCE.S(OFFSET('Daily Log Returns'!$A$3:$A$607,0,'Covariance Matrix'!$A9),OFFSET('Daily Log Returns'!$A$3:$A$607, 0,'Covariance Matrix'!D$2))*252</f>
        <v>7.5976429488800887E-2</v>
      </c>
      <c r="E9" s="3">
        <f ca="1">_xlfn.COVARIANCE.S(OFFSET('Daily Log Returns'!$A$3:$A$607,0,'Covariance Matrix'!$A9),OFFSET('Daily Log Returns'!$A$3:$A$607, 0,'Covariance Matrix'!E$2))*252</f>
        <v>6.016148447115327E-2</v>
      </c>
      <c r="F9" s="3">
        <f ca="1">_xlfn.COVARIANCE.S(OFFSET('Daily Log Returns'!$A$3:$A$607,0,'Covariance Matrix'!$A9),OFFSET('Daily Log Returns'!$A$3:$A$607, 0,'Covariance Matrix'!F$2))*252</f>
        <v>7.2866732765325085E-2</v>
      </c>
      <c r="G9" s="3">
        <f ca="1">_xlfn.COVARIANCE.S(OFFSET('Daily Log Returns'!$A$3:$A$607,0,'Covariance Matrix'!$A9),OFFSET('Daily Log Returns'!$A$3:$A$607, 0,'Covariance Matrix'!G$2))*252</f>
        <v>8.0884396863189781E-2</v>
      </c>
      <c r="H9" s="3">
        <f ca="1">_xlfn.COVARIANCE.S(OFFSET('Daily Log Returns'!$A$3:$A$607,0,'Covariance Matrix'!$A9),OFFSET('Daily Log Returns'!$A$3:$A$607, 0,'Covariance Matrix'!H$2))*252</f>
        <v>9.6512175528994756E-2</v>
      </c>
      <c r="I9" s="3">
        <f ca="1">_xlfn.COVARIANCE.S(OFFSET('Daily Log Returns'!$A$3:$A$607,0,'Covariance Matrix'!$A9),OFFSET('Daily Log Returns'!$A$3:$A$607, 0,'Covariance Matrix'!I$2))*252</f>
        <v>5.9845456435714428E-2</v>
      </c>
      <c r="J9" s="3">
        <f ca="1">_xlfn.COVARIANCE.S(OFFSET('Daily Log Returns'!$A$3:$A$607,0,'Covariance Matrix'!$A9),OFFSET('Daily Log Returns'!$A$3:$A$607, 0,'Covariance Matrix'!J$2))*252</f>
        <v>7.9091931903253629E-2</v>
      </c>
      <c r="K9" s="3">
        <f ca="1">_xlfn.COVARIANCE.S(OFFSET('Daily Log Returns'!$A$3:$A$607,0,'Covariance Matrix'!$A9),OFFSET('Daily Log Returns'!$A$3:$A$607, 0,'Covariance Matrix'!K$2))*252</f>
        <v>9.876979583024964E-2</v>
      </c>
      <c r="L9" s="3">
        <f ca="1">_xlfn.COVARIANCE.S(OFFSET('Daily Log Returns'!$A$3:$A$607,0,'Covariance Matrix'!$A9),OFFSET('Daily Log Returns'!$A$3:$A$607, 0,'Covariance Matrix'!L$2))*252</f>
        <v>7.0211971257578165E-2</v>
      </c>
      <c r="M9" s="3">
        <f ca="1">_xlfn.COVARIANCE.S(OFFSET('Daily Log Returns'!$A$3:$A$607,0,'Covariance Matrix'!$A9),OFFSET('Daily Log Returns'!$A$3:$A$607, 0,'Covariance Matrix'!M$2))*252</f>
        <v>0.20780060103084699</v>
      </c>
      <c r="N9" s="3">
        <f ca="1">_xlfn.COVARIANCE.S(OFFSET('Daily Log Returns'!$A$3:$A$607,0,'Covariance Matrix'!$A9),OFFSET('Daily Log Returns'!$A$3:$A$607, 0,'Covariance Matrix'!N$2))*252</f>
        <v>0.1807184643681734</v>
      </c>
    </row>
    <row r="10" spans="1:14" x14ac:dyDescent="0.3">
      <c r="A10">
        <f t="shared" si="3"/>
        <v>7</v>
      </c>
      <c r="B10" t="s">
        <v>46</v>
      </c>
      <c r="C10" s="3">
        <f ca="1">_xlfn.COVARIANCE.S(OFFSET('Daily Log Returns'!$A$3:$A$607,0,'Covariance Matrix'!$A10),OFFSET('Daily Log Returns'!$A$3:$A$607, 0,'Covariance Matrix'!C$2))*252</f>
        <v>6.1571368995259959E-2</v>
      </c>
      <c r="D10" s="3">
        <f ca="1">_xlfn.COVARIANCE.S(OFFSET('Daily Log Returns'!$A$3:$A$607,0,'Covariance Matrix'!$A10),OFFSET('Daily Log Returns'!$A$3:$A$607, 0,'Covariance Matrix'!D$2))*252</f>
        <v>7.4926211762515724E-2</v>
      </c>
      <c r="E10" s="3">
        <f ca="1">_xlfn.COVARIANCE.S(OFFSET('Daily Log Returns'!$A$3:$A$607,0,'Covariance Matrix'!$A10),OFFSET('Daily Log Returns'!$A$3:$A$607, 0,'Covariance Matrix'!E$2))*252</f>
        <v>4.7301044299842526E-2</v>
      </c>
      <c r="F10" s="3">
        <f ca="1">_xlfn.COVARIANCE.S(OFFSET('Daily Log Returns'!$A$3:$A$607,0,'Covariance Matrix'!$A10),OFFSET('Daily Log Returns'!$A$3:$A$607, 0,'Covariance Matrix'!F$2))*252</f>
        <v>0.10353657588841032</v>
      </c>
      <c r="G10" s="3">
        <f ca="1">_xlfn.COVARIANCE.S(OFFSET('Daily Log Returns'!$A$3:$A$607,0,'Covariance Matrix'!$A10),OFFSET('Daily Log Returns'!$A$3:$A$607, 0,'Covariance Matrix'!G$2))*252</f>
        <v>0.11001565881438474</v>
      </c>
      <c r="H10" s="3">
        <f ca="1">_xlfn.COVARIANCE.S(OFFSET('Daily Log Returns'!$A$3:$A$607,0,'Covariance Matrix'!$A10),OFFSET('Daily Log Returns'!$A$3:$A$607, 0,'Covariance Matrix'!H$2))*252</f>
        <v>5.9845456435714428E-2</v>
      </c>
      <c r="I10" s="3">
        <f ca="1">_xlfn.COVARIANCE.S(OFFSET('Daily Log Returns'!$A$3:$A$607,0,'Covariance Matrix'!$A10),OFFSET('Daily Log Returns'!$A$3:$A$607, 0,'Covariance Matrix'!I$2))*252</f>
        <v>0.12386971055043373</v>
      </c>
      <c r="J10" s="3">
        <f ca="1">_xlfn.COVARIANCE.S(OFFSET('Daily Log Returns'!$A$3:$A$607,0,'Covariance Matrix'!$A10),OFFSET('Daily Log Returns'!$A$3:$A$607, 0,'Covariance Matrix'!J$2))*252</f>
        <v>6.8859726817747061E-2</v>
      </c>
      <c r="K10" s="3">
        <f ca="1">_xlfn.COVARIANCE.S(OFFSET('Daily Log Returns'!$A$3:$A$607,0,'Covariance Matrix'!$A10),OFFSET('Daily Log Returns'!$A$3:$A$607, 0,'Covariance Matrix'!K$2))*252</f>
        <v>0.12822804328608389</v>
      </c>
      <c r="L10" s="3">
        <f ca="1">_xlfn.COVARIANCE.S(OFFSET('Daily Log Returns'!$A$3:$A$607,0,'Covariance Matrix'!$A10),OFFSET('Daily Log Returns'!$A$3:$A$607, 0,'Covariance Matrix'!L$2))*252</f>
        <v>8.7621924886081656E-2</v>
      </c>
      <c r="M10" s="3">
        <f ca="1">_xlfn.COVARIANCE.S(OFFSET('Daily Log Returns'!$A$3:$A$607,0,'Covariance Matrix'!$A10),OFFSET('Daily Log Returns'!$A$3:$A$607, 0,'Covariance Matrix'!M$2))*252</f>
        <v>0.20121614852740707</v>
      </c>
      <c r="N10" s="3">
        <f ca="1">_xlfn.COVARIANCE.S(OFFSET('Daily Log Returns'!$A$3:$A$607,0,'Covariance Matrix'!$A10),OFFSET('Daily Log Returns'!$A$3:$A$607, 0,'Covariance Matrix'!N$2))*252</f>
        <v>0.19314680249308513</v>
      </c>
    </row>
    <row r="11" spans="1:14" x14ac:dyDescent="0.3">
      <c r="A11">
        <f t="shared" si="3"/>
        <v>8</v>
      </c>
      <c r="B11" t="s">
        <v>47</v>
      </c>
      <c r="C11" s="3">
        <f ca="1">_xlfn.COVARIANCE.S(OFFSET('Daily Log Returns'!$A$3:$A$607,0,'Covariance Matrix'!$A11),OFFSET('Daily Log Returns'!$A$3:$A$607, 0,'Covariance Matrix'!C$2))*252</f>
        <v>6.5169807999576904E-2</v>
      </c>
      <c r="D11" s="3">
        <f ca="1">_xlfn.COVARIANCE.S(OFFSET('Daily Log Returns'!$A$3:$A$607,0,'Covariance Matrix'!$A11),OFFSET('Daily Log Returns'!$A$3:$A$607, 0,'Covariance Matrix'!D$2))*252</f>
        <v>9.0338609553063887E-2</v>
      </c>
      <c r="E11" s="3">
        <f ca="1">_xlfn.COVARIANCE.S(OFFSET('Daily Log Returns'!$A$3:$A$607,0,'Covariance Matrix'!$A11),OFFSET('Daily Log Returns'!$A$3:$A$607, 0,'Covariance Matrix'!E$2))*252</f>
        <v>6.9824800769100095E-2</v>
      </c>
      <c r="F11" s="3">
        <f ca="1">_xlfn.COVARIANCE.S(OFFSET('Daily Log Returns'!$A$3:$A$607,0,'Covariance Matrix'!$A11),OFFSET('Daily Log Returns'!$A$3:$A$607, 0,'Covariance Matrix'!F$2))*252</f>
        <v>8.3955477604735984E-2</v>
      </c>
      <c r="G11" s="3">
        <f ca="1">_xlfn.COVARIANCE.S(OFFSET('Daily Log Returns'!$A$3:$A$607,0,'Covariance Matrix'!$A11),OFFSET('Daily Log Returns'!$A$3:$A$607, 0,'Covariance Matrix'!G$2))*252</f>
        <v>9.3826451781094375E-2</v>
      </c>
      <c r="H11" s="3">
        <f ca="1">_xlfn.COVARIANCE.S(OFFSET('Daily Log Returns'!$A$3:$A$607,0,'Covariance Matrix'!$A11),OFFSET('Daily Log Returns'!$A$3:$A$607, 0,'Covariance Matrix'!H$2))*252</f>
        <v>7.9091931903253629E-2</v>
      </c>
      <c r="I11" s="3">
        <f ca="1">_xlfn.COVARIANCE.S(OFFSET('Daily Log Returns'!$A$3:$A$607,0,'Covariance Matrix'!$A11),OFFSET('Daily Log Returns'!$A$3:$A$607, 0,'Covariance Matrix'!I$2))*252</f>
        <v>6.8859726817747061E-2</v>
      </c>
      <c r="J11" s="3">
        <f ca="1">_xlfn.COVARIANCE.S(OFFSET('Daily Log Returns'!$A$3:$A$607,0,'Covariance Matrix'!$A11),OFFSET('Daily Log Returns'!$A$3:$A$607, 0,'Covariance Matrix'!J$2))*252</f>
        <v>0.10353562823425143</v>
      </c>
      <c r="K11" s="3">
        <f ca="1">_xlfn.COVARIANCE.S(OFFSET('Daily Log Returns'!$A$3:$A$607,0,'Covariance Matrix'!$A11),OFFSET('Daily Log Returns'!$A$3:$A$607, 0,'Covariance Matrix'!K$2))*252</f>
        <v>0.11798345889642432</v>
      </c>
      <c r="L11" s="3">
        <f ca="1">_xlfn.COVARIANCE.S(OFFSET('Daily Log Returns'!$A$3:$A$607,0,'Covariance Matrix'!$A11),OFFSET('Daily Log Returns'!$A$3:$A$607, 0,'Covariance Matrix'!L$2))*252</f>
        <v>8.0540921796708229E-2</v>
      </c>
      <c r="M11" s="3">
        <f ca="1">_xlfn.COVARIANCE.S(OFFSET('Daily Log Returns'!$A$3:$A$607,0,'Covariance Matrix'!$A11),OFFSET('Daily Log Returns'!$A$3:$A$607, 0,'Covariance Matrix'!M$2))*252</f>
        <v>0.23793093468282231</v>
      </c>
      <c r="N11" s="3">
        <f ca="1">_xlfn.COVARIANCE.S(OFFSET('Daily Log Returns'!$A$3:$A$607,0,'Covariance Matrix'!$A11),OFFSET('Daily Log Returns'!$A$3:$A$607, 0,'Covariance Matrix'!N$2))*252</f>
        <v>0.20373610162215758</v>
      </c>
    </row>
    <row r="12" spans="1:14" x14ac:dyDescent="0.3">
      <c r="A12">
        <f t="shared" si="3"/>
        <v>9</v>
      </c>
      <c r="B12" t="s">
        <v>48</v>
      </c>
      <c r="C12" s="3">
        <f ca="1">_xlfn.COVARIANCE.S(OFFSET('Daily Log Returns'!$A$3:$A$607,0,'Covariance Matrix'!$A12),OFFSET('Daily Log Returns'!$A$3:$A$607, 0,'Covariance Matrix'!C$2))*252</f>
        <v>8.7623172055073334E-2</v>
      </c>
      <c r="D12" s="3">
        <f ca="1">_xlfn.COVARIANCE.S(OFFSET('Daily Log Returns'!$A$3:$A$607,0,'Covariance Matrix'!$A12),OFFSET('Daily Log Returns'!$A$3:$A$607, 0,'Covariance Matrix'!D$2))*252</f>
        <v>0.11675849211272772</v>
      </c>
      <c r="E12" s="3">
        <f ca="1">_xlfn.COVARIANCE.S(OFFSET('Daily Log Returns'!$A$3:$A$607,0,'Covariance Matrix'!$A12),OFFSET('Daily Log Returns'!$A$3:$A$607, 0,'Covariance Matrix'!E$2))*252</f>
        <v>8.7503024446193359E-2</v>
      </c>
      <c r="F12" s="3">
        <f ca="1">_xlfn.COVARIANCE.S(OFFSET('Daily Log Returns'!$A$3:$A$607,0,'Covariance Matrix'!$A12),OFFSET('Daily Log Returns'!$A$3:$A$607, 0,'Covariance Matrix'!F$2))*252</f>
        <v>0.16192561297377536</v>
      </c>
      <c r="G12" s="3">
        <f ca="1">_xlfn.COVARIANCE.S(OFFSET('Daily Log Returns'!$A$3:$A$607,0,'Covariance Matrix'!$A12),OFFSET('Daily Log Returns'!$A$3:$A$607, 0,'Covariance Matrix'!G$2))*252</f>
        <v>0.18875804065830404</v>
      </c>
      <c r="H12" s="3">
        <f ca="1">_xlfn.COVARIANCE.S(OFFSET('Daily Log Returns'!$A$3:$A$607,0,'Covariance Matrix'!$A12),OFFSET('Daily Log Returns'!$A$3:$A$607, 0,'Covariance Matrix'!H$2))*252</f>
        <v>9.876979583024964E-2</v>
      </c>
      <c r="I12" s="3">
        <f ca="1">_xlfn.COVARIANCE.S(OFFSET('Daily Log Returns'!$A$3:$A$607,0,'Covariance Matrix'!$A12),OFFSET('Daily Log Returns'!$A$3:$A$607, 0,'Covariance Matrix'!I$2))*252</f>
        <v>0.12822804328608389</v>
      </c>
      <c r="J12" s="3">
        <f ca="1">_xlfn.COVARIANCE.S(OFFSET('Daily Log Returns'!$A$3:$A$607,0,'Covariance Matrix'!$A12),OFFSET('Daily Log Returns'!$A$3:$A$607, 0,'Covariance Matrix'!J$2))*252</f>
        <v>0.11798345889642432</v>
      </c>
      <c r="K12" s="3">
        <f ca="1">_xlfn.COVARIANCE.S(OFFSET('Daily Log Returns'!$A$3:$A$607,0,'Covariance Matrix'!$A12),OFFSET('Daily Log Returns'!$A$3:$A$607, 0,'Covariance Matrix'!K$2))*252</f>
        <v>0.34922664113771756</v>
      </c>
      <c r="L12" s="3">
        <f ca="1">_xlfn.COVARIANCE.S(OFFSET('Daily Log Returns'!$A$3:$A$607,0,'Covariance Matrix'!$A12),OFFSET('Daily Log Returns'!$A$3:$A$607, 0,'Covariance Matrix'!L$2))*252</f>
        <v>0.15916141576530429</v>
      </c>
      <c r="M12" s="3">
        <f ca="1">_xlfn.COVARIANCE.S(OFFSET('Daily Log Returns'!$A$3:$A$607,0,'Covariance Matrix'!$A12),OFFSET('Daily Log Returns'!$A$3:$A$607, 0,'Covariance Matrix'!M$2))*252</f>
        <v>0.32887162200259445</v>
      </c>
      <c r="N12" s="3">
        <f ca="1">_xlfn.COVARIANCE.S(OFFSET('Daily Log Returns'!$A$3:$A$607,0,'Covariance Matrix'!$A12),OFFSET('Daily Log Returns'!$A$3:$A$607, 0,'Covariance Matrix'!N$2))*252</f>
        <v>0.27845912926246769</v>
      </c>
    </row>
    <row r="13" spans="1:14" x14ac:dyDescent="0.3">
      <c r="A13">
        <f t="shared" si="3"/>
        <v>10</v>
      </c>
      <c r="B13" t="s">
        <v>54</v>
      </c>
      <c r="C13" s="3">
        <f ca="1">_xlfn.COVARIANCE.S(OFFSET('Daily Log Returns'!$A$3:$A$607,0,'Covariance Matrix'!$A13),OFFSET('Daily Log Returns'!$A$3:$A$607, 0,'Covariance Matrix'!C$2))*252</f>
        <v>6.0749815186971479E-2</v>
      </c>
      <c r="D13" s="3">
        <f ca="1">_xlfn.COVARIANCE.S(OFFSET('Daily Log Returns'!$A$3:$A$607,0,'Covariance Matrix'!$A13),OFFSET('Daily Log Returns'!$A$3:$A$607, 0,'Covariance Matrix'!D$2))*252</f>
        <v>8.4366628351197168E-2</v>
      </c>
      <c r="E13" s="3">
        <f ca="1">_xlfn.COVARIANCE.S(OFFSET('Daily Log Returns'!$A$3:$A$607,0,'Covariance Matrix'!$A13),OFFSET('Daily Log Returns'!$A$3:$A$607, 0,'Covariance Matrix'!E$2))*252</f>
        <v>6.4173664337376424E-2</v>
      </c>
      <c r="F13" s="3">
        <f ca="1">_xlfn.COVARIANCE.S(OFFSET('Daily Log Returns'!$A$3:$A$607,0,'Covariance Matrix'!$A13),OFFSET('Daily Log Returns'!$A$3:$A$607, 0,'Covariance Matrix'!F$2))*252</f>
        <v>0.1056256340774525</v>
      </c>
      <c r="G13" s="3">
        <f ca="1">_xlfn.COVARIANCE.S(OFFSET('Daily Log Returns'!$A$3:$A$607,0,'Covariance Matrix'!$A13),OFFSET('Daily Log Returns'!$A$3:$A$607, 0,'Covariance Matrix'!G$2))*252</f>
        <v>0.11962346157663212</v>
      </c>
      <c r="H13" s="3">
        <f ca="1">_xlfn.COVARIANCE.S(OFFSET('Daily Log Returns'!$A$3:$A$607,0,'Covariance Matrix'!$A13),OFFSET('Daily Log Returns'!$A$3:$A$607, 0,'Covariance Matrix'!H$2))*252</f>
        <v>7.0211971257578165E-2</v>
      </c>
      <c r="I13" s="3">
        <f ca="1">_xlfn.COVARIANCE.S(OFFSET('Daily Log Returns'!$A$3:$A$607,0,'Covariance Matrix'!$A13),OFFSET('Daily Log Returns'!$A$3:$A$607, 0,'Covariance Matrix'!I$2))*252</f>
        <v>8.7621924886081656E-2</v>
      </c>
      <c r="J13" s="3">
        <f ca="1">_xlfn.COVARIANCE.S(OFFSET('Daily Log Returns'!$A$3:$A$607,0,'Covariance Matrix'!$A13),OFFSET('Daily Log Returns'!$A$3:$A$607, 0,'Covariance Matrix'!J$2))*252</f>
        <v>8.0540921796708229E-2</v>
      </c>
      <c r="K13" s="3">
        <f ca="1">_xlfn.COVARIANCE.S(OFFSET('Daily Log Returns'!$A$3:$A$607,0,'Covariance Matrix'!$A13),OFFSET('Daily Log Returns'!$A$3:$A$607, 0,'Covariance Matrix'!K$2))*252</f>
        <v>0.15916141576530429</v>
      </c>
      <c r="L13" s="3">
        <f ca="1">_xlfn.COVARIANCE.S(OFFSET('Daily Log Returns'!$A$3:$A$607,0,'Covariance Matrix'!$A13),OFFSET('Daily Log Returns'!$A$3:$A$607, 0,'Covariance Matrix'!L$2))*252</f>
        <v>0.1040008372601425</v>
      </c>
      <c r="M13" s="3">
        <f ca="1">_xlfn.COVARIANCE.S(OFFSET('Daily Log Returns'!$A$3:$A$607,0,'Covariance Matrix'!$A13),OFFSET('Daily Log Returns'!$A$3:$A$607, 0,'Covariance Matrix'!M$2))*252</f>
        <v>0.22652081352800238</v>
      </c>
      <c r="N13" s="3">
        <f ca="1">_xlfn.COVARIANCE.S(OFFSET('Daily Log Returns'!$A$3:$A$607,0,'Covariance Matrix'!$A13),OFFSET('Daily Log Returns'!$A$3:$A$607, 0,'Covariance Matrix'!N$2))*252</f>
        <v>0.18973221784830158</v>
      </c>
    </row>
    <row r="14" spans="1:14" x14ac:dyDescent="0.3">
      <c r="A14">
        <f t="shared" si="3"/>
        <v>11</v>
      </c>
      <c r="B14" t="s">
        <v>51</v>
      </c>
      <c r="C14" s="3">
        <f ca="1">_xlfn.COVARIANCE.S(OFFSET('Daily Log Returns'!$A$3:$A$607,0,'Covariance Matrix'!$A14),OFFSET('Daily Log Returns'!$A$3:$A$607, 0,'Covariance Matrix'!C$2))*252</f>
        <v>0.17521282941929955</v>
      </c>
      <c r="D14" s="3">
        <f ca="1">_xlfn.COVARIANCE.S(OFFSET('Daily Log Returns'!$A$3:$A$607,0,'Covariance Matrix'!$A14),OFFSET('Daily Log Returns'!$A$3:$A$607, 0,'Covariance Matrix'!D$2))*252</f>
        <v>0.25088319753193722</v>
      </c>
      <c r="E14" s="3">
        <f ca="1">_xlfn.COVARIANCE.S(OFFSET('Daily Log Returns'!$A$3:$A$607,0,'Covariance Matrix'!$A14),OFFSET('Daily Log Returns'!$A$3:$A$607, 0,'Covariance Matrix'!E$2))*252</f>
        <v>0.1875523538356933</v>
      </c>
      <c r="F14" s="3">
        <f ca="1">_xlfn.COVARIANCE.S(OFFSET('Daily Log Returns'!$A$3:$A$607,0,'Covariance Matrix'!$A14),OFFSET('Daily Log Returns'!$A$3:$A$607, 0,'Covariance Matrix'!F$2))*252</f>
        <v>0.24257338012746998</v>
      </c>
      <c r="G14" s="3">
        <f ca="1">_xlfn.COVARIANCE.S(OFFSET('Daily Log Returns'!$A$3:$A$607,0,'Covariance Matrix'!$A14),OFFSET('Daily Log Returns'!$A$3:$A$607, 0,'Covariance Matrix'!G$2))*252</f>
        <v>0.26968108790714923</v>
      </c>
      <c r="H14" s="3">
        <f ca="1">_xlfn.COVARIANCE.S(OFFSET('Daily Log Returns'!$A$3:$A$607,0,'Covariance Matrix'!$A14),OFFSET('Daily Log Returns'!$A$3:$A$607, 0,'Covariance Matrix'!H$2))*252</f>
        <v>0.20780060103084699</v>
      </c>
      <c r="I14" s="3">
        <f ca="1">_xlfn.COVARIANCE.S(OFFSET('Daily Log Returns'!$A$3:$A$607,0,'Covariance Matrix'!$A14),OFFSET('Daily Log Returns'!$A$3:$A$607, 0,'Covariance Matrix'!I$2))*252</f>
        <v>0.20121614852740707</v>
      </c>
      <c r="J14" s="3">
        <f ca="1">_xlfn.COVARIANCE.S(OFFSET('Daily Log Returns'!$A$3:$A$607,0,'Covariance Matrix'!$A14),OFFSET('Daily Log Returns'!$A$3:$A$607, 0,'Covariance Matrix'!J$2))*252</f>
        <v>0.23793093468282231</v>
      </c>
      <c r="K14" s="3">
        <f ca="1">_xlfn.COVARIANCE.S(OFFSET('Daily Log Returns'!$A$3:$A$607,0,'Covariance Matrix'!$A14),OFFSET('Daily Log Returns'!$A$3:$A$607, 0,'Covariance Matrix'!K$2))*252</f>
        <v>0.32887162200259445</v>
      </c>
      <c r="L14" s="3">
        <f ca="1">_xlfn.COVARIANCE.S(OFFSET('Daily Log Returns'!$A$3:$A$607,0,'Covariance Matrix'!$A14),OFFSET('Daily Log Returns'!$A$3:$A$607, 0,'Covariance Matrix'!L$2))*252</f>
        <v>0.22652081352800238</v>
      </c>
      <c r="M14" s="3">
        <f ca="1">_xlfn.COVARIANCE.S(OFFSET('Daily Log Returns'!$A$3:$A$607,0,'Covariance Matrix'!$A14),OFFSET('Daily Log Returns'!$A$3:$A$607, 0,'Covariance Matrix'!M$2))*252</f>
        <v>0.64086358958253065</v>
      </c>
      <c r="N14" s="3">
        <f ca="1">_xlfn.COVARIANCE.S(OFFSET('Daily Log Returns'!$A$3:$A$607,0,'Covariance Matrix'!$A14),OFFSET('Daily Log Returns'!$A$3:$A$607, 0,'Covariance Matrix'!N$2))*252</f>
        <v>0.54882740316037715</v>
      </c>
    </row>
    <row r="15" spans="1:14" x14ac:dyDescent="0.3">
      <c r="A15">
        <f t="shared" si="3"/>
        <v>12</v>
      </c>
      <c r="B15" t="s">
        <v>52</v>
      </c>
      <c r="C15" s="3">
        <f ca="1">_xlfn.COVARIANCE.S(OFFSET('Daily Log Returns'!$A$3:$A$607,0,'Covariance Matrix'!$A15),OFFSET('Daily Log Returns'!$A$3:$A$607, 0,'Covariance Matrix'!C$2))*252</f>
        <v>0.17562721176242799</v>
      </c>
      <c r="D15" s="3">
        <f ca="1">_xlfn.COVARIANCE.S(OFFSET('Daily Log Returns'!$A$3:$A$607,0,'Covariance Matrix'!$A15),OFFSET('Daily Log Returns'!$A$3:$A$607, 0,'Covariance Matrix'!D$2))*252</f>
        <v>0.20907853107485883</v>
      </c>
      <c r="E15" s="3">
        <f ca="1">_xlfn.COVARIANCE.S(OFFSET('Daily Log Returns'!$A$3:$A$607,0,'Covariance Matrix'!$A15),OFFSET('Daily Log Returns'!$A$3:$A$607, 0,'Covariance Matrix'!E$2))*252</f>
        <v>0.13456933046500766</v>
      </c>
      <c r="F15" s="3">
        <f ca="1">_xlfn.COVARIANCE.S(OFFSET('Daily Log Returns'!$A$3:$A$607,0,'Covariance Matrix'!$A15),OFFSET('Daily Log Returns'!$A$3:$A$607, 0,'Covariance Matrix'!F$2))*252</f>
        <v>0.20462730571671009</v>
      </c>
      <c r="G15" s="3">
        <f ca="1">_xlfn.COVARIANCE.S(OFFSET('Daily Log Returns'!$A$3:$A$607,0,'Covariance Matrix'!$A15),OFFSET('Daily Log Returns'!$A$3:$A$607, 0,'Covariance Matrix'!G$2))*252</f>
        <v>0.22326193204563527</v>
      </c>
      <c r="H15" s="3">
        <f ca="1">_xlfn.COVARIANCE.S(OFFSET('Daily Log Returns'!$A$3:$A$607,0,'Covariance Matrix'!$A15),OFFSET('Daily Log Returns'!$A$3:$A$607, 0,'Covariance Matrix'!H$2))*252</f>
        <v>0.1807184643681734</v>
      </c>
      <c r="I15" s="3">
        <f ca="1">_xlfn.COVARIANCE.S(OFFSET('Daily Log Returns'!$A$3:$A$607,0,'Covariance Matrix'!$A15),OFFSET('Daily Log Returns'!$A$3:$A$607, 0,'Covariance Matrix'!I$2))*252</f>
        <v>0.19314680249308513</v>
      </c>
      <c r="J15" s="3">
        <f ca="1">_xlfn.COVARIANCE.S(OFFSET('Daily Log Returns'!$A$3:$A$607,0,'Covariance Matrix'!$A15),OFFSET('Daily Log Returns'!$A$3:$A$607, 0,'Covariance Matrix'!J$2))*252</f>
        <v>0.20373610162215758</v>
      </c>
      <c r="K15" s="3">
        <f ca="1">_xlfn.COVARIANCE.S(OFFSET('Daily Log Returns'!$A$3:$A$607,0,'Covariance Matrix'!$A15),OFFSET('Daily Log Returns'!$A$3:$A$607, 0,'Covariance Matrix'!K$2))*252</f>
        <v>0.27845912926246769</v>
      </c>
      <c r="L15" s="3">
        <f ca="1">_xlfn.COVARIANCE.S(OFFSET('Daily Log Returns'!$A$3:$A$607,0,'Covariance Matrix'!$A15),OFFSET('Daily Log Returns'!$A$3:$A$607, 0,'Covariance Matrix'!L$2))*252</f>
        <v>0.18973221784830158</v>
      </c>
      <c r="M15" s="3">
        <f ca="1">_xlfn.COVARIANCE.S(OFFSET('Daily Log Returns'!$A$3:$A$607,0,'Covariance Matrix'!$A15),OFFSET('Daily Log Returns'!$A$3:$A$607, 0,'Covariance Matrix'!M$2))*252</f>
        <v>0.54882740316037715</v>
      </c>
      <c r="N15" s="3">
        <f ca="1">_xlfn.COVARIANCE.S(OFFSET('Daily Log Returns'!$A$3:$A$607,0,'Covariance Matrix'!$A15),OFFSET('Daily Log Returns'!$A$3:$A$607, 0,'Covariance Matrix'!N$2))*252</f>
        <v>0.55176183553906144</v>
      </c>
    </row>
  </sheetData>
  <conditionalFormatting sqref="C4:N15">
    <cfRule type="top10" dxfId="1" priority="1" percent="1" bottom="1" rank="15"/>
    <cfRule type="top10" dxfId="0" priority="2" percent="1" rank="15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CE9E0-61C2-40EB-ADBD-4EEFE7B4FBE4}">
  <sheetPr codeName="Sheet5"/>
  <dimension ref="A1:M22"/>
  <sheetViews>
    <sheetView workbookViewId="0">
      <selection activeCell="J26" sqref="J26"/>
    </sheetView>
  </sheetViews>
  <sheetFormatPr defaultRowHeight="14.4" x14ac:dyDescent="0.3"/>
  <sheetData>
    <row r="1" spans="1:13" x14ac:dyDescent="0.3">
      <c r="A1" t="s">
        <v>18</v>
      </c>
    </row>
    <row r="3" spans="1:13" x14ac:dyDescent="0.3">
      <c r="B3" t="s">
        <v>50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47</v>
      </c>
      <c r="J3" t="s">
        <v>48</v>
      </c>
      <c r="K3" t="s">
        <v>54</v>
      </c>
      <c r="L3" t="s">
        <v>51</v>
      </c>
      <c r="M3" t="s">
        <v>52</v>
      </c>
    </row>
    <row r="4" spans="1:13" x14ac:dyDescent="0.3">
      <c r="A4" t="s">
        <v>19</v>
      </c>
      <c r="B4">
        <f ca="1">'Covariance Matrix'!C4/'Covariance Matrix'!$C$4</f>
        <v>1</v>
      </c>
      <c r="C4">
        <f ca="1">'Covariance Matrix'!D4/'Covariance Matrix'!$C$4</f>
        <v>1.1945789982684514</v>
      </c>
      <c r="D4">
        <f ca="1">'Covariance Matrix'!E4/'Covariance Matrix'!$C$4</f>
        <v>0.77340528678015019</v>
      </c>
      <c r="E4">
        <f ca="1">'Covariance Matrix'!F4/'Covariance Matrix'!$C$4</f>
        <v>1.1601594909796871</v>
      </c>
      <c r="F4">
        <f ca="1">'Covariance Matrix'!G4/'Covariance Matrix'!$C$4</f>
        <v>1.2679256570954744</v>
      </c>
      <c r="G4">
        <f ca="1">'Covariance Matrix'!H4/'Covariance Matrix'!$C$4</f>
        <v>1.0309339695362134</v>
      </c>
      <c r="H4">
        <f ca="1">'Covariance Matrix'!I4/'Covariance Matrix'!$C$4</f>
        <v>1.0939920005378792</v>
      </c>
      <c r="I4">
        <f ca="1">'Covariance Matrix'!J4/'Covariance Matrix'!$C$4</f>
        <v>1.157928592323735</v>
      </c>
      <c r="J4">
        <f ca="1">'Covariance Matrix'!K4/'Covariance Matrix'!$C$4</f>
        <v>1.5568770169359745</v>
      </c>
      <c r="K4">
        <f ca="1">'Covariance Matrix'!L4/'Covariance Matrix'!$C$4</f>
        <v>1.0793947403348745</v>
      </c>
      <c r="L4">
        <f ca="1">'Covariance Matrix'!M4/'Covariance Matrix'!$C$4</f>
        <v>3.1131585492451563</v>
      </c>
      <c r="M4">
        <f ca="1">'Covariance Matrix'!N4/'Covariance Matrix'!$C$4</f>
        <v>3.1205212403131681</v>
      </c>
    </row>
    <row r="5" spans="1:13" x14ac:dyDescent="0.3">
      <c r="A5" t="s">
        <v>20</v>
      </c>
      <c r="B5" s="9">
        <v>0</v>
      </c>
      <c r="C5" s="9">
        <f ca="1">('Summary Statistics'!C3-'Summary Statistics'!$B$7)-C4*('Summary Statistics'!$B$3-'Summary Statistics'!$B$7)</f>
        <v>0.24983790517511062</v>
      </c>
      <c r="D5" s="9">
        <f ca="1">('Summary Statistics'!D3-'Summary Statistics'!$B$7)-D4*('Summary Statistics'!$B$3-'Summary Statistics'!$B$7)</f>
        <v>0.15472457200504997</v>
      </c>
      <c r="E5" s="9">
        <f ca="1">('Summary Statistics'!E3-'Summary Statistics'!$B$7)-E4*('Summary Statistics'!$B$3-'Summary Statistics'!$B$7)</f>
        <v>0.26903647741654158</v>
      </c>
      <c r="F5" s="9">
        <f ca="1">('Summary Statistics'!F3-'Summary Statistics'!$B$7)-F4*('Summary Statistics'!$B$3-'Summary Statistics'!$B$7)</f>
        <v>0.19747282558299145</v>
      </c>
      <c r="G5" s="9">
        <f ca="1">('Summary Statistics'!G3-'Summary Statistics'!$B$7)-G4*('Summary Statistics'!$B$3-'Summary Statistics'!$B$7)</f>
        <v>0.11877982036087414</v>
      </c>
      <c r="H5" s="9">
        <f ca="1">('Summary Statistics'!H3-'Summary Statistics'!$B$7)-H4*('Summary Statistics'!$B$3-'Summary Statistics'!$B$7)</f>
        <v>0.1577500623058537</v>
      </c>
      <c r="I5" s="9">
        <f ca="1">('Summary Statistics'!I3-'Summary Statistics'!$B$7)-I4*('Summary Statistics'!$B$3-'Summary Statistics'!$B$7)</f>
        <v>0.1684865414149361</v>
      </c>
      <c r="J5" s="9">
        <f ca="1">('Summary Statistics'!J3-'Summary Statistics'!$B$7)-J4*('Summary Statistics'!$B$3-'Summary Statistics'!$B$7)</f>
        <v>0.17378538407745897</v>
      </c>
      <c r="K5" s="9">
        <f ca="1">('Summary Statistics'!K3-'Summary Statistics'!$B$7)-K4*('Summary Statistics'!$B$3-'Summary Statistics'!$B$7)</f>
        <v>0.17986676198356696</v>
      </c>
      <c r="L5" s="9">
        <f ca="1">('Summary Statistics'!L3-'Summary Statistics'!$B$7)-L4*('Summary Statistics'!$B$3-'Summary Statistics'!$B$7)</f>
        <v>5.2624717717953295E-2</v>
      </c>
      <c r="M5" s="9">
        <f ca="1">('Summary Statistics'!M3-'Summary Statistics'!$B$7)-M4*('Summary Statistics'!$B$3-'Summary Statistics'!$B$7)</f>
        <v>-0.22891301259188157</v>
      </c>
    </row>
    <row r="9" spans="1:13" x14ac:dyDescent="0.3">
      <c r="A9" t="s">
        <v>55</v>
      </c>
    </row>
    <row r="10" spans="1:13" x14ac:dyDescent="0.3">
      <c r="B10" t="s">
        <v>50</v>
      </c>
      <c r="C10" t="s">
        <v>41</v>
      </c>
      <c r="D10" t="s">
        <v>42</v>
      </c>
      <c r="E10" t="s">
        <v>43</v>
      </c>
      <c r="F10" t="s">
        <v>44</v>
      </c>
      <c r="G10" t="s">
        <v>45</v>
      </c>
      <c r="H10" t="s">
        <v>46</v>
      </c>
      <c r="I10" t="s">
        <v>47</v>
      </c>
      <c r="J10" t="s">
        <v>48</v>
      </c>
      <c r="K10" t="s">
        <v>54</v>
      </c>
      <c r="L10" t="s">
        <v>51</v>
      </c>
      <c r="M10" t="s">
        <v>52</v>
      </c>
    </row>
    <row r="11" spans="1:13" x14ac:dyDescent="0.3">
      <c r="A11" t="s">
        <v>50</v>
      </c>
      <c r="B11">
        <f ca="1">'Covariance Matrix'!C4/'Covariance Matrix'!$C4</f>
        <v>1</v>
      </c>
      <c r="C11">
        <f ca="1">'Covariance Matrix'!D4/'Covariance Matrix'!$C4</f>
        <v>1.1945789982684514</v>
      </c>
      <c r="D11">
        <f ca="1">'Covariance Matrix'!E4/'Covariance Matrix'!$C4</f>
        <v>0.77340528678015019</v>
      </c>
      <c r="E11">
        <f ca="1">'Covariance Matrix'!F4/'Covariance Matrix'!$C4</f>
        <v>1.1601594909796871</v>
      </c>
      <c r="F11">
        <f ca="1">'Covariance Matrix'!G4/'Covariance Matrix'!$C4</f>
        <v>1.2679256570954744</v>
      </c>
      <c r="G11">
        <f ca="1">'Covariance Matrix'!H4/'Covariance Matrix'!$C4</f>
        <v>1.0309339695362134</v>
      </c>
      <c r="H11">
        <f ca="1">'Covariance Matrix'!I4/'Covariance Matrix'!$C4</f>
        <v>1.0939920005378792</v>
      </c>
      <c r="I11">
        <f ca="1">'Covariance Matrix'!J4/'Covariance Matrix'!$C4</f>
        <v>1.157928592323735</v>
      </c>
      <c r="J11">
        <f ca="1">'Covariance Matrix'!K4/'Covariance Matrix'!$C4</f>
        <v>1.5568770169359745</v>
      </c>
      <c r="K11">
        <f ca="1">'Covariance Matrix'!L4/'Covariance Matrix'!$C4</f>
        <v>1.0793947403348745</v>
      </c>
      <c r="L11">
        <f ca="1">'Covariance Matrix'!M4/'Covariance Matrix'!$C4</f>
        <v>3.1131585492451563</v>
      </c>
      <c r="M11">
        <f ca="1">'Covariance Matrix'!N4/'Covariance Matrix'!$C4</f>
        <v>3.1205212403131681</v>
      </c>
    </row>
    <row r="12" spans="1:13" x14ac:dyDescent="0.3">
      <c r="A12" t="s">
        <v>41</v>
      </c>
      <c r="C12">
        <f ca="1">'Covariance Matrix'!D5/'Covariance Matrix'!$D5</f>
        <v>1</v>
      </c>
      <c r="D12">
        <f ca="1">'Covariance Matrix'!E5/'Covariance Matrix'!$D5</f>
        <v>0.56733917154976599</v>
      </c>
      <c r="E12">
        <f ca="1">'Covariance Matrix'!F5/'Covariance Matrix'!$D5</f>
        <v>0.69588102827254528</v>
      </c>
      <c r="F12">
        <f ca="1">'Covariance Matrix'!G5/'Covariance Matrix'!$D5</f>
        <v>0.77445923996172161</v>
      </c>
      <c r="G12">
        <f ca="1">'Covariance Matrix'!H5/'Covariance Matrix'!$D5</f>
        <v>0.60094093093603251</v>
      </c>
      <c r="H12">
        <f ca="1">'Covariance Matrix'!I5/'Covariance Matrix'!$D5</f>
        <v>0.59263415971282896</v>
      </c>
      <c r="I12">
        <f ca="1">'Covariance Matrix'!J5/'Covariance Matrix'!$D5</f>
        <v>0.7145396077383076</v>
      </c>
      <c r="J12">
        <f ca="1">'Covariance Matrix'!K5/'Covariance Matrix'!$D5</f>
        <v>0.92350953337774966</v>
      </c>
      <c r="K12">
        <f ca="1">'Covariance Matrix'!L5/'Covariance Matrix'!$D5</f>
        <v>0.66730380096074282</v>
      </c>
      <c r="L12">
        <f ca="1">'Covariance Matrix'!M5/'Covariance Matrix'!$D5</f>
        <v>1.9843783564911295</v>
      </c>
      <c r="M12">
        <f ca="1">'Covariance Matrix'!N5/'Covariance Matrix'!$D5</f>
        <v>1.6537213968627478</v>
      </c>
    </row>
    <row r="13" spans="1:13" x14ac:dyDescent="0.3">
      <c r="A13" t="s">
        <v>42</v>
      </c>
      <c r="D13">
        <f ca="1">'Covariance Matrix'!E6/'Covariance Matrix'!$E6</f>
        <v>1</v>
      </c>
      <c r="E13">
        <f ca="1">'Covariance Matrix'!F6/'Covariance Matrix'!$E6</f>
        <v>0.73222545112347459</v>
      </c>
      <c r="F13">
        <f ca="1">'Covariance Matrix'!G6/'Covariance Matrix'!$E6</f>
        <v>0.84599007212410926</v>
      </c>
      <c r="G13">
        <f ca="1">'Covariance Matrix'!H6/'Covariance Matrix'!$E6</f>
        <v>0.68068941249650006</v>
      </c>
      <c r="H13">
        <f ca="1">'Covariance Matrix'!I6/'Covariance Matrix'!$E6</f>
        <v>0.53518160893069333</v>
      </c>
      <c r="I13">
        <f ca="1">'Covariance Matrix'!J6/'Covariance Matrix'!$E6</f>
        <v>0.7900237673821614</v>
      </c>
      <c r="J13">
        <f ca="1">'Covariance Matrix'!K6/'Covariance Matrix'!$E6</f>
        <v>0.99004176551703449</v>
      </c>
      <c r="K13">
        <f ca="1">'Covariance Matrix'!L6/'Covariance Matrix'!$E6</f>
        <v>0.72608470784163459</v>
      </c>
      <c r="L13">
        <f ca="1">'Covariance Matrix'!M6/'Covariance Matrix'!$E6</f>
        <v>2.1220370917869822</v>
      </c>
      <c r="M13">
        <f ca="1">'Covariance Matrix'!N6/'Covariance Matrix'!$E6</f>
        <v>1.5225674582247803</v>
      </c>
    </row>
    <row r="14" spans="1:13" x14ac:dyDescent="0.3">
      <c r="A14" t="s">
        <v>43</v>
      </c>
      <c r="E14">
        <f ca="1">'Covariance Matrix'!F7/'Covariance Matrix'!$F7</f>
        <v>1</v>
      </c>
      <c r="F14">
        <f ca="1">'Covariance Matrix'!G7/'Covariance Matrix'!$F7</f>
        <v>0.87736582774385086</v>
      </c>
      <c r="G14">
        <f ca="1">'Covariance Matrix'!H7/'Covariance Matrix'!$F7</f>
        <v>0.40724428813195862</v>
      </c>
      <c r="H14">
        <f ca="1">'Covariance Matrix'!I7/'Covariance Matrix'!$F7</f>
        <v>0.57865472408502139</v>
      </c>
      <c r="I14">
        <f ca="1">'Covariance Matrix'!J7/'Covariance Matrix'!$F7</f>
        <v>0.46921808367658002</v>
      </c>
      <c r="J14">
        <f ca="1">'Covariance Matrix'!K7/'Covariance Matrix'!$F7</f>
        <v>0.90498473697473725</v>
      </c>
      <c r="K14">
        <f ca="1">'Covariance Matrix'!L7/'Covariance Matrix'!$F7</f>
        <v>0.59033024435025228</v>
      </c>
      <c r="L14">
        <f ca="1">'Covariance Matrix'!M7/'Covariance Matrix'!$F7</f>
        <v>1.3557163847036637</v>
      </c>
      <c r="M14">
        <f ca="1">'Covariance Matrix'!N7/'Covariance Matrix'!$F7</f>
        <v>1.1436398790837221</v>
      </c>
    </row>
    <row r="15" spans="1:13" x14ac:dyDescent="0.3">
      <c r="A15" t="s">
        <v>44</v>
      </c>
      <c r="F15">
        <f ca="1">'Covariance Matrix'!G8/'Covariance Matrix'!$G8</f>
        <v>1</v>
      </c>
      <c r="G15">
        <f ca="1">'Covariance Matrix'!H8/'Covariance Matrix'!$G8</f>
        <v>0.48506673447127702</v>
      </c>
      <c r="H15">
        <f ca="1">'Covariance Matrix'!I8/'Covariance Matrix'!$G8</f>
        <v>0.65976799520509222</v>
      </c>
      <c r="I15">
        <f ca="1">'Covariance Matrix'!J8/'Covariance Matrix'!$G8</f>
        <v>0.56268071887168369</v>
      </c>
      <c r="J15">
        <f ca="1">'Covariance Matrix'!K8/'Covariance Matrix'!$G8</f>
        <v>1.1319889859868491</v>
      </c>
      <c r="K15">
        <f ca="1">'Covariance Matrix'!L8/'Covariance Matrix'!$G8</f>
        <v>0.71738634549347013</v>
      </c>
      <c r="L15">
        <f ca="1">'Covariance Matrix'!M8/'Covariance Matrix'!$G8</f>
        <v>1.6172875082575411</v>
      </c>
      <c r="M15">
        <f ca="1">'Covariance Matrix'!N8/'Covariance Matrix'!$G8</f>
        <v>1.3389101051504537</v>
      </c>
    </row>
    <row r="16" spans="1:13" x14ac:dyDescent="0.3">
      <c r="A16" t="s">
        <v>45</v>
      </c>
      <c r="G16">
        <f ca="1">'Covariance Matrix'!H9/'Covariance Matrix'!$H9</f>
        <v>1</v>
      </c>
      <c r="H16">
        <f ca="1">'Covariance Matrix'!I9/'Covariance Matrix'!$H9</f>
        <v>0.62008193378394316</v>
      </c>
      <c r="I16">
        <f ca="1">'Covariance Matrix'!J9/'Covariance Matrix'!$H9</f>
        <v>0.81950211431605713</v>
      </c>
      <c r="J16">
        <f ca="1">'Covariance Matrix'!K9/'Covariance Matrix'!$H9</f>
        <v>1.0233920776200578</v>
      </c>
      <c r="K16">
        <f ca="1">'Covariance Matrix'!L9/'Covariance Matrix'!$H9</f>
        <v>0.72749340560129294</v>
      </c>
      <c r="L16">
        <f ca="1">'Covariance Matrix'!M9/'Covariance Matrix'!$H9</f>
        <v>2.1531024442446469</v>
      </c>
      <c r="M16">
        <f ca="1">'Covariance Matrix'!N9/'Covariance Matrix'!$H9</f>
        <v>1.8724939457393217</v>
      </c>
    </row>
    <row r="17" spans="1:13" x14ac:dyDescent="0.3">
      <c r="A17" t="s">
        <v>46</v>
      </c>
      <c r="H17">
        <f ca="1">'Covariance Matrix'!I10/'Covariance Matrix'!$I10</f>
        <v>1</v>
      </c>
      <c r="I17">
        <f ca="1">'Covariance Matrix'!J10/'Covariance Matrix'!$I10</f>
        <v>0.55590447827607314</v>
      </c>
      <c r="J17">
        <f ca="1">'Covariance Matrix'!K10/'Covariance Matrix'!$I10</f>
        <v>1.0351848140783024</v>
      </c>
      <c r="K17">
        <f ca="1">'Covariance Matrix'!L10/'Covariance Matrix'!$I10</f>
        <v>0.70737167703646375</v>
      </c>
      <c r="L17">
        <f ca="1">'Covariance Matrix'!M10/'Covariance Matrix'!$I10</f>
        <v>1.6244176855929733</v>
      </c>
      <c r="M17">
        <f ca="1">'Covariance Matrix'!N10/'Covariance Matrix'!$I10</f>
        <v>1.5592738663455998</v>
      </c>
    </row>
    <row r="18" spans="1:13" x14ac:dyDescent="0.3">
      <c r="A18" t="s">
        <v>47</v>
      </c>
      <c r="I18">
        <f ca="1">'Covariance Matrix'!J11/'Covariance Matrix'!$J11</f>
        <v>1</v>
      </c>
      <c r="J18">
        <f ca="1">'Covariance Matrix'!K11/'Covariance Matrix'!$J11</f>
        <v>1.1395445307917038</v>
      </c>
      <c r="K18">
        <f ca="1">'Covariance Matrix'!L11/'Covariance Matrix'!$J11</f>
        <v>0.77790537586233388</v>
      </c>
      <c r="L18">
        <f ca="1">'Covariance Matrix'!M11/'Covariance Matrix'!$J11</f>
        <v>2.2980585402398757</v>
      </c>
      <c r="M18">
        <f ca="1">'Covariance Matrix'!N11/'Covariance Matrix'!$J11</f>
        <v>1.96778737036492</v>
      </c>
    </row>
    <row r="19" spans="1:13" x14ac:dyDescent="0.3">
      <c r="A19" t="s">
        <v>48</v>
      </c>
      <c r="J19">
        <f ca="1">'Covariance Matrix'!K12/'Covariance Matrix'!$K12</f>
        <v>1</v>
      </c>
      <c r="K19">
        <f ca="1">'Covariance Matrix'!L12/'Covariance Matrix'!$K12</f>
        <v>0.45575393459899005</v>
      </c>
      <c r="L19">
        <f ca="1">'Covariance Matrix'!M12/'Covariance Matrix'!$K12</f>
        <v>0.94171401394575704</v>
      </c>
      <c r="M19">
        <f ca="1">'Covariance Matrix'!N12/'Covariance Matrix'!$K12</f>
        <v>0.79735935481696918</v>
      </c>
    </row>
    <row r="20" spans="1:13" x14ac:dyDescent="0.3">
      <c r="A20" t="s">
        <v>54</v>
      </c>
      <c r="K20">
        <f ca="1">'Covariance Matrix'!L13/'Covariance Matrix'!$L13</f>
        <v>1</v>
      </c>
      <c r="L20">
        <f ca="1">'Covariance Matrix'!M13/'Covariance Matrix'!$L13</f>
        <v>2.1780672107609531</v>
      </c>
      <c r="M20">
        <f ca="1">'Covariance Matrix'!N13/'Covariance Matrix'!$L13</f>
        <v>1.8243335616011906</v>
      </c>
    </row>
    <row r="21" spans="1:13" x14ac:dyDescent="0.3">
      <c r="A21" t="s">
        <v>51</v>
      </c>
      <c r="L21">
        <f ca="1">'Covariance Matrix'!M14/'Covariance Matrix'!$M14</f>
        <v>1</v>
      </c>
      <c r="M21">
        <f ca="1">'Covariance Matrix'!N14/'Covariance Matrix'!$M14</f>
        <v>0.85638724384060039</v>
      </c>
    </row>
    <row r="22" spans="1:13" x14ac:dyDescent="0.3">
      <c r="A22" t="s">
        <v>52</v>
      </c>
      <c r="M22">
        <f ca="1">'Covariance Matrix'!N15/'Covariance Matrix'!$N15</f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F67C5-E6D9-4ABB-90BA-BE2C6E982607}">
  <sheetPr codeName="Sheet6"/>
  <dimension ref="A1:L607"/>
  <sheetViews>
    <sheetView workbookViewId="0">
      <selection activeCell="F15" sqref="F15"/>
    </sheetView>
  </sheetViews>
  <sheetFormatPr defaultRowHeight="14.4" x14ac:dyDescent="0.3"/>
  <cols>
    <col min="1" max="1" width="12.88671875" customWidth="1"/>
  </cols>
  <sheetData>
    <row r="1" spans="1:12" x14ac:dyDescent="0.3">
      <c r="A1" t="s">
        <v>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51</v>
      </c>
      <c r="L1" t="s">
        <v>52</v>
      </c>
    </row>
    <row r="2" spans="1:12" x14ac:dyDescent="0.3">
      <c r="A2" s="1">
        <v>43503</v>
      </c>
    </row>
    <row r="3" spans="1:12" x14ac:dyDescent="0.3">
      <c r="A3" s="1">
        <v>43504</v>
      </c>
      <c r="B3">
        <f ca="1">('Daily Log Returns'!C3-'Summary Statistics'!$B$7/252)-BetaAlpha!C$4*('Daily Log Returns'!$B3-'Summary Statistics'!$B$7/252)</f>
        <v>-2.7610565689731911E-4</v>
      </c>
      <c r="C3">
        <f ca="1">('Daily Log Returns'!D3-'Summary Statistics'!$B$7/252)-BetaAlpha!D$4*('Daily Log Returns'!$B3-'Summary Statistics'!$B$7/252)</f>
        <v>-1.7283921324487958E-2</v>
      </c>
      <c r="D3">
        <f ca="1">('Daily Log Returns'!E3-'Summary Statistics'!$B$7/252)-BetaAlpha!E$4*('Daily Log Returns'!$B3-'Summary Statistics'!$B$7/252)</f>
        <v>5.4532138749745461E-3</v>
      </c>
      <c r="E3">
        <f ca="1">('Daily Log Returns'!F3-'Summary Statistics'!$B$7/252)-BetaAlpha!F$4*('Daily Log Returns'!$B3-'Summary Statistics'!$B$7/252)</f>
        <v>1.0161783721577009E-2</v>
      </c>
      <c r="F3">
        <f ca="1">('Daily Log Returns'!G3-'Summary Statistics'!$B$7/252)-BetaAlpha!G$4*('Daily Log Returns'!$B3-'Summary Statistics'!$B$7/252)</f>
        <v>-4.454203793528351E-3</v>
      </c>
      <c r="G3">
        <f ca="1">('Daily Log Returns'!H3-'Summary Statistics'!$B$7/252)-BetaAlpha!H$4*('Daily Log Returns'!$B3-'Summary Statistics'!$B$7/252)</f>
        <v>-3.4615897637535779E-3</v>
      </c>
      <c r="H3">
        <f ca="1">('Daily Log Returns'!I3-'Summary Statistics'!$B$7/252)-BetaAlpha!I$4*('Daily Log Returns'!$B3-'Summary Statistics'!$B$7/252)</f>
        <v>2.3855268594873882E-3</v>
      </c>
      <c r="I3">
        <f ca="1">('Daily Log Returns'!J3-'Summary Statistics'!$B$7/252)-BetaAlpha!J$4*('Daily Log Returns'!$B3-'Summary Statistics'!$B$7/252)</f>
        <v>1.9299697094168532E-2</v>
      </c>
      <c r="J3">
        <f ca="1">('Daily Log Returns'!K3-'Summary Statistics'!$B$7/252)-BetaAlpha!K$4*('Daily Log Returns'!$B3-'Summary Statistics'!$B$7/252)</f>
        <v>-3.2328297489380548E-4</v>
      </c>
      <c r="K3">
        <f ca="1">('Daily Log Returns'!L3-'Summary Statistics'!$B$7/252)-BetaAlpha!L$4*('Daily Log Returns'!$B3-'Summary Statistics'!$B$7/252)</f>
        <v>1.3783579384954526E-3</v>
      </c>
      <c r="L3">
        <f ca="1">('Daily Log Returns'!M3-'Summary Statistics'!$B$7/252)-BetaAlpha!M$4*('Daily Log Returns'!$B3-'Summary Statistics'!$B$7/252)</f>
        <v>-2.2579941283235386E-5</v>
      </c>
    </row>
    <row r="4" spans="1:12" x14ac:dyDescent="0.3">
      <c r="A4" s="1">
        <v>43507</v>
      </c>
      <c r="B4">
        <f ca="1">('Daily Log Returns'!C4-'Summary Statistics'!$B$7/252)-BetaAlpha!C$4*('Daily Log Returns'!$B4-'Summary Statistics'!$B$7/252)</f>
        <v>-6.4219220683353565E-3</v>
      </c>
      <c r="C4">
        <f ca="1">('Daily Log Returns'!D4-'Summary Statistics'!$B$7/252)-BetaAlpha!D$4*('Daily Log Returns'!$B4-'Summary Statistics'!$B$7/252)</f>
        <v>1.311133668975668E-3</v>
      </c>
      <c r="D4">
        <f ca="1">('Daily Log Returns'!E4-'Summary Statistics'!$B$7/252)-BetaAlpha!E$4*('Daily Log Returns'!$B4-'Summary Statistics'!$B$7/252)</f>
        <v>1.1883488326904133E-2</v>
      </c>
      <c r="E4">
        <f ca="1">('Daily Log Returns'!F4-'Summary Statistics'!$B$7/252)-BetaAlpha!F$4*('Daily Log Returns'!$B4-'Summary Statistics'!$B$7/252)</f>
        <v>9.260224065620366E-3</v>
      </c>
      <c r="F4">
        <f ca="1">('Daily Log Returns'!G4-'Summary Statistics'!$B$7/252)-BetaAlpha!G$4*('Daily Log Returns'!$B4-'Summary Statistics'!$B$7/252)</f>
        <v>-8.0617772814511239E-4</v>
      </c>
      <c r="G4">
        <f ca="1">('Daily Log Returns'!H4-'Summary Statistics'!$B$7/252)-BetaAlpha!H$4*('Daily Log Returns'!$B4-'Summary Statistics'!$B$7/252)</f>
        <v>7.8899234239693337E-3</v>
      </c>
      <c r="H4">
        <f ca="1">('Daily Log Returns'!I4-'Summary Statistics'!$B$7/252)-BetaAlpha!I$4*('Daily Log Returns'!$B4-'Summary Statistics'!$B$7/252)</f>
        <v>-4.6183102178228869E-3</v>
      </c>
      <c r="I4">
        <f ca="1">('Daily Log Returns'!J4-'Summary Statistics'!$B$7/252)-BetaAlpha!J$4*('Daily Log Returns'!$B4-'Summary Statistics'!$B$7/252)</f>
        <v>1.0389797336251233E-2</v>
      </c>
      <c r="J4">
        <f ca="1">('Daily Log Returns'!K4-'Summary Statistics'!$B$7/252)-BetaAlpha!K$4*('Daily Log Returns'!$B4-'Summary Statistics'!$B$7/252)</f>
        <v>3.8524983840043155E-3</v>
      </c>
      <c r="K4">
        <f ca="1">('Daily Log Returns'!L4-'Summary Statistics'!$B$7/252)-BetaAlpha!L$4*('Daily Log Returns'!$B4-'Summary Statistics'!$B$7/252)</f>
        <v>-3.973693153524447E-3</v>
      </c>
      <c r="L4">
        <f ca="1">('Daily Log Returns'!M4-'Summary Statistics'!$B$7/252)-BetaAlpha!M$4*('Daily Log Returns'!$B4-'Summary Statistics'!$B$7/252)</f>
        <v>-3.049594857243345E-5</v>
      </c>
    </row>
    <row r="5" spans="1:12" x14ac:dyDescent="0.3">
      <c r="A5" s="1">
        <v>43508</v>
      </c>
      <c r="B5">
        <f ca="1">('Daily Log Returns'!C5-'Summary Statistics'!$B$7/252)-BetaAlpha!C$4*('Daily Log Returns'!$B5-'Summary Statistics'!$B$7/252)</f>
        <v>-6.675727449048971E-3</v>
      </c>
      <c r="C5">
        <f ca="1">('Daily Log Returns'!D5-'Summary Statistics'!$B$7/252)-BetaAlpha!D$4*('Daily Log Returns'!$B5-'Summary Statistics'!$B$7/252)</f>
        <v>1.9228087932114175E-2</v>
      </c>
      <c r="D5">
        <f ca="1">('Daily Log Returns'!E5-'Summary Statistics'!$B$7/252)-BetaAlpha!E$4*('Daily Log Returns'!$B5-'Summary Statistics'!$B$7/252)</f>
        <v>-3.4767737652708144E-4</v>
      </c>
      <c r="E5">
        <f ca="1">('Daily Log Returns'!F5-'Summary Statistics'!$B$7/252)-BetaAlpha!F$4*('Daily Log Returns'!$B5-'Summary Statistics'!$B$7/252)</f>
        <v>2.7447689610471809E-3</v>
      </c>
      <c r="F5">
        <f ca="1">('Daily Log Returns'!G5-'Summary Statistics'!$B$7/252)-BetaAlpha!G$4*('Daily Log Returns'!$B5-'Summary Statistics'!$B$7/252)</f>
        <v>9.6664714366526371E-3</v>
      </c>
      <c r="G5">
        <f ca="1">('Daily Log Returns'!H5-'Summary Statistics'!$B$7/252)-BetaAlpha!H$4*('Daily Log Returns'!$B5-'Summary Statistics'!$B$7/252)</f>
        <v>-5.5538281696513557E-3</v>
      </c>
      <c r="H5">
        <f ca="1">('Daily Log Returns'!I5-'Summary Statistics'!$B$7/252)-BetaAlpha!I$4*('Daily Log Returns'!$B5-'Summary Statistics'!$B$7/252)</f>
        <v>6.7239826869364833E-4</v>
      </c>
      <c r="I5">
        <f ca="1">('Daily Log Returns'!J5-'Summary Statistics'!$B$7/252)-BetaAlpha!J$4*('Daily Log Returns'!$B5-'Summary Statistics'!$B$7/252)</f>
        <v>-2.9272096267374779E-3</v>
      </c>
      <c r="J5">
        <f ca="1">('Daily Log Returns'!K5-'Summary Statistics'!$B$7/252)-BetaAlpha!K$4*('Daily Log Returns'!$B5-'Summary Statistics'!$B$7/252)</f>
        <v>6.5262838164580929E-4</v>
      </c>
      <c r="K5">
        <f ca="1">('Daily Log Returns'!L5-'Summary Statistics'!$B$7/252)-BetaAlpha!L$4*('Daily Log Returns'!$B5-'Summary Statistics'!$B$7/252)</f>
        <v>2.6879067386604144E-3</v>
      </c>
      <c r="L5">
        <f ca="1">('Daily Log Returns'!M5-'Summary Statistics'!$B$7/252)-BetaAlpha!M$4*('Daily Log Returns'!$B5-'Summary Statistics'!$B$7/252)</f>
        <v>-2.22768909468124E-3</v>
      </c>
    </row>
    <row r="6" spans="1:12" x14ac:dyDescent="0.3">
      <c r="A6" s="1">
        <v>43509</v>
      </c>
      <c r="B6">
        <f ca="1">('Daily Log Returns'!C6-'Summary Statistics'!$B$7/252)-BetaAlpha!C$4*('Daily Log Returns'!$B6-'Summary Statistics'!$B$7/252)</f>
        <v>-8.0281337727282753E-3</v>
      </c>
      <c r="C6">
        <f ca="1">('Daily Log Returns'!D6-'Summary Statistics'!$B$7/252)-BetaAlpha!D$4*('Daily Log Returns'!$B6-'Summary Statistics'!$B$7/252)</f>
        <v>-1.3018570978649373E-3</v>
      </c>
      <c r="D6">
        <f ca="1">('Daily Log Returns'!E6-'Summary Statistics'!$B$7/252)-BetaAlpha!E$4*('Daily Log Returns'!$B6-'Summary Statistics'!$B$7/252)</f>
        <v>3.2288691715785071E-3</v>
      </c>
      <c r="E6">
        <f ca="1">('Daily Log Returns'!F6-'Summary Statistics'!$B$7/252)-BetaAlpha!F$4*('Daily Log Returns'!$B6-'Summary Statistics'!$B$7/252)</f>
        <v>2.4329544510500048E-3</v>
      </c>
      <c r="F6">
        <f ca="1">('Daily Log Returns'!G6-'Summary Statistics'!$B$7/252)-BetaAlpha!G$4*('Daily Log Returns'!$B6-'Summary Statistics'!$B$7/252)</f>
        <v>-2.4097600683161604E-3</v>
      </c>
      <c r="G6">
        <f ca="1">('Daily Log Returns'!H6-'Summary Statistics'!$B$7/252)-BetaAlpha!H$4*('Daily Log Returns'!$B6-'Summary Statistics'!$B$7/252)</f>
        <v>-2.4947681231175228E-3</v>
      </c>
      <c r="H6">
        <f ca="1">('Daily Log Returns'!I6-'Summary Statistics'!$B$7/252)-BetaAlpha!I$4*('Daily Log Returns'!$B6-'Summary Statistics'!$B$7/252)</f>
        <v>-4.4958779683449291E-3</v>
      </c>
      <c r="I6">
        <f ca="1">('Daily Log Returns'!J6-'Summary Statistics'!$B$7/252)-BetaAlpha!J$4*('Daily Log Returns'!$B6-'Summary Statistics'!$B$7/252)</f>
        <v>-4.4955096071168377E-3</v>
      </c>
      <c r="J6">
        <f ca="1">('Daily Log Returns'!K6-'Summary Statistics'!$B$7/252)-BetaAlpha!K$4*('Daily Log Returns'!$B6-'Summary Statistics'!$B$7/252)</f>
        <v>-3.7387241231377154E-3</v>
      </c>
      <c r="K6">
        <f ca="1">('Daily Log Returns'!L6-'Summary Statistics'!$B$7/252)-BetaAlpha!L$4*('Daily Log Returns'!$B6-'Summary Statistics'!$B$7/252)</f>
        <v>-7.9754582756267761E-3</v>
      </c>
      <c r="L6">
        <f ca="1">('Daily Log Returns'!M6-'Summary Statistics'!$B$7/252)-BetaAlpha!M$4*('Daily Log Returns'!$B6-'Summary Statistics'!$B$7/252)</f>
        <v>-1.1872539732345269E-3</v>
      </c>
    </row>
    <row r="7" spans="1:12" x14ac:dyDescent="0.3">
      <c r="A7" s="1">
        <v>43510</v>
      </c>
      <c r="B7">
        <f ca="1">('Daily Log Returns'!C7-'Summary Statistics'!$B$7/252)-BetaAlpha!C$4*('Daily Log Returns'!$B7-'Summary Statistics'!$B$7/252)</f>
        <v>6.2973555221984348E-3</v>
      </c>
      <c r="C7">
        <f ca="1">('Daily Log Returns'!D7-'Summary Statistics'!$B$7/252)-BetaAlpha!D$4*('Daily Log Returns'!$B7-'Summary Statistics'!$B$7/252)</f>
        <v>-8.9270735696713212E-3</v>
      </c>
      <c r="D7">
        <f ca="1">('Daily Log Returns'!E7-'Summary Statistics'!$B$7/252)-BetaAlpha!E$4*('Daily Log Returns'!$B7-'Summary Statistics'!$B$7/252)</f>
        <v>-5.5363642911197613E-4</v>
      </c>
      <c r="E7">
        <f ca="1">('Daily Log Returns'!F7-'Summary Statistics'!$B$7/252)-BetaAlpha!F$4*('Daily Log Returns'!$B7-'Summary Statistics'!$B$7/252)</f>
        <v>5.5169793119353456E-3</v>
      </c>
      <c r="F7">
        <f ca="1">('Daily Log Returns'!G7-'Summary Statistics'!$B$7/252)-BetaAlpha!G$4*('Daily Log Returns'!$B7-'Summary Statistics'!$B$7/252)</f>
        <v>2.7955229805112355E-3</v>
      </c>
      <c r="G7">
        <f ca="1">('Daily Log Returns'!H7-'Summary Statistics'!$B$7/252)-BetaAlpha!H$4*('Daily Log Returns'!$B7-'Summary Statistics'!$B$7/252)</f>
        <v>1.1813123529956407E-2</v>
      </c>
      <c r="H7">
        <f ca="1">('Daily Log Returns'!I7-'Summary Statistics'!$B$7/252)-BetaAlpha!I$4*('Daily Log Returns'!$B7-'Summary Statistics'!$B$7/252)</f>
        <v>3.4199788885339822E-3</v>
      </c>
      <c r="I7">
        <f ca="1">('Daily Log Returns'!J7-'Summary Statistics'!$B$7/252)-BetaAlpha!J$4*('Daily Log Returns'!$B7-'Summary Statistics'!$B$7/252)</f>
        <v>4.0082774642021526E-3</v>
      </c>
      <c r="J7">
        <f ca="1">('Daily Log Returns'!K7-'Summary Statistics'!$B$7/252)-BetaAlpha!K$4*('Daily Log Returns'!$B7-'Summary Statistics'!$B$7/252)</f>
        <v>2.8862276076602701E-3</v>
      </c>
      <c r="K7">
        <f ca="1">('Daily Log Returns'!L7-'Summary Statistics'!$B$7/252)-BetaAlpha!L$4*('Daily Log Returns'!$B7-'Summary Statistics'!$B$7/252)</f>
        <v>1.0644842456412736E-2</v>
      </c>
      <c r="L7">
        <f ca="1">('Daily Log Returns'!M7-'Summary Statistics'!$B$7/252)-BetaAlpha!M$4*('Daily Log Returns'!$B7-'Summary Statistics'!$B$7/252)</f>
        <v>1.668055964684223E-4</v>
      </c>
    </row>
    <row r="8" spans="1:12" x14ac:dyDescent="0.3">
      <c r="A8" s="1">
        <v>43511</v>
      </c>
      <c r="B8">
        <f ca="1">('Daily Log Returns'!C8-'Summary Statistics'!$B$7/252)-BetaAlpha!C$4*('Daily Log Returns'!$B8-'Summary Statistics'!$B$7/252)</f>
        <v>-1.5167008171190776E-2</v>
      </c>
      <c r="C8">
        <f ca="1">('Daily Log Returns'!D8-'Summary Statistics'!$B$7/252)-BetaAlpha!D$4*('Daily Log Returns'!$B8-'Summary Statistics'!$B$7/252)</f>
        <v>-1.7491940378699992E-2</v>
      </c>
      <c r="D8">
        <f ca="1">('Daily Log Returns'!E8-'Summary Statistics'!$B$7/252)-BetaAlpha!E$4*('Daily Log Returns'!$B8-'Summary Statistics'!$B$7/252)</f>
        <v>5.7288086559739368E-5</v>
      </c>
      <c r="E8">
        <f ca="1">('Daily Log Returns'!F8-'Summary Statistics'!$B$7/252)-BetaAlpha!F$4*('Daily Log Returns'!$B8-'Summary Statistics'!$B$7/252)</f>
        <v>-1.9339681736119836E-3</v>
      </c>
      <c r="F8">
        <f ca="1">('Daily Log Returns'!G8-'Summary Statistics'!$B$7/252)-BetaAlpha!G$4*('Daily Log Returns'!$B8-'Summary Statistics'!$B$7/252)</f>
        <v>-1.9683393724458313E-2</v>
      </c>
      <c r="G8">
        <f ca="1">('Daily Log Returns'!H8-'Summary Statistics'!$B$7/252)-BetaAlpha!H$4*('Daily Log Returns'!$B8-'Summary Statistics'!$B$7/252)</f>
        <v>-1.6011160313472318E-2</v>
      </c>
      <c r="H8">
        <f ca="1">('Daily Log Returns'!I8-'Summary Statistics'!$B$7/252)-BetaAlpha!I$4*('Daily Log Returns'!$B8-'Summary Statistics'!$B$7/252)</f>
        <v>-2.7132335685778157E-4</v>
      </c>
      <c r="I8">
        <f ca="1">('Daily Log Returns'!J8-'Summary Statistics'!$B$7/252)-BetaAlpha!J$4*('Daily Log Returns'!$B8-'Summary Statistics'!$B$7/252)</f>
        <v>-1.7248255614495712E-2</v>
      </c>
      <c r="J8">
        <f ca="1">('Daily Log Returns'!K8-'Summary Statistics'!$B$7/252)-BetaAlpha!K$4*('Daily Log Returns'!$B8-'Summary Statistics'!$B$7/252)</f>
        <v>-9.9479185983890502E-3</v>
      </c>
      <c r="K8">
        <f ca="1">('Daily Log Returns'!L8-'Summary Statistics'!$B$7/252)-BetaAlpha!L$4*('Daily Log Returns'!$B8-'Summary Statistics'!$B$7/252)</f>
        <v>-2.1794369039509848E-2</v>
      </c>
      <c r="L8">
        <f ca="1">('Daily Log Returns'!M8-'Summary Statistics'!$B$7/252)-BetaAlpha!M$4*('Daily Log Returns'!$B8-'Summary Statistics'!$B$7/252)</f>
        <v>-2.1057773759505308E-3</v>
      </c>
    </row>
    <row r="9" spans="1:12" x14ac:dyDescent="0.3">
      <c r="A9" s="1">
        <v>43514</v>
      </c>
      <c r="B9">
        <f ca="1">('Daily Log Returns'!C9-'Summary Statistics'!$B$7/252)-BetaAlpha!C$4*('Daily Log Returns'!$B9-'Summary Statistics'!$B$7/252)</f>
        <v>9.3034815465666302E-4</v>
      </c>
      <c r="C9">
        <f ca="1">('Daily Log Returns'!D9-'Summary Statistics'!$B$7/252)-BetaAlpha!D$4*('Daily Log Returns'!$B9-'Summary Statistics'!$B$7/252)</f>
        <v>1.0787809971048128E-2</v>
      </c>
      <c r="D9">
        <f ca="1">('Daily Log Returns'!E9-'Summary Statistics'!$B$7/252)-BetaAlpha!E$4*('Daily Log Returns'!$B9-'Summary Statistics'!$B$7/252)</f>
        <v>-7.5982761000826355E-4</v>
      </c>
      <c r="E9">
        <f ca="1">('Daily Log Returns'!F9-'Summary Statistics'!$B$7/252)-BetaAlpha!F$4*('Daily Log Returns'!$B9-'Summary Statistics'!$B$7/252)</f>
        <v>-1.5181499511361519E-3</v>
      </c>
      <c r="F9">
        <f ca="1">('Daily Log Returns'!G9-'Summary Statistics'!$B$7/252)-BetaAlpha!G$4*('Daily Log Returns'!$B9-'Summary Statistics'!$B$7/252)</f>
        <v>4.34462193593669E-3</v>
      </c>
      <c r="G9">
        <f ca="1">('Daily Log Returns'!H9-'Summary Statistics'!$B$7/252)-BetaAlpha!H$4*('Daily Log Returns'!$B9-'Summary Statistics'!$B$7/252)</f>
        <v>5.3771123297059074E-3</v>
      </c>
      <c r="H9">
        <f ca="1">('Daily Log Returns'!I9-'Summary Statistics'!$B$7/252)-BetaAlpha!I$4*('Daily Log Returns'!$B9-'Summary Statistics'!$B$7/252)</f>
        <v>-2.458087215788724E-3</v>
      </c>
      <c r="I9">
        <f ca="1">('Daily Log Returns'!J9-'Summary Statistics'!$B$7/252)-BetaAlpha!J$4*('Daily Log Returns'!$B9-'Summary Statistics'!$B$7/252)</f>
        <v>1.0463831598315937E-2</v>
      </c>
      <c r="J9">
        <f ca="1">('Daily Log Returns'!K9-'Summary Statistics'!$B$7/252)-BetaAlpha!K$4*('Daily Log Returns'!$B9-'Summary Statistics'!$B$7/252)</f>
        <v>5.578938354565844E-3</v>
      </c>
      <c r="K9">
        <f ca="1">('Daily Log Returns'!L9-'Summary Statistics'!$B$7/252)-BetaAlpha!L$4*('Daily Log Returns'!$B9-'Summary Statistics'!$B$7/252)</f>
        <v>6.7908346374684955E-4</v>
      </c>
      <c r="L9">
        <f ca="1">('Daily Log Returns'!M9-'Summary Statistics'!$B$7/252)-BetaAlpha!M$4*('Daily Log Returns'!$B9-'Summary Statistics'!$B$7/252)</f>
        <v>-3.8527136244731388E-4</v>
      </c>
    </row>
    <row r="10" spans="1:12" x14ac:dyDescent="0.3">
      <c r="A10" s="1">
        <v>43515</v>
      </c>
      <c r="B10">
        <f ca="1">('Daily Log Returns'!C10-'Summary Statistics'!$B$7/252)-BetaAlpha!C$4*('Daily Log Returns'!$B10-'Summary Statistics'!$B$7/252)</f>
        <v>4.0172491923232342E-3</v>
      </c>
      <c r="C10">
        <f ca="1">('Daily Log Returns'!D10-'Summary Statistics'!$B$7/252)-BetaAlpha!D$4*('Daily Log Returns'!$B10-'Summary Statistics'!$B$7/252)</f>
        <v>-4.9388575376644352E-3</v>
      </c>
      <c r="D10">
        <f ca="1">('Daily Log Returns'!E10-'Summary Statistics'!$B$7/252)-BetaAlpha!E$4*('Daily Log Returns'!$B10-'Summary Statistics'!$B$7/252)</f>
        <v>1.134593329748523E-2</v>
      </c>
      <c r="E10">
        <f ca="1">('Daily Log Returns'!F10-'Summary Statistics'!$B$7/252)-BetaAlpha!F$4*('Daily Log Returns'!$B10-'Summary Statistics'!$B$7/252)</f>
        <v>5.6066647454360002E-3</v>
      </c>
      <c r="F10">
        <f ca="1">('Daily Log Returns'!G10-'Summary Statistics'!$B$7/252)-BetaAlpha!G$4*('Daily Log Returns'!$B10-'Summary Statistics'!$B$7/252)</f>
        <v>-7.3436007022071662E-3</v>
      </c>
      <c r="G10">
        <f ca="1">('Daily Log Returns'!H10-'Summary Statistics'!$B$7/252)-BetaAlpha!H$4*('Daily Log Returns'!$B10-'Summary Statistics'!$B$7/252)</f>
        <v>-7.3829926076145781E-3</v>
      </c>
      <c r="H10">
        <f ca="1">('Daily Log Returns'!I10-'Summary Statistics'!$B$7/252)-BetaAlpha!I$4*('Daily Log Returns'!$B10-'Summary Statistics'!$B$7/252)</f>
        <v>-7.5378945836779357E-3</v>
      </c>
      <c r="I10">
        <f ca="1">('Daily Log Returns'!J10-'Summary Statistics'!$B$7/252)-BetaAlpha!J$4*('Daily Log Returns'!$B10-'Summary Statistics'!$B$7/252)</f>
        <v>-1.1893222125530848E-2</v>
      </c>
      <c r="J10">
        <f ca="1">('Daily Log Returns'!K10-'Summary Statistics'!$B$7/252)-BetaAlpha!K$4*('Daily Log Returns'!$B10-'Summary Statistics'!$B$7/252)</f>
        <v>-9.9034961318292883E-3</v>
      </c>
      <c r="K10">
        <f ca="1">('Daily Log Returns'!L10-'Summary Statistics'!$B$7/252)-BetaAlpha!L$4*('Daily Log Returns'!$B10-'Summary Statistics'!$B$7/252)</f>
        <v>-6.9794660741595632E-3</v>
      </c>
      <c r="L10">
        <f ca="1">('Daily Log Returns'!M10-'Summary Statistics'!$B$7/252)-BetaAlpha!M$4*('Daily Log Returns'!$B10-'Summary Statistics'!$B$7/252)</f>
        <v>-2.3373409582296781E-4</v>
      </c>
    </row>
    <row r="11" spans="1:12" x14ac:dyDescent="0.3">
      <c r="A11" s="1">
        <v>43516</v>
      </c>
      <c r="B11">
        <f ca="1">('Daily Log Returns'!C11-'Summary Statistics'!$B$7/252)-BetaAlpha!C$4*('Daily Log Returns'!$B11-'Summary Statistics'!$B$7/252)</f>
        <v>-1.3916301718427176E-3</v>
      </c>
      <c r="C11">
        <f ca="1">('Daily Log Returns'!D11-'Summary Statistics'!$B$7/252)-BetaAlpha!D$4*('Daily Log Returns'!$B11-'Summary Statistics'!$B$7/252)</f>
        <v>1.1047463423579189E-3</v>
      </c>
      <c r="D11">
        <f ca="1">('Daily Log Returns'!E11-'Summary Statistics'!$B$7/252)-BetaAlpha!E$4*('Daily Log Returns'!$B11-'Summary Statistics'!$B$7/252)</f>
        <v>-1.1604066435190562E-2</v>
      </c>
      <c r="E11">
        <f ca="1">('Daily Log Returns'!F11-'Summary Statistics'!$B$7/252)-BetaAlpha!F$4*('Daily Log Returns'!$B11-'Summary Statistics'!$B$7/252)</f>
        <v>-1.5187789483840843E-2</v>
      </c>
      <c r="F11">
        <f ca="1">('Daily Log Returns'!G11-'Summary Statistics'!$B$7/252)-BetaAlpha!G$4*('Daily Log Returns'!$B11-'Summary Statistics'!$B$7/252)</f>
        <v>-1.1051661426432973E-2</v>
      </c>
      <c r="G11">
        <f ca="1">('Daily Log Returns'!H11-'Summary Statistics'!$B$7/252)-BetaAlpha!H$4*('Daily Log Returns'!$B11-'Summary Statistics'!$B$7/252)</f>
        <v>1.0118267701309597E-2</v>
      </c>
      <c r="H11">
        <f ca="1">('Daily Log Returns'!I11-'Summary Statistics'!$B$7/252)-BetaAlpha!I$4*('Daily Log Returns'!$B11-'Summary Statistics'!$B$7/252)</f>
        <v>2.5003642867580847E-2</v>
      </c>
      <c r="I11">
        <f ca="1">('Daily Log Returns'!J11-'Summary Statistics'!$B$7/252)-BetaAlpha!J$4*('Daily Log Returns'!$B11-'Summary Statistics'!$B$7/252)</f>
        <v>-1.4911585352938917E-2</v>
      </c>
      <c r="J11">
        <f ca="1">('Daily Log Returns'!K11-'Summary Statistics'!$B$7/252)-BetaAlpha!K$4*('Daily Log Returns'!$B11-'Summary Statistics'!$B$7/252)</f>
        <v>-1.308359335321157E-3</v>
      </c>
      <c r="K11">
        <f ca="1">('Daily Log Returns'!L11-'Summary Statistics'!$B$7/252)-BetaAlpha!L$4*('Daily Log Returns'!$B11-'Summary Statistics'!$B$7/252)</f>
        <v>-2.2579536919820065E-4</v>
      </c>
      <c r="L11">
        <f ca="1">('Daily Log Returns'!M11-'Summary Statistics'!$B$7/252)-BetaAlpha!M$4*('Daily Log Returns'!$B11-'Summary Statistics'!$B$7/252)</f>
        <v>9.3168310744688038E-5</v>
      </c>
    </row>
    <row r="12" spans="1:12" x14ac:dyDescent="0.3">
      <c r="A12" s="1">
        <v>43517</v>
      </c>
      <c r="B12">
        <f ca="1">('Daily Log Returns'!C12-'Summary Statistics'!$B$7/252)-BetaAlpha!C$4*('Daily Log Returns'!$B12-'Summary Statistics'!$B$7/252)</f>
        <v>3.7282889216910765E-3</v>
      </c>
      <c r="C12">
        <f ca="1">('Daily Log Returns'!D12-'Summary Statistics'!$B$7/252)-BetaAlpha!D$4*('Daily Log Returns'!$B12-'Summary Statistics'!$B$7/252)</f>
        <v>2.667052523888924E-3</v>
      </c>
      <c r="D12">
        <f ca="1">('Daily Log Returns'!E12-'Summary Statistics'!$B$7/252)-BetaAlpha!E$4*('Daily Log Returns'!$B12-'Summary Statistics'!$B$7/252)</f>
        <v>9.2575466931757618E-3</v>
      </c>
      <c r="E12">
        <f ca="1">('Daily Log Returns'!F12-'Summary Statistics'!$B$7/252)-BetaAlpha!F$4*('Daily Log Returns'!$B12-'Summary Statistics'!$B$7/252)</f>
        <v>1.5829201667637488E-2</v>
      </c>
      <c r="F12">
        <f ca="1">('Daily Log Returns'!G12-'Summary Statistics'!$B$7/252)-BetaAlpha!G$4*('Daily Log Returns'!$B12-'Summary Statistics'!$B$7/252)</f>
        <v>4.7517464733817221E-3</v>
      </c>
      <c r="G12">
        <f ca="1">('Daily Log Returns'!H12-'Summary Statistics'!$B$7/252)-BetaAlpha!H$4*('Daily Log Returns'!$B12-'Summary Statistics'!$B$7/252)</f>
        <v>2.496672069346749E-3</v>
      </c>
      <c r="H12">
        <f ca="1">('Daily Log Returns'!I12-'Summary Statistics'!$B$7/252)-BetaAlpha!I$4*('Daily Log Returns'!$B12-'Summary Statistics'!$B$7/252)</f>
        <v>7.0069030155709916E-3</v>
      </c>
      <c r="I12">
        <f ca="1">('Daily Log Returns'!J12-'Summary Statistics'!$B$7/252)-BetaAlpha!J$4*('Daily Log Returns'!$B12-'Summary Statistics'!$B$7/252)</f>
        <v>1.2325778021337134E-2</v>
      </c>
      <c r="J12">
        <f ca="1">('Daily Log Returns'!K12-'Summary Statistics'!$B$7/252)-BetaAlpha!K$4*('Daily Log Returns'!$B12-'Summary Statistics'!$B$7/252)</f>
        <v>1.9944670331557626E-2</v>
      </c>
      <c r="K12">
        <f ca="1">('Daily Log Returns'!L12-'Summary Statistics'!$B$7/252)-BetaAlpha!L$4*('Daily Log Returns'!$B12-'Summary Statistics'!$B$7/252)</f>
        <v>2.3312951204989447E-3</v>
      </c>
      <c r="L12">
        <f ca="1">('Daily Log Returns'!M12-'Summary Statistics'!$B$7/252)-BetaAlpha!M$4*('Daily Log Returns'!$B12-'Summary Statistics'!$B$7/252)</f>
        <v>-4.7914129887752233E-4</v>
      </c>
    </row>
    <row r="13" spans="1:12" x14ac:dyDescent="0.3">
      <c r="A13" s="1">
        <v>43518</v>
      </c>
      <c r="B13">
        <f ca="1">('Daily Log Returns'!C13-'Summary Statistics'!$B$7/252)-BetaAlpha!C$4*('Daily Log Returns'!$B13-'Summary Statistics'!$B$7/252)</f>
        <v>5.6406140795760649E-3</v>
      </c>
      <c r="C13">
        <f ca="1">('Daily Log Returns'!D13-'Summary Statistics'!$B$7/252)-BetaAlpha!D$4*('Daily Log Returns'!$B13-'Summary Statistics'!$B$7/252)</f>
        <v>-1.7894484358992806E-4</v>
      </c>
      <c r="D13">
        <f ca="1">('Daily Log Returns'!E13-'Summary Statistics'!$B$7/252)-BetaAlpha!E$4*('Daily Log Returns'!$B13-'Summary Statistics'!$B$7/252)</f>
        <v>3.2781996933995097E-2</v>
      </c>
      <c r="E13">
        <f ca="1">('Daily Log Returns'!F13-'Summary Statistics'!$B$7/252)-BetaAlpha!F$4*('Daily Log Returns'!$B13-'Summary Statistics'!$B$7/252)</f>
        <v>1.1740796495178653E-2</v>
      </c>
      <c r="F13">
        <f ca="1">('Daily Log Returns'!G13-'Summary Statistics'!$B$7/252)-BetaAlpha!G$4*('Daily Log Returns'!$B13-'Summary Statistics'!$B$7/252)</f>
        <v>-7.1193738157024431E-4</v>
      </c>
      <c r="G13">
        <f ca="1">('Daily Log Returns'!H13-'Summary Statistics'!$B$7/252)-BetaAlpha!H$4*('Daily Log Returns'!$B13-'Summary Statistics'!$B$7/252)</f>
        <v>2.6013236326045417E-3</v>
      </c>
      <c r="H13">
        <f ca="1">('Daily Log Returns'!I13-'Summary Statistics'!$B$7/252)-BetaAlpha!I$4*('Daily Log Returns'!$B13-'Summary Statistics'!$B$7/252)</f>
        <v>4.0025055306361964E-3</v>
      </c>
      <c r="I13">
        <f ca="1">('Daily Log Returns'!J13-'Summary Statistics'!$B$7/252)-BetaAlpha!J$4*('Daily Log Returns'!$B13-'Summary Statistics'!$B$7/252)</f>
        <v>1.1610993780554408E-2</v>
      </c>
      <c r="J13">
        <f ca="1">('Daily Log Returns'!K13-'Summary Statistics'!$B$7/252)-BetaAlpha!K$4*('Daily Log Returns'!$B13-'Summary Statistics'!$B$7/252)</f>
        <v>5.5859539103965111E-3</v>
      </c>
      <c r="K13">
        <f ca="1">('Daily Log Returns'!L13-'Summary Statistics'!$B$7/252)-BetaAlpha!L$4*('Daily Log Returns'!$B13-'Summary Statistics'!$B$7/252)</f>
        <v>6.8121670880308969E-3</v>
      </c>
      <c r="L13">
        <f ca="1">('Daily Log Returns'!M13-'Summary Statistics'!$B$7/252)-BetaAlpha!M$4*('Daily Log Returns'!$B13-'Summary Statistics'!$B$7/252)</f>
        <v>4.6039516318986153E-5</v>
      </c>
    </row>
    <row r="14" spans="1:12" x14ac:dyDescent="0.3">
      <c r="A14" s="1">
        <v>43521</v>
      </c>
      <c r="B14">
        <f ca="1">('Daily Log Returns'!C14-'Summary Statistics'!$B$7/252)-BetaAlpha!C$4*('Daily Log Returns'!$B14-'Summary Statistics'!$B$7/252)</f>
        <v>1.4364730562358686E-3</v>
      </c>
      <c r="C14">
        <f ca="1">('Daily Log Returns'!D14-'Summary Statistics'!$B$7/252)-BetaAlpha!D$4*('Daily Log Returns'!$B14-'Summary Statistics'!$B$7/252)</f>
        <v>2.6244296869777817E-3</v>
      </c>
      <c r="D14">
        <f ca="1">('Daily Log Returns'!E14-'Summary Statistics'!$B$7/252)-BetaAlpha!E$4*('Daily Log Returns'!$B14-'Summary Statistics'!$B$7/252)</f>
        <v>-4.4230469310596017E-3</v>
      </c>
      <c r="E14">
        <f ca="1">('Daily Log Returns'!F14-'Summary Statistics'!$B$7/252)-BetaAlpha!F$4*('Daily Log Returns'!$B14-'Summary Statistics'!$B$7/252)</f>
        <v>-6.6552362891749532E-3</v>
      </c>
      <c r="F14">
        <f ca="1">('Daily Log Returns'!G14-'Summary Statistics'!$B$7/252)-BetaAlpha!G$4*('Daily Log Returns'!$B14-'Summary Statistics'!$B$7/252)</f>
        <v>4.9189078411263666E-3</v>
      </c>
      <c r="G14">
        <f ca="1">('Daily Log Returns'!H14-'Summary Statistics'!$B$7/252)-BetaAlpha!H$4*('Daily Log Returns'!$B14-'Summary Statistics'!$B$7/252)</f>
        <v>2.8231971139501431E-3</v>
      </c>
      <c r="H14">
        <f ca="1">('Daily Log Returns'!I14-'Summary Statistics'!$B$7/252)-BetaAlpha!I$4*('Daily Log Returns'!$B14-'Summary Statistics'!$B$7/252)</f>
        <v>7.7117210768610344E-3</v>
      </c>
      <c r="I14">
        <f ca="1">('Daily Log Returns'!J14-'Summary Statistics'!$B$7/252)-BetaAlpha!J$4*('Daily Log Returns'!$B14-'Summary Statistics'!$B$7/252)</f>
        <v>1.1711616232943402E-2</v>
      </c>
      <c r="J14">
        <f ca="1">('Daily Log Returns'!K14-'Summary Statistics'!$B$7/252)-BetaAlpha!K$4*('Daily Log Returns'!$B14-'Summary Statistics'!$B$7/252)</f>
        <v>-4.662120620390937E-3</v>
      </c>
      <c r="K14">
        <f ca="1">('Daily Log Returns'!L14-'Summary Statistics'!$B$7/252)-BetaAlpha!L$4*('Daily Log Returns'!$B14-'Summary Statistics'!$B$7/252)</f>
        <v>5.4222878419240934E-3</v>
      </c>
      <c r="L14">
        <f ca="1">('Daily Log Returns'!M14-'Summary Statistics'!$B$7/252)-BetaAlpha!M$4*('Daily Log Returns'!$B14-'Summary Statistics'!$B$7/252)</f>
        <v>-8.3599324375104814E-4</v>
      </c>
    </row>
    <row r="15" spans="1:12" x14ac:dyDescent="0.3">
      <c r="A15" s="1">
        <v>43522</v>
      </c>
      <c r="B15">
        <f ca="1">('Daily Log Returns'!C15-'Summary Statistics'!$B$7/252)-BetaAlpha!C$4*('Daily Log Returns'!$B15-'Summary Statistics'!$B$7/252)</f>
        <v>3.6142763298489728E-3</v>
      </c>
      <c r="C15">
        <f ca="1">('Daily Log Returns'!D15-'Summary Statistics'!$B$7/252)-BetaAlpha!D$4*('Daily Log Returns'!$B15-'Summary Statistics'!$B$7/252)</f>
        <v>3.1855516632255062E-3</v>
      </c>
      <c r="D15">
        <f ca="1">('Daily Log Returns'!E15-'Summary Statistics'!$B$7/252)-BetaAlpha!E$4*('Daily Log Returns'!$B15-'Summary Statistics'!$B$7/252)</f>
        <v>2.7815282003262509E-2</v>
      </c>
      <c r="E15">
        <f ca="1">('Daily Log Returns'!F15-'Summary Statistics'!$B$7/252)-BetaAlpha!F$4*('Daily Log Returns'!$B15-'Summary Statistics'!$B$7/252)</f>
        <v>1.5217735684039132E-2</v>
      </c>
      <c r="F15">
        <f ca="1">('Daily Log Returns'!G15-'Summary Statistics'!$B$7/252)-BetaAlpha!G$4*('Daily Log Returns'!$B15-'Summary Statistics'!$B$7/252)</f>
        <v>1.2286215484774558E-3</v>
      </c>
      <c r="G15">
        <f ca="1">('Daily Log Returns'!H15-'Summary Statistics'!$B$7/252)-BetaAlpha!H$4*('Daily Log Returns'!$B15-'Summary Statistics'!$B$7/252)</f>
        <v>-6.6722009167416493E-3</v>
      </c>
      <c r="H15">
        <f ca="1">('Daily Log Returns'!I15-'Summary Statistics'!$B$7/252)-BetaAlpha!I$4*('Daily Log Returns'!$B15-'Summary Statistics'!$B$7/252)</f>
        <v>-1.1883037313522044E-3</v>
      </c>
      <c r="I15">
        <f ca="1">('Daily Log Returns'!J15-'Summary Statistics'!$B$7/252)-BetaAlpha!J$4*('Daily Log Returns'!$B15-'Summary Statistics'!$B$7/252)</f>
        <v>1.8114435891048664E-2</v>
      </c>
      <c r="J15">
        <f ca="1">('Daily Log Returns'!K15-'Summary Statistics'!$B$7/252)-BetaAlpha!K$4*('Daily Log Returns'!$B15-'Summary Statistics'!$B$7/252)</f>
        <v>6.5651776933409595E-3</v>
      </c>
      <c r="K15">
        <f ca="1">('Daily Log Returns'!L15-'Summary Statistics'!$B$7/252)-BetaAlpha!L$4*('Daily Log Returns'!$B15-'Summary Statistics'!$B$7/252)</f>
        <v>-1.6876132657817251E-3</v>
      </c>
      <c r="L15">
        <f ca="1">('Daily Log Returns'!M15-'Summary Statistics'!$B$7/252)-BetaAlpha!M$4*('Daily Log Returns'!$B15-'Summary Statistics'!$B$7/252)</f>
        <v>-2.5991622263303441E-4</v>
      </c>
    </row>
    <row r="16" spans="1:12" x14ac:dyDescent="0.3">
      <c r="A16" s="1">
        <v>43523</v>
      </c>
      <c r="B16">
        <f ca="1">('Daily Log Returns'!C16-'Summary Statistics'!$B$7/252)-BetaAlpha!C$4*('Daily Log Returns'!$B16-'Summary Statistics'!$B$7/252)</f>
        <v>-7.649742540093268E-3</v>
      </c>
      <c r="C16">
        <f ca="1">('Daily Log Returns'!D16-'Summary Statistics'!$B$7/252)-BetaAlpha!D$4*('Daily Log Returns'!$B16-'Summary Statistics'!$B$7/252)</f>
        <v>6.6478072677880144E-4</v>
      </c>
      <c r="D16">
        <f ca="1">('Daily Log Returns'!E16-'Summary Statistics'!$B$7/252)-BetaAlpha!E$4*('Daily Log Returns'!$B16-'Summary Statistics'!$B$7/252)</f>
        <v>-1.074253332038182E-2</v>
      </c>
      <c r="E16">
        <f ca="1">('Daily Log Returns'!F16-'Summary Statistics'!$B$7/252)-BetaAlpha!F$4*('Daily Log Returns'!$B16-'Summary Statistics'!$B$7/252)</f>
        <v>-1.0561714624233607E-3</v>
      </c>
      <c r="F16">
        <f ca="1">('Daily Log Returns'!G16-'Summary Statistics'!$B$7/252)-BetaAlpha!G$4*('Daily Log Returns'!$B16-'Summary Statistics'!$B$7/252)</f>
        <v>5.1773693385324376E-3</v>
      </c>
      <c r="G16">
        <f ca="1">('Daily Log Returns'!H16-'Summary Statistics'!$B$7/252)-BetaAlpha!H$4*('Daily Log Returns'!$B16-'Summary Statistics'!$B$7/252)</f>
        <v>-4.123346853382311E-3</v>
      </c>
      <c r="H16">
        <f ca="1">('Daily Log Returns'!I16-'Summary Statistics'!$B$7/252)-BetaAlpha!I$4*('Daily Log Returns'!$B16-'Summary Statistics'!$B$7/252)</f>
        <v>9.160941629759202E-4</v>
      </c>
      <c r="I16">
        <f ca="1">('Daily Log Returns'!J16-'Summary Statistics'!$B$7/252)-BetaAlpha!J$4*('Daily Log Returns'!$B16-'Summary Statistics'!$B$7/252)</f>
        <v>2.6841985519316536E-2</v>
      </c>
      <c r="J16">
        <f ca="1">('Daily Log Returns'!K16-'Summary Statistics'!$B$7/252)-BetaAlpha!K$4*('Daily Log Returns'!$B16-'Summary Statistics'!$B$7/252)</f>
        <v>1.5440028683194129E-3</v>
      </c>
      <c r="K16">
        <f ca="1">('Daily Log Returns'!L16-'Summary Statistics'!$B$7/252)-BetaAlpha!L$4*('Daily Log Returns'!$B16-'Summary Statistics'!$B$7/252)</f>
        <v>-3.6233967377659673E-4</v>
      </c>
      <c r="L16">
        <f ca="1">('Daily Log Returns'!M16-'Summary Statistics'!$B$7/252)-BetaAlpha!M$4*('Daily Log Returns'!$B16-'Summary Statistics'!$B$7/252)</f>
        <v>-8.7064483771394623E-4</v>
      </c>
    </row>
    <row r="17" spans="1:12" x14ac:dyDescent="0.3">
      <c r="A17" s="1">
        <v>43524</v>
      </c>
      <c r="B17">
        <f ca="1">('Daily Log Returns'!C17-'Summary Statistics'!$B$7/252)-BetaAlpha!C$4*('Daily Log Returns'!$B17-'Summary Statistics'!$B$7/252)</f>
        <v>3.0280689424916985E-3</v>
      </c>
      <c r="C17">
        <f ca="1">('Daily Log Returns'!D17-'Summary Statistics'!$B$7/252)-BetaAlpha!D$4*('Daily Log Returns'!$B17-'Summary Statistics'!$B$7/252)</f>
        <v>1.4443199994875188E-2</v>
      </c>
      <c r="D17">
        <f ca="1">('Daily Log Returns'!E17-'Summary Statistics'!$B$7/252)-BetaAlpha!E$4*('Daily Log Returns'!$B17-'Summary Statistics'!$B$7/252)</f>
        <v>3.4152327705613328E-2</v>
      </c>
      <c r="E17">
        <f ca="1">('Daily Log Returns'!F17-'Summary Statistics'!$B$7/252)-BetaAlpha!F$4*('Daily Log Returns'!$B17-'Summary Statistics'!$B$7/252)</f>
        <v>-2.7404406857174076E-3</v>
      </c>
      <c r="F17">
        <f ca="1">('Daily Log Returns'!G17-'Summary Statistics'!$B$7/252)-BetaAlpha!G$4*('Daily Log Returns'!$B17-'Summary Statistics'!$B$7/252)</f>
        <v>1.2898175206016167E-2</v>
      </c>
      <c r="G17">
        <f ca="1">('Daily Log Returns'!H17-'Summary Statistics'!$B$7/252)-BetaAlpha!H$4*('Daily Log Returns'!$B17-'Summary Statistics'!$B$7/252)</f>
        <v>-7.8377071510852287E-3</v>
      </c>
      <c r="H17">
        <f ca="1">('Daily Log Returns'!I17-'Summary Statistics'!$B$7/252)-BetaAlpha!I$4*('Daily Log Returns'!$B17-'Summary Statistics'!$B$7/252)</f>
        <v>-2.748266430001374E-3</v>
      </c>
      <c r="I17">
        <f ca="1">('Daily Log Returns'!J17-'Summary Statistics'!$B$7/252)-BetaAlpha!J$4*('Daily Log Returns'!$B17-'Summary Statistics'!$B$7/252)</f>
        <v>-5.7315140756644359E-2</v>
      </c>
      <c r="J17">
        <f ca="1">('Daily Log Returns'!K17-'Summary Statistics'!$B$7/252)-BetaAlpha!K$4*('Daily Log Returns'!$B17-'Summary Statistics'!$B$7/252)</f>
        <v>-6.762924823776913E-3</v>
      </c>
      <c r="K17">
        <f ca="1">('Daily Log Returns'!L17-'Summary Statistics'!$B$7/252)-BetaAlpha!L$4*('Daily Log Returns'!$B17-'Summary Statistics'!$B$7/252)</f>
        <v>4.92492396454252E-4</v>
      </c>
      <c r="L17">
        <f ca="1">('Daily Log Returns'!M17-'Summary Statistics'!$B$7/252)-BetaAlpha!M$4*('Daily Log Returns'!$B17-'Summary Statistics'!$B$7/252)</f>
        <v>4.2474761170521735E-4</v>
      </c>
    </row>
    <row r="18" spans="1:12" x14ac:dyDescent="0.3">
      <c r="A18" s="1">
        <v>43525</v>
      </c>
      <c r="B18">
        <f ca="1">('Daily Log Returns'!C18-'Summary Statistics'!$B$7/252)-BetaAlpha!C$4*('Daily Log Returns'!$B18-'Summary Statistics'!$B$7/252)</f>
        <v>9.3775211321919967E-3</v>
      </c>
      <c r="C18">
        <f ca="1">('Daily Log Returns'!D18-'Summary Statistics'!$B$7/252)-BetaAlpha!D$4*('Daily Log Returns'!$B18-'Summary Statistics'!$B$7/252)</f>
        <v>1.7323188372299635E-2</v>
      </c>
      <c r="D18">
        <f ca="1">('Daily Log Returns'!E18-'Summary Statistics'!$B$7/252)-BetaAlpha!E$4*('Daily Log Returns'!$B18-'Summary Statistics'!$B$7/252)</f>
        <v>-4.846908561272574E-3</v>
      </c>
      <c r="E18">
        <f ca="1">('Daily Log Returns'!F18-'Summary Statistics'!$B$7/252)-BetaAlpha!F$4*('Daily Log Returns'!$B18-'Summary Statistics'!$B$7/252)</f>
        <v>-7.6231815869328276E-3</v>
      </c>
      <c r="F18">
        <f ca="1">('Daily Log Returns'!G18-'Summary Statistics'!$B$7/252)-BetaAlpha!G$4*('Daily Log Returns'!$B18-'Summary Statistics'!$B$7/252)</f>
        <v>8.0153948673921255E-3</v>
      </c>
      <c r="G18">
        <f ca="1">('Daily Log Returns'!H18-'Summary Statistics'!$B$7/252)-BetaAlpha!H$4*('Daily Log Returns'!$B18-'Summary Statistics'!$B$7/252)</f>
        <v>6.0524098163711806E-3</v>
      </c>
      <c r="H18">
        <f ca="1">('Daily Log Returns'!I18-'Summary Statistics'!$B$7/252)-BetaAlpha!I$4*('Daily Log Returns'!$B18-'Summary Statistics'!$B$7/252)</f>
        <v>1.8236259558246366E-3</v>
      </c>
      <c r="I18">
        <f ca="1">('Daily Log Returns'!J18-'Summary Statistics'!$B$7/252)-BetaAlpha!J$4*('Daily Log Returns'!$B18-'Summary Statistics'!$B$7/252)</f>
        <v>-3.0719853277279132E-2</v>
      </c>
      <c r="J18">
        <f ca="1">('Daily Log Returns'!K18-'Summary Statistics'!$B$7/252)-BetaAlpha!K$4*('Daily Log Returns'!$B18-'Summary Statistics'!$B$7/252)</f>
        <v>-8.4935200793271708E-3</v>
      </c>
      <c r="K18">
        <f ca="1">('Daily Log Returns'!L18-'Summary Statistics'!$B$7/252)-BetaAlpha!L$4*('Daily Log Returns'!$B18-'Summary Statistics'!$B$7/252)</f>
        <v>1.1620635420985469E-2</v>
      </c>
      <c r="L18">
        <f ca="1">('Daily Log Returns'!M18-'Summary Statistics'!$B$7/252)-BetaAlpha!M$4*('Daily Log Returns'!$B18-'Summary Statistics'!$B$7/252)</f>
        <v>-4.8272599413623669E-4</v>
      </c>
    </row>
    <row r="19" spans="1:12" x14ac:dyDescent="0.3">
      <c r="A19" s="1">
        <v>43528</v>
      </c>
      <c r="B19">
        <f ca="1">('Daily Log Returns'!C19-'Summary Statistics'!$B$7/252)-BetaAlpha!C$4*('Daily Log Returns'!$B19-'Summary Statistics'!$B$7/252)</f>
        <v>-1.8785187308681481E-4</v>
      </c>
      <c r="C19">
        <f ca="1">('Daily Log Returns'!D19-'Summary Statistics'!$B$7/252)-BetaAlpha!D$4*('Daily Log Returns'!$B19-'Summary Statistics'!$B$7/252)</f>
        <v>-1.1637276031621648E-3</v>
      </c>
      <c r="D19">
        <f ca="1">('Daily Log Returns'!E19-'Summary Statistics'!$B$7/252)-BetaAlpha!E$4*('Daily Log Returns'!$B19-'Summary Statistics'!$B$7/252)</f>
        <v>-1.8807916752373978E-3</v>
      </c>
      <c r="E19">
        <f ca="1">('Daily Log Returns'!F19-'Summary Statistics'!$B$7/252)-BetaAlpha!F$4*('Daily Log Returns'!$B19-'Summary Statistics'!$B$7/252)</f>
        <v>4.5444997287283507E-3</v>
      </c>
      <c r="F19">
        <f ca="1">('Daily Log Returns'!G19-'Summary Statistics'!$B$7/252)-BetaAlpha!G$4*('Daily Log Returns'!$B19-'Summary Statistics'!$B$7/252)</f>
        <v>1.4984073812616388E-2</v>
      </c>
      <c r="G19">
        <f ca="1">('Daily Log Returns'!H19-'Summary Statistics'!$B$7/252)-BetaAlpha!H$4*('Daily Log Returns'!$B19-'Summary Statistics'!$B$7/252)</f>
        <v>8.6757362864622947E-3</v>
      </c>
      <c r="H19">
        <f ca="1">('Daily Log Returns'!I19-'Summary Statistics'!$B$7/252)-BetaAlpha!I$4*('Daily Log Returns'!$B19-'Summary Statistics'!$B$7/252)</f>
        <v>-3.4186652498063679E-3</v>
      </c>
      <c r="I19">
        <f ca="1">('Daily Log Returns'!J19-'Summary Statistics'!$B$7/252)-BetaAlpha!J$4*('Daily Log Returns'!$B19-'Summary Statistics'!$B$7/252)</f>
        <v>2.0054410010926043E-2</v>
      </c>
      <c r="J19">
        <f ca="1">('Daily Log Returns'!K19-'Summary Statistics'!$B$7/252)-BetaAlpha!K$4*('Daily Log Returns'!$B19-'Summary Statistics'!$B$7/252)</f>
        <v>8.2757162784398031E-3</v>
      </c>
      <c r="K19">
        <f ca="1">('Daily Log Returns'!L19-'Summary Statistics'!$B$7/252)-BetaAlpha!L$4*('Daily Log Returns'!$B19-'Summary Statistics'!$B$7/252)</f>
        <v>6.814599446177393E-3</v>
      </c>
      <c r="L19">
        <f ca="1">('Daily Log Returns'!M19-'Summary Statistics'!$B$7/252)-BetaAlpha!M$4*('Daily Log Returns'!$B19-'Summary Statistics'!$B$7/252)</f>
        <v>1.0828332726837801E-4</v>
      </c>
    </row>
    <row r="20" spans="1:12" x14ac:dyDescent="0.3">
      <c r="A20" s="1">
        <v>43529</v>
      </c>
      <c r="B20">
        <f ca="1">('Daily Log Returns'!C20-'Summary Statistics'!$B$7/252)-BetaAlpha!C$4*('Daily Log Returns'!$B20-'Summary Statistics'!$B$7/252)</f>
        <v>1.4948374353237256E-3</v>
      </c>
      <c r="C20">
        <f ca="1">('Daily Log Returns'!D20-'Summary Statistics'!$B$7/252)-BetaAlpha!D$4*('Daily Log Returns'!$B20-'Summary Statistics'!$B$7/252)</f>
        <v>-9.2810271204922141E-3</v>
      </c>
      <c r="D20">
        <f ca="1">('Daily Log Returns'!E20-'Summary Statistics'!$B$7/252)-BetaAlpha!E$4*('Daily Log Returns'!$B20-'Summary Statistics'!$B$7/252)</f>
        <v>-3.2544846568844821E-2</v>
      </c>
      <c r="E20">
        <f ca="1">('Daily Log Returns'!F20-'Summary Statistics'!$B$7/252)-BetaAlpha!F$4*('Daily Log Returns'!$B20-'Summary Statistics'!$B$7/252)</f>
        <v>-1.4092628741577145E-2</v>
      </c>
      <c r="F20">
        <f ca="1">('Daily Log Returns'!G20-'Summary Statistics'!$B$7/252)-BetaAlpha!G$4*('Daily Log Returns'!$B20-'Summary Statistics'!$B$7/252)</f>
        <v>2.6228916053003628E-3</v>
      </c>
      <c r="G20">
        <f ca="1">('Daily Log Returns'!H20-'Summary Statistics'!$B$7/252)-BetaAlpha!H$4*('Daily Log Returns'!$B20-'Summary Statistics'!$B$7/252)</f>
        <v>-6.731453204803047E-3</v>
      </c>
      <c r="H20">
        <f ca="1">('Daily Log Returns'!I20-'Summary Statistics'!$B$7/252)-BetaAlpha!I$4*('Daily Log Returns'!$B20-'Summary Statistics'!$B$7/252)</f>
        <v>7.4886863857896767E-3</v>
      </c>
      <c r="I20">
        <f ca="1">('Daily Log Returns'!J20-'Summary Statistics'!$B$7/252)-BetaAlpha!J$4*('Daily Log Returns'!$B20-'Summary Statistics'!$B$7/252)</f>
        <v>-2.4258368183235225E-3</v>
      </c>
      <c r="J20">
        <f ca="1">('Daily Log Returns'!K20-'Summary Statistics'!$B$7/252)-BetaAlpha!K$4*('Daily Log Returns'!$B20-'Summary Statistics'!$B$7/252)</f>
        <v>-2.4258280181895225E-4</v>
      </c>
      <c r="K20">
        <f ca="1">('Daily Log Returns'!L20-'Summary Statistics'!$B$7/252)-BetaAlpha!L$4*('Daily Log Returns'!$B20-'Summary Statistics'!$B$7/252)</f>
        <v>1.6057012638915E-3</v>
      </c>
      <c r="L20">
        <f ca="1">('Daily Log Returns'!M20-'Summary Statistics'!$B$7/252)-BetaAlpha!M$4*('Daily Log Returns'!$B20-'Summary Statistics'!$B$7/252)</f>
        <v>4.6213221845428643E-4</v>
      </c>
    </row>
    <row r="21" spans="1:12" x14ac:dyDescent="0.3">
      <c r="A21" s="1">
        <v>43530</v>
      </c>
      <c r="B21">
        <f ca="1">('Daily Log Returns'!C21-'Summary Statistics'!$B$7/252)-BetaAlpha!C$4*('Daily Log Returns'!$B21-'Summary Statistics'!$B$7/252)</f>
        <v>-1.5993017405952666E-3</v>
      </c>
      <c r="C21">
        <f ca="1">('Daily Log Returns'!D21-'Summary Statistics'!$B$7/252)-BetaAlpha!D$4*('Daily Log Returns'!$B21-'Summary Statistics'!$B$7/252)</f>
        <v>-1.961439009131076E-2</v>
      </c>
      <c r="D21">
        <f ca="1">('Daily Log Returns'!E21-'Summary Statistics'!$B$7/252)-BetaAlpha!E$4*('Daily Log Returns'!$B21-'Summary Statistics'!$B$7/252)</f>
        <v>1.172080183438679E-2</v>
      </c>
      <c r="E21">
        <f ca="1">('Daily Log Returns'!F21-'Summary Statistics'!$B$7/252)-BetaAlpha!F$4*('Daily Log Returns'!$B21-'Summary Statistics'!$B$7/252)</f>
        <v>-6.9078173276597848E-3</v>
      </c>
      <c r="F21">
        <f ca="1">('Daily Log Returns'!G21-'Summary Statistics'!$B$7/252)-BetaAlpha!G$4*('Daily Log Returns'!$B21-'Summary Statistics'!$B$7/252)</f>
        <v>-3.5071159570425527E-3</v>
      </c>
      <c r="G21">
        <f ca="1">('Daily Log Returns'!H21-'Summary Statistics'!$B$7/252)-BetaAlpha!H$4*('Daily Log Returns'!$B21-'Summary Statistics'!$B$7/252)</f>
        <v>-5.4199891513972698E-3</v>
      </c>
      <c r="H21">
        <f ca="1">('Daily Log Returns'!I21-'Summary Statistics'!$B$7/252)-BetaAlpha!I$4*('Daily Log Returns'!$B21-'Summary Statistics'!$B$7/252)</f>
        <v>-2.5113162205832405E-3</v>
      </c>
      <c r="I21">
        <f ca="1">('Daily Log Returns'!J21-'Summary Statistics'!$B$7/252)-BetaAlpha!J$4*('Daily Log Returns'!$B21-'Summary Statistics'!$B$7/252)</f>
        <v>-7.0181871231306953E-4</v>
      </c>
      <c r="J21">
        <f ca="1">('Daily Log Returns'!K21-'Summary Statistics'!$B$7/252)-BetaAlpha!K$4*('Daily Log Returns'!$B21-'Summary Statistics'!$B$7/252)</f>
        <v>-5.0641817450419683E-3</v>
      </c>
      <c r="K21">
        <f ca="1">('Daily Log Returns'!L21-'Summary Statistics'!$B$7/252)-BetaAlpha!L$4*('Daily Log Returns'!$B21-'Summary Statistics'!$B$7/252)</f>
        <v>-1.0897191010558544E-2</v>
      </c>
      <c r="L21">
        <f ca="1">('Daily Log Returns'!M21-'Summary Statistics'!$B$7/252)-BetaAlpha!M$4*('Daily Log Returns'!$B21-'Summary Statistics'!$B$7/252)</f>
        <v>9.7488111553715312E-4</v>
      </c>
    </row>
    <row r="22" spans="1:12" x14ac:dyDescent="0.3">
      <c r="A22" s="1">
        <v>43531</v>
      </c>
      <c r="B22">
        <f ca="1">('Daily Log Returns'!C22-'Summary Statistics'!$B$7/252)-BetaAlpha!C$4*('Daily Log Returns'!$B22-'Summary Statistics'!$B$7/252)</f>
        <v>4.7733887620096446E-3</v>
      </c>
      <c r="C22">
        <f ca="1">('Daily Log Returns'!D22-'Summary Statistics'!$B$7/252)-BetaAlpha!D$4*('Daily Log Returns'!$B22-'Summary Statistics'!$B$7/252)</f>
        <v>-1.632861401197076E-3</v>
      </c>
      <c r="D22">
        <f ca="1">('Daily Log Returns'!E22-'Summary Statistics'!$B$7/252)-BetaAlpha!E$4*('Daily Log Returns'!$B22-'Summary Statistics'!$B$7/252)</f>
        <v>4.6209085226012192E-3</v>
      </c>
      <c r="E22">
        <f ca="1">('Daily Log Returns'!F22-'Summary Statistics'!$B$7/252)-BetaAlpha!F$4*('Daily Log Returns'!$B22-'Summary Statistics'!$B$7/252)</f>
        <v>9.0347964931050285E-3</v>
      </c>
      <c r="F22">
        <f ca="1">('Daily Log Returns'!G22-'Summary Statistics'!$B$7/252)-BetaAlpha!G$4*('Daily Log Returns'!$B22-'Summary Statistics'!$B$7/252)</f>
        <v>1.3003662747878121E-3</v>
      </c>
      <c r="G22">
        <f ca="1">('Daily Log Returns'!H22-'Summary Statistics'!$B$7/252)-BetaAlpha!H$4*('Daily Log Returns'!$B22-'Summary Statistics'!$B$7/252)</f>
        <v>1.1419588091991849E-3</v>
      </c>
      <c r="H22">
        <f ca="1">('Daily Log Returns'!I22-'Summary Statistics'!$B$7/252)-BetaAlpha!I$4*('Daily Log Returns'!$B22-'Summary Statistics'!$B$7/252)</f>
        <v>3.4111282975078428E-3</v>
      </c>
      <c r="I22">
        <f ca="1">('Daily Log Returns'!J22-'Summary Statistics'!$B$7/252)-BetaAlpha!J$4*('Daily Log Returns'!$B22-'Summary Statistics'!$B$7/252)</f>
        <v>7.0446839554483233E-3</v>
      </c>
      <c r="J22">
        <f ca="1">('Daily Log Returns'!K22-'Summary Statistics'!$B$7/252)-BetaAlpha!K$4*('Daily Log Returns'!$B22-'Summary Statistics'!$B$7/252)</f>
        <v>-3.4682607289148815E-3</v>
      </c>
      <c r="K22">
        <f ca="1">('Daily Log Returns'!L22-'Summary Statistics'!$B$7/252)-BetaAlpha!L$4*('Daily Log Returns'!$B22-'Summary Statistics'!$B$7/252)</f>
        <v>6.3618506677635793E-4</v>
      </c>
      <c r="L22">
        <f ca="1">('Daily Log Returns'!M22-'Summary Statistics'!$B$7/252)-BetaAlpha!M$4*('Daily Log Returns'!$B22-'Summary Statistics'!$B$7/252)</f>
        <v>1.2205089106063442E-4</v>
      </c>
    </row>
    <row r="23" spans="1:12" x14ac:dyDescent="0.3">
      <c r="A23" s="1">
        <v>43532</v>
      </c>
      <c r="B23">
        <f ca="1">('Daily Log Returns'!C23-'Summary Statistics'!$B$7/252)-BetaAlpha!C$4*('Daily Log Returns'!$B23-'Summary Statistics'!$B$7/252)</f>
        <v>1.6864984928715847E-2</v>
      </c>
      <c r="C23">
        <f ca="1">('Daily Log Returns'!D23-'Summary Statistics'!$B$7/252)-BetaAlpha!D$4*('Daily Log Returns'!$B23-'Summary Statistics'!$B$7/252)</f>
        <v>1.913107730754221E-2</v>
      </c>
      <c r="D23">
        <f ca="1">('Daily Log Returns'!E23-'Summary Statistics'!$B$7/252)-BetaAlpha!E$4*('Daily Log Returns'!$B23-'Summary Statistics'!$B$7/252)</f>
        <v>2.1794287920095835E-2</v>
      </c>
      <c r="E23">
        <f ca="1">('Daily Log Returns'!F23-'Summary Statistics'!$B$7/252)-BetaAlpha!F$4*('Daily Log Returns'!$B23-'Summary Statistics'!$B$7/252)</f>
        <v>1.5939869810728511E-2</v>
      </c>
      <c r="F23">
        <f ca="1">('Daily Log Returns'!G23-'Summary Statistics'!$B$7/252)-BetaAlpha!G$4*('Daily Log Returns'!$B23-'Summary Statistics'!$B$7/252)</f>
        <v>1.0309983357868469E-2</v>
      </c>
      <c r="G23">
        <f ca="1">('Daily Log Returns'!H23-'Summary Statistics'!$B$7/252)-BetaAlpha!H$4*('Daily Log Returns'!$B23-'Summary Statistics'!$B$7/252)</f>
        <v>7.1473220930885414E-3</v>
      </c>
      <c r="H23">
        <f ca="1">('Daily Log Returns'!I23-'Summary Statistics'!$B$7/252)-BetaAlpha!I$4*('Daily Log Returns'!$B23-'Summary Statistics'!$B$7/252)</f>
        <v>4.1117875131815862E-3</v>
      </c>
      <c r="I23">
        <f ca="1">('Daily Log Returns'!J23-'Summary Statistics'!$B$7/252)-BetaAlpha!J$4*('Daily Log Returns'!$B23-'Summary Statistics'!$B$7/252)</f>
        <v>-7.3186000095656258E-3</v>
      </c>
      <c r="J23">
        <f ca="1">('Daily Log Returns'!K23-'Summary Statistics'!$B$7/252)-BetaAlpha!K$4*('Daily Log Returns'!$B23-'Summary Statistics'!$B$7/252)</f>
        <v>1.1033702372467388E-2</v>
      </c>
      <c r="K23">
        <f ca="1">('Daily Log Returns'!L23-'Summary Statistics'!$B$7/252)-BetaAlpha!L$4*('Daily Log Returns'!$B23-'Summary Statistics'!$B$7/252)</f>
        <v>1.5851863945793652E-2</v>
      </c>
      <c r="L23">
        <f ca="1">('Daily Log Returns'!M23-'Summary Statistics'!$B$7/252)-BetaAlpha!M$4*('Daily Log Returns'!$B23-'Summary Statistics'!$B$7/252)</f>
        <v>-2.1624954687633757E-3</v>
      </c>
    </row>
    <row r="24" spans="1:12" x14ac:dyDescent="0.3">
      <c r="A24" s="1">
        <v>43535</v>
      </c>
      <c r="B24">
        <f ca="1">('Daily Log Returns'!C24-'Summary Statistics'!$B$7/252)-BetaAlpha!C$4*('Daily Log Returns'!$B24-'Summary Statistics'!$B$7/252)</f>
        <v>6.6839925813724516E-3</v>
      </c>
      <c r="C24">
        <f ca="1">('Daily Log Returns'!D24-'Summary Statistics'!$B$7/252)-BetaAlpha!D$4*('Daily Log Returns'!$B24-'Summary Statistics'!$B$7/252)</f>
        <v>-1.4367481570465397E-3</v>
      </c>
      <c r="D24">
        <f ca="1">('Daily Log Returns'!E24-'Summary Statistics'!$B$7/252)-BetaAlpha!E$4*('Daily Log Returns'!$B24-'Summary Statistics'!$B$7/252)</f>
        <v>6.5924893062120739E-3</v>
      </c>
      <c r="E24">
        <f ca="1">('Daily Log Returns'!F24-'Summary Statistics'!$B$7/252)-BetaAlpha!F$4*('Daily Log Returns'!$B24-'Summary Statistics'!$B$7/252)</f>
        <v>-1.9652304261832051E-3</v>
      </c>
      <c r="F24">
        <f ca="1">('Daily Log Returns'!G24-'Summary Statistics'!$B$7/252)-BetaAlpha!G$4*('Daily Log Returns'!$B24-'Summary Statistics'!$B$7/252)</f>
        <v>1.1260886709181142E-2</v>
      </c>
      <c r="G24">
        <f ca="1">('Daily Log Returns'!H24-'Summary Statistics'!$B$7/252)-BetaAlpha!H$4*('Daily Log Returns'!$B24-'Summary Statistics'!$B$7/252)</f>
        <v>4.0825086199157111E-3</v>
      </c>
      <c r="H24">
        <f ca="1">('Daily Log Returns'!I24-'Summary Statistics'!$B$7/252)-BetaAlpha!I$4*('Daily Log Returns'!$B24-'Summary Statistics'!$B$7/252)</f>
        <v>2.6248780996318052E-3</v>
      </c>
      <c r="I24">
        <f ca="1">('Daily Log Returns'!J24-'Summary Statistics'!$B$7/252)-BetaAlpha!J$4*('Daily Log Returns'!$B24-'Summary Statistics'!$B$7/252)</f>
        <v>1.044594650893977E-2</v>
      </c>
      <c r="J24">
        <f ca="1">('Daily Log Returns'!K24-'Summary Statistics'!$B$7/252)-BetaAlpha!K$4*('Daily Log Returns'!$B24-'Summary Statistics'!$B$7/252)</f>
        <v>-2.070105889573539E-3</v>
      </c>
      <c r="K24">
        <f ca="1">('Daily Log Returns'!L24-'Summary Statistics'!$B$7/252)-BetaAlpha!L$4*('Daily Log Returns'!$B24-'Summary Statistics'!$B$7/252)</f>
        <v>4.5120702558949025E-3</v>
      </c>
      <c r="L24">
        <f ca="1">('Daily Log Returns'!M24-'Summary Statistics'!$B$7/252)-BetaAlpha!M$4*('Daily Log Returns'!$B24-'Summary Statistics'!$B$7/252)</f>
        <v>-1.4812077883187436E-3</v>
      </c>
    </row>
    <row r="25" spans="1:12" x14ac:dyDescent="0.3">
      <c r="A25" s="1">
        <v>43536</v>
      </c>
      <c r="B25">
        <f ca="1">('Daily Log Returns'!C25-'Summary Statistics'!$B$7/252)-BetaAlpha!C$4*('Daily Log Returns'!$B25-'Summary Statistics'!$B$7/252)</f>
        <v>-3.4612975288637951E-3</v>
      </c>
      <c r="C25">
        <f ca="1">('Daily Log Returns'!D25-'Summary Statistics'!$B$7/252)-BetaAlpha!D$4*('Daily Log Returns'!$B25-'Summary Statistics'!$B$7/252)</f>
        <v>5.41803123962216E-3</v>
      </c>
      <c r="D25">
        <f ca="1">('Daily Log Returns'!E25-'Summary Statistics'!$B$7/252)-BetaAlpha!E$4*('Daily Log Returns'!$B25-'Summary Statistics'!$B$7/252)</f>
        <v>3.4944505076109529E-3</v>
      </c>
      <c r="E25">
        <f ca="1">('Daily Log Returns'!F25-'Summary Statistics'!$B$7/252)-BetaAlpha!F$4*('Daily Log Returns'!$B25-'Summary Statistics'!$B$7/252)</f>
        <v>-1.129962607787291E-5</v>
      </c>
      <c r="F25">
        <f ca="1">('Daily Log Returns'!G25-'Summary Statistics'!$B$7/252)-BetaAlpha!G$4*('Daily Log Returns'!$B25-'Summary Statistics'!$B$7/252)</f>
        <v>-5.2896481848510486E-3</v>
      </c>
      <c r="G25">
        <f ca="1">('Daily Log Returns'!H25-'Summary Statistics'!$B$7/252)-BetaAlpha!H$4*('Daily Log Returns'!$B25-'Summary Statistics'!$B$7/252)</f>
        <v>9.1629384716068567E-4</v>
      </c>
      <c r="H25">
        <f ca="1">('Daily Log Returns'!I25-'Summary Statistics'!$B$7/252)-BetaAlpha!I$4*('Daily Log Returns'!$B25-'Summary Statistics'!$B$7/252)</f>
        <v>8.2068117848169836E-5</v>
      </c>
      <c r="I25">
        <f ca="1">('Daily Log Returns'!J25-'Summary Statistics'!$B$7/252)-BetaAlpha!J$4*('Daily Log Returns'!$B25-'Summary Statistics'!$B$7/252)</f>
        <v>3.7205835823224866E-3</v>
      </c>
      <c r="J25">
        <f ca="1">('Daily Log Returns'!K25-'Summary Statistics'!$B$7/252)-BetaAlpha!K$4*('Daily Log Returns'!$B25-'Summary Statistics'!$B$7/252)</f>
        <v>1.8796348680319127E-3</v>
      </c>
      <c r="K25">
        <f ca="1">('Daily Log Returns'!L25-'Summary Statistics'!$B$7/252)-BetaAlpha!L$4*('Daily Log Returns'!$B25-'Summary Statistics'!$B$7/252)</f>
        <v>9.828837471941923E-4</v>
      </c>
      <c r="L25">
        <f ca="1">('Daily Log Returns'!M25-'Summary Statistics'!$B$7/252)-BetaAlpha!M$4*('Daily Log Returns'!$B25-'Summary Statistics'!$B$7/252)</f>
        <v>-8.6221070270987507E-4</v>
      </c>
    </row>
    <row r="26" spans="1:12" x14ac:dyDescent="0.3">
      <c r="A26" s="1">
        <v>43537</v>
      </c>
      <c r="B26">
        <f ca="1">('Daily Log Returns'!C26-'Summary Statistics'!$B$7/252)-BetaAlpha!C$4*('Daily Log Returns'!$B26-'Summary Statistics'!$B$7/252)</f>
        <v>1.1827725208542989E-2</v>
      </c>
      <c r="C26">
        <f ca="1">('Daily Log Returns'!D26-'Summary Statistics'!$B$7/252)-BetaAlpha!D$4*('Daily Log Returns'!$B26-'Summary Statistics'!$B$7/252)</f>
        <v>-2.2322088081672773E-3</v>
      </c>
      <c r="D26">
        <f ca="1">('Daily Log Returns'!E26-'Summary Statistics'!$B$7/252)-BetaAlpha!E$4*('Daily Log Returns'!$B26-'Summary Statistics'!$B$7/252)</f>
        <v>-9.1489460040020398E-3</v>
      </c>
      <c r="E26">
        <f ca="1">('Daily Log Returns'!F26-'Summary Statistics'!$B$7/252)-BetaAlpha!F$4*('Daily Log Returns'!$B26-'Summary Statistics'!$B$7/252)</f>
        <v>-5.5892576216209312E-3</v>
      </c>
      <c r="F26">
        <f ca="1">('Daily Log Returns'!G26-'Summary Statistics'!$B$7/252)-BetaAlpha!G$4*('Daily Log Returns'!$B26-'Summary Statistics'!$B$7/252)</f>
        <v>-4.7995189748172009E-3</v>
      </c>
      <c r="G26">
        <f ca="1">('Daily Log Returns'!H26-'Summary Statistics'!$B$7/252)-BetaAlpha!H$4*('Daily Log Returns'!$B26-'Summary Statistics'!$B$7/252)</f>
        <v>-4.3694319199956378E-3</v>
      </c>
      <c r="H26">
        <f ca="1">('Daily Log Returns'!I26-'Summary Statistics'!$B$7/252)-BetaAlpha!I$4*('Daily Log Returns'!$B26-'Summary Statistics'!$B$7/252)</f>
        <v>1.5335439808050908E-3</v>
      </c>
      <c r="I26">
        <f ca="1">('Daily Log Returns'!J26-'Summary Statistics'!$B$7/252)-BetaAlpha!J$4*('Daily Log Returns'!$B26-'Summary Statistics'!$B$7/252)</f>
        <v>-5.0366148422611272E-3</v>
      </c>
      <c r="J26">
        <f ca="1">('Daily Log Returns'!K26-'Summary Statistics'!$B$7/252)-BetaAlpha!K$4*('Daily Log Returns'!$B26-'Summary Statistics'!$B$7/252)</f>
        <v>-3.1116588673556628E-3</v>
      </c>
      <c r="K26">
        <f ca="1">('Daily Log Returns'!L26-'Summary Statistics'!$B$7/252)-BetaAlpha!L$4*('Daily Log Returns'!$B26-'Summary Statistics'!$B$7/252)</f>
        <v>-2.3590245234067003E-3</v>
      </c>
      <c r="L26">
        <f ca="1">('Daily Log Returns'!M26-'Summary Statistics'!$B$7/252)-BetaAlpha!M$4*('Daily Log Returns'!$B26-'Summary Statistics'!$B$7/252)</f>
        <v>1.0993833484344417E-5</v>
      </c>
    </row>
    <row r="27" spans="1:12" x14ac:dyDescent="0.3">
      <c r="A27" s="1">
        <v>43538</v>
      </c>
      <c r="B27">
        <f ca="1">('Daily Log Returns'!C27-'Summary Statistics'!$B$7/252)-BetaAlpha!C$4*('Daily Log Returns'!$B27-'Summary Statistics'!$B$7/252)</f>
        <v>7.0443921552657699E-3</v>
      </c>
      <c r="C27">
        <f ca="1">('Daily Log Returns'!D27-'Summary Statistics'!$B$7/252)-BetaAlpha!D$4*('Daily Log Returns'!$B27-'Summary Statistics'!$B$7/252)</f>
        <v>1.1562313988270678E-2</v>
      </c>
      <c r="D27">
        <f ca="1">('Daily Log Returns'!E27-'Summary Statistics'!$B$7/252)-BetaAlpha!E$4*('Daily Log Returns'!$B27-'Summary Statistics'!$B$7/252)</f>
        <v>1.3377596091434624E-2</v>
      </c>
      <c r="E27">
        <f ca="1">('Daily Log Returns'!F27-'Summary Statistics'!$B$7/252)-BetaAlpha!F$4*('Daily Log Returns'!$B27-'Summary Statistics'!$B$7/252)</f>
        <v>1.2377024676406972E-3</v>
      </c>
      <c r="F27">
        <f ca="1">('Daily Log Returns'!G27-'Summary Statistics'!$B$7/252)-BetaAlpha!G$4*('Daily Log Returns'!$B27-'Summary Statistics'!$B$7/252)</f>
        <v>-6.951669063158375E-3</v>
      </c>
      <c r="G27">
        <f ca="1">('Daily Log Returns'!H27-'Summary Statistics'!$B$7/252)-BetaAlpha!H$4*('Daily Log Returns'!$B27-'Summary Statistics'!$B$7/252)</f>
        <v>-5.3882547309869458E-3</v>
      </c>
      <c r="H27">
        <f ca="1">('Daily Log Returns'!I27-'Summary Statistics'!$B$7/252)-BetaAlpha!I$4*('Daily Log Returns'!$B27-'Summary Statistics'!$B$7/252)</f>
        <v>5.7526216522603762E-3</v>
      </c>
      <c r="I27">
        <f ca="1">('Daily Log Returns'!J27-'Summary Statistics'!$B$7/252)-BetaAlpha!J$4*('Daily Log Returns'!$B27-'Summary Statistics'!$B$7/252)</f>
        <v>-1.7129997835783284E-2</v>
      </c>
      <c r="J27">
        <f ca="1">('Daily Log Returns'!K27-'Summary Statistics'!$B$7/252)-BetaAlpha!K$4*('Daily Log Returns'!$B27-'Summary Statistics'!$B$7/252)</f>
        <v>-1.3702253542775553E-3</v>
      </c>
      <c r="K27">
        <f ca="1">('Daily Log Returns'!L27-'Summary Statistics'!$B$7/252)-BetaAlpha!L$4*('Daily Log Returns'!$B27-'Summary Statistics'!$B$7/252)</f>
        <v>9.2608094425546423E-3</v>
      </c>
      <c r="L27">
        <f ca="1">('Daily Log Returns'!M27-'Summary Statistics'!$B$7/252)-BetaAlpha!M$4*('Daily Log Returns'!$B27-'Summary Statistics'!$B$7/252)</f>
        <v>-8.8655883252226203E-4</v>
      </c>
    </row>
    <row r="28" spans="1:12" x14ac:dyDescent="0.3">
      <c r="A28" s="1">
        <v>43539</v>
      </c>
      <c r="B28">
        <f ca="1">('Daily Log Returns'!C28-'Summary Statistics'!$B$7/252)-BetaAlpha!C$4*('Daily Log Returns'!$B28-'Summary Statistics'!$B$7/252)</f>
        <v>5.8411477873163186E-3</v>
      </c>
      <c r="C28">
        <f ca="1">('Daily Log Returns'!D28-'Summary Statistics'!$B$7/252)-BetaAlpha!D$4*('Daily Log Returns'!$B28-'Summary Statistics'!$B$7/252)</f>
        <v>1.4439353071623882E-2</v>
      </c>
      <c r="D28">
        <f ca="1">('Daily Log Returns'!E28-'Summary Statistics'!$B$7/252)-BetaAlpha!E$4*('Daily Log Returns'!$B28-'Summary Statistics'!$B$7/252)</f>
        <v>-2.6688553632809122E-3</v>
      </c>
      <c r="E28">
        <f ca="1">('Daily Log Returns'!F28-'Summary Statistics'!$B$7/252)-BetaAlpha!F$4*('Daily Log Returns'!$B28-'Summary Statistics'!$B$7/252)</f>
        <v>-7.5621621807139792E-3</v>
      </c>
      <c r="F28">
        <f ca="1">('Daily Log Returns'!G28-'Summary Statistics'!$B$7/252)-BetaAlpha!G$4*('Daily Log Returns'!$B28-'Summary Statistics'!$B$7/252)</f>
        <v>-5.2012491794782359E-3</v>
      </c>
      <c r="G28">
        <f ca="1">('Daily Log Returns'!H28-'Summary Statistics'!$B$7/252)-BetaAlpha!H$4*('Daily Log Returns'!$B28-'Summary Statistics'!$B$7/252)</f>
        <v>6.1659821328942863E-3</v>
      </c>
      <c r="H28">
        <f ca="1">('Daily Log Returns'!I28-'Summary Statistics'!$B$7/252)-BetaAlpha!I$4*('Daily Log Returns'!$B28-'Summary Statistics'!$B$7/252)</f>
        <v>1.0035256897100928E-2</v>
      </c>
      <c r="I28">
        <f ca="1">('Daily Log Returns'!J28-'Summary Statistics'!$B$7/252)-BetaAlpha!J$4*('Daily Log Returns'!$B28-'Summary Statistics'!$B$7/252)</f>
        <v>-2.4312086880913117E-2</v>
      </c>
      <c r="J28">
        <f ca="1">('Daily Log Returns'!K28-'Summary Statistics'!$B$7/252)-BetaAlpha!K$4*('Daily Log Returns'!$B28-'Summary Statistics'!$B$7/252)</f>
        <v>4.2224509600349075E-3</v>
      </c>
      <c r="K28">
        <f ca="1">('Daily Log Returns'!L28-'Summary Statistics'!$B$7/252)-BetaAlpha!L$4*('Daily Log Returns'!$B28-'Summary Statistics'!$B$7/252)</f>
        <v>-2.1857016730645346E-3</v>
      </c>
      <c r="L28">
        <f ca="1">('Daily Log Returns'!M28-'Summary Statistics'!$B$7/252)-BetaAlpha!M$4*('Daily Log Returns'!$B28-'Summary Statistics'!$B$7/252)</f>
        <v>-3.1807375529222318E-5</v>
      </c>
    </row>
    <row r="29" spans="1:12" x14ac:dyDescent="0.3">
      <c r="A29" s="1">
        <v>43542</v>
      </c>
      <c r="B29">
        <f ca="1">('Daily Log Returns'!C29-'Summary Statistics'!$B$7/252)-BetaAlpha!C$4*('Daily Log Returns'!$B29-'Summary Statistics'!$B$7/252)</f>
        <v>-8.2446073247432489E-3</v>
      </c>
      <c r="C29">
        <f ca="1">('Daily Log Returns'!D29-'Summary Statistics'!$B$7/252)-BetaAlpha!D$4*('Daily Log Returns'!$B29-'Summary Statistics'!$B$7/252)</f>
        <v>1.1043669462020735E-2</v>
      </c>
      <c r="D29">
        <f ca="1">('Daily Log Returns'!E29-'Summary Statistics'!$B$7/252)-BetaAlpha!E$4*('Daily Log Returns'!$B29-'Summary Statistics'!$B$7/252)</f>
        <v>3.2758780139005068E-4</v>
      </c>
      <c r="E29">
        <f ca="1">('Daily Log Returns'!F29-'Summary Statistics'!$B$7/252)-BetaAlpha!F$4*('Daily Log Returns'!$B29-'Summary Statistics'!$B$7/252)</f>
        <v>2.4674274731470297E-3</v>
      </c>
      <c r="F29">
        <f ca="1">('Daily Log Returns'!G29-'Summary Statistics'!$B$7/252)-BetaAlpha!G$4*('Daily Log Returns'!$B29-'Summary Statistics'!$B$7/252)</f>
        <v>1.1380973884724624E-2</v>
      </c>
      <c r="G29">
        <f ca="1">('Daily Log Returns'!H29-'Summary Statistics'!$B$7/252)-BetaAlpha!H$4*('Daily Log Returns'!$B29-'Summary Statistics'!$B$7/252)</f>
        <v>-5.3154828199057872E-3</v>
      </c>
      <c r="H29">
        <f ca="1">('Daily Log Returns'!I29-'Summary Statistics'!$B$7/252)-BetaAlpha!I$4*('Daily Log Returns'!$B29-'Summary Statistics'!$B$7/252)</f>
        <v>3.9940339385873458E-4</v>
      </c>
      <c r="I29">
        <f ca="1">('Daily Log Returns'!J29-'Summary Statistics'!$B$7/252)-BetaAlpha!J$4*('Daily Log Returns'!$B29-'Summary Statistics'!$B$7/252)</f>
        <v>2.0420845417452014E-2</v>
      </c>
      <c r="J29">
        <f ca="1">('Daily Log Returns'!K29-'Summary Statistics'!$B$7/252)-BetaAlpha!K$4*('Daily Log Returns'!$B29-'Summary Statistics'!$B$7/252)</f>
        <v>6.6537214252770254E-4</v>
      </c>
      <c r="K29">
        <f ca="1">('Daily Log Returns'!L29-'Summary Statistics'!$B$7/252)-BetaAlpha!L$4*('Daily Log Returns'!$B29-'Summary Statistics'!$B$7/252)</f>
        <v>9.2944001583585151E-3</v>
      </c>
      <c r="L29">
        <f ca="1">('Daily Log Returns'!M29-'Summary Statistics'!$B$7/252)-BetaAlpha!M$4*('Daily Log Returns'!$B29-'Summary Statistics'!$B$7/252)</f>
        <v>-8.3385922748530094E-5</v>
      </c>
    </row>
    <row r="30" spans="1:12" x14ac:dyDescent="0.3">
      <c r="A30" s="1">
        <v>43543</v>
      </c>
      <c r="B30">
        <f ca="1">('Daily Log Returns'!C30-'Summary Statistics'!$B$7/252)-BetaAlpha!C$4*('Daily Log Returns'!$B30-'Summary Statistics'!$B$7/252)</f>
        <v>1.230941382389536E-2</v>
      </c>
      <c r="C30">
        <f ca="1">('Daily Log Returns'!D30-'Summary Statistics'!$B$7/252)-BetaAlpha!D$4*('Daily Log Returns'!$B30-'Summary Statistics'!$B$7/252)</f>
        <v>2.2226997573161513E-2</v>
      </c>
      <c r="D30">
        <f ca="1">('Daily Log Returns'!E30-'Summary Statistics'!$B$7/252)-BetaAlpha!E$4*('Daily Log Returns'!$B30-'Summary Statistics'!$B$7/252)</f>
        <v>8.9666138383891602E-3</v>
      </c>
      <c r="E30">
        <f ca="1">('Daily Log Returns'!F30-'Summary Statistics'!$B$7/252)-BetaAlpha!F$4*('Daily Log Returns'!$B30-'Summary Statistics'!$B$7/252)</f>
        <v>6.3838059310071865E-3</v>
      </c>
      <c r="F30">
        <f ca="1">('Daily Log Returns'!G30-'Summary Statistics'!$B$7/252)-BetaAlpha!G$4*('Daily Log Returns'!$B30-'Summary Statistics'!$B$7/252)</f>
        <v>2.2847213948324757E-2</v>
      </c>
      <c r="G30">
        <f ca="1">('Daily Log Returns'!H30-'Summary Statistics'!$B$7/252)-BetaAlpha!H$4*('Daily Log Returns'!$B30-'Summary Statistics'!$B$7/252)</f>
        <v>1.0361528343783649E-2</v>
      </c>
      <c r="H30">
        <f ca="1">('Daily Log Returns'!I30-'Summary Statistics'!$B$7/252)-BetaAlpha!I$4*('Daily Log Returns'!$B30-'Summary Statistics'!$B$7/252)</f>
        <v>2.3914857639881189E-3</v>
      </c>
      <c r="I30">
        <f ca="1">('Daily Log Returns'!J30-'Summary Statistics'!$B$7/252)-BetaAlpha!J$4*('Daily Log Returns'!$B30-'Summary Statistics'!$B$7/252)</f>
        <v>-1.567053538969549E-2</v>
      </c>
      <c r="J30">
        <f ca="1">('Daily Log Returns'!K30-'Summary Statistics'!$B$7/252)-BetaAlpha!K$4*('Daily Log Returns'!$B30-'Summary Statistics'!$B$7/252)</f>
        <v>-9.3380946842656952E-4</v>
      </c>
      <c r="K30">
        <f ca="1">('Daily Log Returns'!L30-'Summary Statistics'!$B$7/252)-BetaAlpha!L$4*('Daily Log Returns'!$B30-'Summary Statistics'!$B$7/252)</f>
        <v>2.0935748348865878E-2</v>
      </c>
      <c r="L30">
        <f ca="1">('Daily Log Returns'!M30-'Summary Statistics'!$B$7/252)-BetaAlpha!M$4*('Daily Log Returns'!$B30-'Summary Statistics'!$B$7/252)</f>
        <v>-1.0056360921338672E-3</v>
      </c>
    </row>
    <row r="31" spans="1:12" x14ac:dyDescent="0.3">
      <c r="A31" s="1">
        <v>43544</v>
      </c>
      <c r="B31">
        <f ca="1">('Daily Log Returns'!C31-'Summary Statistics'!$B$7/252)-BetaAlpha!C$4*('Daily Log Returns'!$B31-'Summary Statistics'!$B$7/252)</f>
        <v>2.2758924453777044E-2</v>
      </c>
      <c r="C31">
        <f ca="1">('Daily Log Returns'!D31-'Summary Statistics'!$B$7/252)-BetaAlpha!D$4*('Daily Log Returns'!$B31-'Summary Statistics'!$B$7/252)</f>
        <v>3.4653890173685867E-3</v>
      </c>
      <c r="D31">
        <f ca="1">('Daily Log Returns'!E31-'Summary Statistics'!$B$7/252)-BetaAlpha!E$4*('Daily Log Returns'!$B31-'Summary Statistics'!$B$7/252)</f>
        <v>6.4579984471156149E-3</v>
      </c>
      <c r="E31">
        <f ca="1">('Daily Log Returns'!F31-'Summary Statistics'!$B$7/252)-BetaAlpha!F$4*('Daily Log Returns'!$B31-'Summary Statistics'!$B$7/252)</f>
        <v>6.1551502947803927E-3</v>
      </c>
      <c r="F31">
        <f ca="1">('Daily Log Returns'!G31-'Summary Statistics'!$B$7/252)-BetaAlpha!G$4*('Daily Log Returns'!$B31-'Summary Statistics'!$B$7/252)</f>
        <v>-3.6998460281717372E-3</v>
      </c>
      <c r="G31">
        <f ca="1">('Daily Log Returns'!H31-'Summary Statistics'!$B$7/252)-BetaAlpha!H$4*('Daily Log Returns'!$B31-'Summary Statistics'!$B$7/252)</f>
        <v>-2.441704518071855E-2</v>
      </c>
      <c r="H31">
        <f ca="1">('Daily Log Returns'!I31-'Summary Statistics'!$B$7/252)-BetaAlpha!I$4*('Daily Log Returns'!$B31-'Summary Statistics'!$B$7/252)</f>
        <v>9.7157229942659625E-3</v>
      </c>
      <c r="I31">
        <f ca="1">('Daily Log Returns'!J31-'Summary Statistics'!$B$7/252)-BetaAlpha!J$4*('Daily Log Returns'!$B31-'Summary Statistics'!$B$7/252)</f>
        <v>2.506774564403301E-2</v>
      </c>
      <c r="J31">
        <f ca="1">('Daily Log Returns'!K31-'Summary Statistics'!$B$7/252)-BetaAlpha!K$4*('Daily Log Returns'!$B31-'Summary Statistics'!$B$7/252)</f>
        <v>2.1959099974355918E-3</v>
      </c>
      <c r="K31">
        <f ca="1">('Daily Log Returns'!L31-'Summary Statistics'!$B$7/252)-BetaAlpha!L$4*('Daily Log Returns'!$B31-'Summary Statistics'!$B$7/252)</f>
        <v>1.0385585486840376E-2</v>
      </c>
      <c r="L31">
        <f ca="1">('Daily Log Returns'!M31-'Summary Statistics'!$B$7/252)-BetaAlpha!M$4*('Daily Log Returns'!$B31-'Summary Statistics'!$B$7/252)</f>
        <v>-2.5703879490620238E-3</v>
      </c>
    </row>
    <row r="32" spans="1:12" x14ac:dyDescent="0.3">
      <c r="A32" s="1">
        <v>43545</v>
      </c>
      <c r="B32">
        <f ca="1">('Daily Log Returns'!C32-'Summary Statistics'!$B$7/252)-BetaAlpha!C$4*('Daily Log Returns'!$B32-'Summary Statistics'!$B$7/252)</f>
        <v>2.2974513131386112E-3</v>
      </c>
      <c r="C32">
        <f ca="1">('Daily Log Returns'!D32-'Summary Statistics'!$B$7/252)-BetaAlpha!D$4*('Daily Log Returns'!$B32-'Summary Statistics'!$B$7/252)</f>
        <v>-1.5388037999048891E-2</v>
      </c>
      <c r="D32">
        <f ca="1">('Daily Log Returns'!E32-'Summary Statistics'!$B$7/252)-BetaAlpha!E$4*('Daily Log Returns'!$B32-'Summary Statistics'!$B$7/252)</f>
        <v>-2.9224808321992202E-2</v>
      </c>
      <c r="E32">
        <f ca="1">('Daily Log Returns'!F32-'Summary Statistics'!$B$7/252)-BetaAlpha!F$4*('Daily Log Returns'!$B32-'Summary Statistics'!$B$7/252)</f>
        <v>-1.8278920685940409E-2</v>
      </c>
      <c r="F32">
        <f ca="1">('Daily Log Returns'!G32-'Summary Statistics'!$B$7/252)-BetaAlpha!G$4*('Daily Log Returns'!$B32-'Summary Statistics'!$B$7/252)</f>
        <v>-3.2727357556572301E-3</v>
      </c>
      <c r="G32">
        <f ca="1">('Daily Log Returns'!H32-'Summary Statistics'!$B$7/252)-BetaAlpha!H$4*('Daily Log Returns'!$B32-'Summary Statistics'!$B$7/252)</f>
        <v>1.7466332155660937E-3</v>
      </c>
      <c r="H32">
        <f ca="1">('Daily Log Returns'!I32-'Summary Statistics'!$B$7/252)-BetaAlpha!I$4*('Daily Log Returns'!$B32-'Summary Statistics'!$B$7/252)</f>
        <v>-4.2127284333415178E-3</v>
      </c>
      <c r="I32">
        <f ca="1">('Daily Log Returns'!J32-'Summary Statistics'!$B$7/252)-BetaAlpha!J$4*('Daily Log Returns'!$B32-'Summary Statistics'!$B$7/252)</f>
        <v>-1.4514828198005307E-2</v>
      </c>
      <c r="J32">
        <f ca="1">('Daily Log Returns'!K32-'Summary Statistics'!$B$7/252)-BetaAlpha!K$4*('Daily Log Returns'!$B32-'Summary Statistics'!$B$7/252)</f>
        <v>-5.7315259874369251E-3</v>
      </c>
      <c r="K32">
        <f ca="1">('Daily Log Returns'!L32-'Summary Statistics'!$B$7/252)-BetaAlpha!L$4*('Daily Log Returns'!$B32-'Summary Statistics'!$B$7/252)</f>
        <v>-7.0316122173668186E-3</v>
      </c>
      <c r="L32">
        <f ca="1">('Daily Log Returns'!M32-'Summary Statistics'!$B$7/252)-BetaAlpha!M$4*('Daily Log Returns'!$B32-'Summary Statistics'!$B$7/252)</f>
        <v>2.0200186672703208E-3</v>
      </c>
    </row>
    <row r="33" spans="1:12" x14ac:dyDescent="0.3">
      <c r="A33" s="1">
        <v>43546</v>
      </c>
      <c r="B33">
        <f ca="1">('Daily Log Returns'!C33-'Summary Statistics'!$B$7/252)-BetaAlpha!C$4*('Daily Log Returns'!$B33-'Summary Statistics'!$B$7/252)</f>
        <v>-1.1258460934549937E-2</v>
      </c>
      <c r="C33">
        <f ca="1">('Daily Log Returns'!D33-'Summary Statistics'!$B$7/252)-BetaAlpha!D$4*('Daily Log Returns'!$B33-'Summary Statistics'!$B$7/252)</f>
        <v>5.9359481525942809E-3</v>
      </c>
      <c r="D33">
        <f ca="1">('Daily Log Returns'!E33-'Summary Statistics'!$B$7/252)-BetaAlpha!E$4*('Daily Log Returns'!$B33-'Summary Statistics'!$B$7/252)</f>
        <v>3.37684402756028E-3</v>
      </c>
      <c r="E33">
        <f ca="1">('Daily Log Returns'!F33-'Summary Statistics'!$B$7/252)-BetaAlpha!F$4*('Daily Log Returns'!$B33-'Summary Statistics'!$B$7/252)</f>
        <v>-1.2093164670862111E-3</v>
      </c>
      <c r="F33">
        <f ca="1">('Daily Log Returns'!G33-'Summary Statistics'!$B$7/252)-BetaAlpha!G$4*('Daily Log Returns'!$B33-'Summary Statistics'!$B$7/252)</f>
        <v>-7.7636376778886526E-3</v>
      </c>
      <c r="G33">
        <f ca="1">('Daily Log Returns'!H33-'Summary Statistics'!$B$7/252)-BetaAlpha!H$4*('Daily Log Returns'!$B33-'Summary Statistics'!$B$7/252)</f>
        <v>-1.2499931095172568E-3</v>
      </c>
      <c r="H33">
        <f ca="1">('Daily Log Returns'!I33-'Summary Statistics'!$B$7/252)-BetaAlpha!I$4*('Daily Log Returns'!$B33-'Summary Statistics'!$B$7/252)</f>
        <v>6.0755553982533867E-3</v>
      </c>
      <c r="I33">
        <f ca="1">('Daily Log Returns'!J33-'Summary Statistics'!$B$7/252)-BetaAlpha!J$4*('Daily Log Returns'!$B33-'Summary Statistics'!$B$7/252)</f>
        <v>-6.0238246961878414E-3</v>
      </c>
      <c r="J33">
        <f ca="1">('Daily Log Returns'!K33-'Summary Statistics'!$B$7/252)-BetaAlpha!K$4*('Daily Log Returns'!$B33-'Summary Statistics'!$B$7/252)</f>
        <v>-3.1942961118373522E-4</v>
      </c>
      <c r="K33">
        <f ca="1">('Daily Log Returns'!L33-'Summary Statistics'!$B$7/252)-BetaAlpha!L$4*('Daily Log Returns'!$B33-'Summary Statistics'!$B$7/252)</f>
        <v>-3.8717097184879654E-3</v>
      </c>
      <c r="L33">
        <f ca="1">('Daily Log Returns'!M33-'Summary Statistics'!$B$7/252)-BetaAlpha!M$4*('Daily Log Returns'!$B33-'Summary Statistics'!$B$7/252)</f>
        <v>-9.071141131927838E-5</v>
      </c>
    </row>
    <row r="34" spans="1:12" x14ac:dyDescent="0.3">
      <c r="A34" s="1">
        <v>43549</v>
      </c>
      <c r="B34">
        <f ca="1">('Daily Log Returns'!C34-'Summary Statistics'!$B$7/252)-BetaAlpha!C$4*('Daily Log Returns'!$B34-'Summary Statistics'!$B$7/252)</f>
        <v>-1.9249199275096752E-2</v>
      </c>
      <c r="C34">
        <f ca="1">('Daily Log Returns'!D34-'Summary Statistics'!$B$7/252)-BetaAlpha!D$4*('Daily Log Returns'!$B34-'Summary Statistics'!$B$7/252)</f>
        <v>-4.1269067055265968E-4</v>
      </c>
      <c r="D34">
        <f ca="1">('Daily Log Returns'!E34-'Summary Statistics'!$B$7/252)-BetaAlpha!E$4*('Daily Log Returns'!$B34-'Summary Statistics'!$B$7/252)</f>
        <v>-3.0125729742002489E-3</v>
      </c>
      <c r="E34">
        <f ca="1">('Daily Log Returns'!F34-'Summary Statistics'!$B$7/252)-BetaAlpha!F$4*('Daily Log Returns'!$B34-'Summary Statistics'!$B$7/252)</f>
        <v>-5.0625978874900713E-3</v>
      </c>
      <c r="F34">
        <f ca="1">('Daily Log Returns'!G34-'Summary Statistics'!$B$7/252)-BetaAlpha!G$4*('Daily Log Returns'!$B34-'Summary Statistics'!$B$7/252)</f>
        <v>-1.3972116249559421E-2</v>
      </c>
      <c r="G34">
        <f ca="1">('Daily Log Returns'!H34-'Summary Statistics'!$B$7/252)-BetaAlpha!H$4*('Daily Log Returns'!$B34-'Summary Statistics'!$B$7/252)</f>
        <v>-8.709330798621585E-4</v>
      </c>
      <c r="H34">
        <f ca="1">('Daily Log Returns'!I34-'Summary Statistics'!$B$7/252)-BetaAlpha!I$4*('Daily Log Returns'!$B34-'Summary Statistics'!$B$7/252)</f>
        <v>-6.4708079058623681E-3</v>
      </c>
      <c r="I34">
        <f ca="1">('Daily Log Returns'!J34-'Summary Statistics'!$B$7/252)-BetaAlpha!J$4*('Daily Log Returns'!$B34-'Summary Statistics'!$B$7/252)</f>
        <v>-1.989156319781836E-2</v>
      </c>
      <c r="J34">
        <f ca="1">('Daily Log Returns'!K34-'Summary Statistics'!$B$7/252)-BetaAlpha!K$4*('Daily Log Returns'!$B34-'Summary Statistics'!$B$7/252)</f>
        <v>-1.8829253980669905E-3</v>
      </c>
      <c r="K34">
        <f ca="1">('Daily Log Returns'!L34-'Summary Statistics'!$B$7/252)-BetaAlpha!L$4*('Daily Log Returns'!$B34-'Summary Statistics'!$B$7/252)</f>
        <v>-9.4111380511761721E-3</v>
      </c>
      <c r="L34">
        <f ca="1">('Daily Log Returns'!M34-'Summary Statistics'!$B$7/252)-BetaAlpha!M$4*('Daily Log Returns'!$B34-'Summary Statistics'!$B$7/252)</f>
        <v>-2.2609632138118931E-3</v>
      </c>
    </row>
    <row r="35" spans="1:12" x14ac:dyDescent="0.3">
      <c r="A35" s="1">
        <v>43550</v>
      </c>
      <c r="B35">
        <f ca="1">('Daily Log Returns'!C35-'Summary Statistics'!$B$7/252)-BetaAlpha!C$4*('Daily Log Returns'!$B35-'Summary Statistics'!$B$7/252)</f>
        <v>1.5224599894591516E-2</v>
      </c>
      <c r="C35">
        <f ca="1">('Daily Log Returns'!D35-'Summary Statistics'!$B$7/252)-BetaAlpha!D$4*('Daily Log Returns'!$B35-'Summary Statistics'!$B$7/252)</f>
        <v>-6.1304881269423394E-3</v>
      </c>
      <c r="D35">
        <f ca="1">('Daily Log Returns'!E35-'Summary Statistics'!$B$7/252)-BetaAlpha!E$4*('Daily Log Returns'!$B35-'Summary Statistics'!$B$7/252)</f>
        <v>-8.5919934818095116E-3</v>
      </c>
      <c r="E35">
        <f ca="1">('Daily Log Returns'!F35-'Summary Statistics'!$B$7/252)-BetaAlpha!F$4*('Daily Log Returns'!$B35-'Summary Statistics'!$B$7/252)</f>
        <v>-4.2352286055291379E-3</v>
      </c>
      <c r="F35">
        <f ca="1">('Daily Log Returns'!G35-'Summary Statistics'!$B$7/252)-BetaAlpha!G$4*('Daily Log Returns'!$B35-'Summary Statistics'!$B$7/252)</f>
        <v>-4.5860096240835828E-3</v>
      </c>
      <c r="G35">
        <f ca="1">('Daily Log Returns'!H35-'Summary Statistics'!$B$7/252)-BetaAlpha!H$4*('Daily Log Returns'!$B35-'Summary Statistics'!$B$7/252)</f>
        <v>-3.591758349046092E-3</v>
      </c>
      <c r="H35">
        <f ca="1">('Daily Log Returns'!I35-'Summary Statistics'!$B$7/252)-BetaAlpha!I$4*('Daily Log Returns'!$B35-'Summary Statistics'!$B$7/252)</f>
        <v>-3.6384454763335895E-3</v>
      </c>
      <c r="I35">
        <f ca="1">('Daily Log Returns'!J35-'Summary Statistics'!$B$7/252)-BetaAlpha!J$4*('Daily Log Returns'!$B35-'Summary Statistics'!$B$7/252)</f>
        <v>-4.885771859570405E-3</v>
      </c>
      <c r="J35">
        <f ca="1">('Daily Log Returns'!K35-'Summary Statistics'!$B$7/252)-BetaAlpha!K$4*('Daily Log Returns'!$B35-'Summary Statistics'!$B$7/252)</f>
        <v>1.4222497401904467E-3</v>
      </c>
      <c r="K35">
        <f ca="1">('Daily Log Returns'!L35-'Summary Statistics'!$B$7/252)-BetaAlpha!L$4*('Daily Log Returns'!$B35-'Summary Statistics'!$B$7/252)</f>
        <v>-3.3756843520370144E-3</v>
      </c>
      <c r="L35">
        <f ca="1">('Daily Log Returns'!M35-'Summary Statistics'!$B$7/252)-BetaAlpha!M$4*('Daily Log Returns'!$B35-'Summary Statistics'!$B$7/252)</f>
        <v>2.3277536563019209E-3</v>
      </c>
    </row>
    <row r="36" spans="1:12" x14ac:dyDescent="0.3">
      <c r="A36" s="1">
        <v>43551</v>
      </c>
      <c r="B36">
        <f ca="1">('Daily Log Returns'!C36-'Summary Statistics'!$B$7/252)-BetaAlpha!C$4*('Daily Log Returns'!$B36-'Summary Statistics'!$B$7/252)</f>
        <v>-3.1860317610760804E-3</v>
      </c>
      <c r="C36">
        <f ca="1">('Daily Log Returns'!D36-'Summary Statistics'!$B$7/252)-BetaAlpha!D$4*('Daily Log Returns'!$B36-'Summary Statistics'!$B$7/252)</f>
        <v>1.4278166247287342E-3</v>
      </c>
      <c r="D36">
        <f ca="1">('Daily Log Returns'!E36-'Summary Statistics'!$B$7/252)-BetaAlpha!E$4*('Daily Log Returns'!$B36-'Summary Statistics'!$B$7/252)</f>
        <v>1.1537708507313981E-2</v>
      </c>
      <c r="E36">
        <f ca="1">('Daily Log Returns'!F36-'Summary Statistics'!$B$7/252)-BetaAlpha!F$4*('Daily Log Returns'!$B36-'Summary Statistics'!$B$7/252)</f>
        <v>5.890409970778796E-3</v>
      </c>
      <c r="F36">
        <f ca="1">('Daily Log Returns'!G36-'Summary Statistics'!$B$7/252)-BetaAlpha!G$4*('Daily Log Returns'!$B36-'Summary Statistics'!$B$7/252)</f>
        <v>-8.7834881321292475E-3</v>
      </c>
      <c r="G36">
        <f ca="1">('Daily Log Returns'!H36-'Summary Statistics'!$B$7/252)-BetaAlpha!H$4*('Daily Log Returns'!$B36-'Summary Statistics'!$B$7/252)</f>
        <v>8.287566989968095E-3</v>
      </c>
      <c r="H36">
        <f ca="1">('Daily Log Returns'!I36-'Summary Statistics'!$B$7/252)-BetaAlpha!I$4*('Daily Log Returns'!$B36-'Summary Statistics'!$B$7/252)</f>
        <v>-3.0050349620798929E-3</v>
      </c>
      <c r="I36">
        <f ca="1">('Daily Log Returns'!J36-'Summary Statistics'!$B$7/252)-BetaAlpha!J$4*('Daily Log Returns'!$B36-'Summary Statistics'!$B$7/252)</f>
        <v>1.1656244651640148E-2</v>
      </c>
      <c r="J36">
        <f ca="1">('Daily Log Returns'!K36-'Summary Statistics'!$B$7/252)-BetaAlpha!K$4*('Daily Log Returns'!$B36-'Summary Statistics'!$B$7/252)</f>
        <v>4.3815641336246991E-3</v>
      </c>
      <c r="K36">
        <f ca="1">('Daily Log Returns'!L36-'Summary Statistics'!$B$7/252)-BetaAlpha!L$4*('Daily Log Returns'!$B36-'Summary Statistics'!$B$7/252)</f>
        <v>-5.3571708580801665E-3</v>
      </c>
      <c r="L36">
        <f ca="1">('Daily Log Returns'!M36-'Summary Statistics'!$B$7/252)-BetaAlpha!M$4*('Daily Log Returns'!$B36-'Summary Statistics'!$B$7/252)</f>
        <v>-1.1150565487808243E-3</v>
      </c>
    </row>
    <row r="37" spans="1:12" x14ac:dyDescent="0.3">
      <c r="A37" s="1">
        <v>43552</v>
      </c>
      <c r="B37">
        <f ca="1">('Daily Log Returns'!C37-'Summary Statistics'!$B$7/252)-BetaAlpha!C$4*('Daily Log Returns'!$B37-'Summary Statistics'!$B$7/252)</f>
        <v>-1.0044682197256705E-3</v>
      </c>
      <c r="C37">
        <f ca="1">('Daily Log Returns'!D37-'Summary Statistics'!$B$7/252)-BetaAlpha!D$4*('Daily Log Returns'!$B37-'Summary Statistics'!$B$7/252)</f>
        <v>-7.4558924051164061E-4</v>
      </c>
      <c r="D37">
        <f ca="1">('Daily Log Returns'!E37-'Summary Statistics'!$B$7/252)-BetaAlpha!E$4*('Daily Log Returns'!$B37-'Summary Statistics'!$B$7/252)</f>
        <v>1.0821051268890793E-2</v>
      </c>
      <c r="E37">
        <f ca="1">('Daily Log Returns'!F37-'Summary Statistics'!$B$7/252)-BetaAlpha!F$4*('Daily Log Returns'!$B37-'Summary Statistics'!$B$7/252)</f>
        <v>4.7470802574520049E-3</v>
      </c>
      <c r="F37">
        <f ca="1">('Daily Log Returns'!G37-'Summary Statistics'!$B$7/252)-BetaAlpha!G$4*('Daily Log Returns'!$B37-'Summary Statistics'!$B$7/252)</f>
        <v>-2.5454821002544657E-3</v>
      </c>
      <c r="G37">
        <f ca="1">('Daily Log Returns'!H37-'Summary Statistics'!$B$7/252)-BetaAlpha!H$4*('Daily Log Returns'!$B37-'Summary Statistics'!$B$7/252)</f>
        <v>-2.7659601193882818E-3</v>
      </c>
      <c r="H37">
        <f ca="1">('Daily Log Returns'!I37-'Summary Statistics'!$B$7/252)-BetaAlpha!I$4*('Daily Log Returns'!$B37-'Summary Statistics'!$B$7/252)</f>
        <v>1.3286736117993359E-3</v>
      </c>
      <c r="I37">
        <f ca="1">('Daily Log Returns'!J37-'Summary Statistics'!$B$7/252)-BetaAlpha!J$4*('Daily Log Returns'!$B37-'Summary Statistics'!$B$7/252)</f>
        <v>-9.154216325567531E-4</v>
      </c>
      <c r="J37">
        <f ca="1">('Daily Log Returns'!K37-'Summary Statistics'!$B$7/252)-BetaAlpha!K$4*('Daily Log Returns'!$B37-'Summary Statistics'!$B$7/252)</f>
        <v>2.4445795935627013E-3</v>
      </c>
      <c r="K37">
        <f ca="1">('Daily Log Returns'!L37-'Summary Statistics'!$B$7/252)-BetaAlpha!L$4*('Daily Log Returns'!$B37-'Summary Statistics'!$B$7/252)</f>
        <v>2.8242533583585187E-3</v>
      </c>
      <c r="L37">
        <f ca="1">('Daily Log Returns'!M37-'Summary Statistics'!$B$7/252)-BetaAlpha!M$4*('Daily Log Returns'!$B37-'Summary Statistics'!$B$7/252)</f>
        <v>-2.7121667253398457E-4</v>
      </c>
    </row>
    <row r="38" spans="1:12" x14ac:dyDescent="0.3">
      <c r="A38" s="1">
        <v>43553</v>
      </c>
      <c r="B38">
        <f ca="1">('Daily Log Returns'!C38-'Summary Statistics'!$B$7/252)-BetaAlpha!C$4*('Daily Log Returns'!$B38-'Summary Statistics'!$B$7/252)</f>
        <v>-7.3074783233370161E-3</v>
      </c>
      <c r="C38">
        <f ca="1">('Daily Log Returns'!D38-'Summary Statistics'!$B$7/252)-BetaAlpha!D$4*('Daily Log Returns'!$B38-'Summary Statistics'!$B$7/252)</f>
        <v>9.4772749353152358E-3</v>
      </c>
      <c r="D38">
        <f ca="1">('Daily Log Returns'!E38-'Summary Statistics'!$B$7/252)-BetaAlpha!E$4*('Daily Log Returns'!$B38-'Summary Statistics'!$B$7/252)</f>
        <v>-1.0028506842310679E-2</v>
      </c>
      <c r="E38">
        <f ca="1">('Daily Log Returns'!F38-'Summary Statistics'!$B$7/252)-BetaAlpha!F$4*('Daily Log Returns'!$B38-'Summary Statistics'!$B$7/252)</f>
        <v>-6.9139511182161884E-5</v>
      </c>
      <c r="F38">
        <f ca="1">('Daily Log Returns'!G38-'Summary Statistics'!$B$7/252)-BetaAlpha!G$4*('Daily Log Returns'!$B38-'Summary Statistics'!$B$7/252)</f>
        <v>6.4426950910215809E-3</v>
      </c>
      <c r="G38">
        <f ca="1">('Daily Log Returns'!H38-'Summary Statistics'!$B$7/252)-BetaAlpha!H$4*('Daily Log Returns'!$B38-'Summary Statistics'!$B$7/252)</f>
        <v>-3.715007949496878E-3</v>
      </c>
      <c r="H38">
        <f ca="1">('Daily Log Returns'!I38-'Summary Statistics'!$B$7/252)-BetaAlpha!I$4*('Daily Log Returns'!$B38-'Summary Statistics'!$B$7/252)</f>
        <v>-4.5297985376258395E-3</v>
      </c>
      <c r="I38">
        <f ca="1">('Daily Log Returns'!J38-'Summary Statistics'!$B$7/252)-BetaAlpha!J$4*('Daily Log Returns'!$B38-'Summary Statistics'!$B$7/252)</f>
        <v>1.8126703728699178E-4</v>
      </c>
      <c r="J38">
        <f ca="1">('Daily Log Returns'!K38-'Summary Statistics'!$B$7/252)-BetaAlpha!K$4*('Daily Log Returns'!$B38-'Summary Statistics'!$B$7/252)</f>
        <v>2.2671455046196533E-4</v>
      </c>
      <c r="K38">
        <f ca="1">('Daily Log Returns'!L38-'Summary Statistics'!$B$7/252)-BetaAlpha!L$4*('Daily Log Returns'!$B38-'Summary Statistics'!$B$7/252)</f>
        <v>1.9836316589738404E-3</v>
      </c>
      <c r="L38">
        <f ca="1">('Daily Log Returns'!M38-'Summary Statistics'!$B$7/252)-BetaAlpha!M$4*('Daily Log Returns'!$B38-'Summary Statistics'!$B$7/252)</f>
        <v>-2.398364941317864E-3</v>
      </c>
    </row>
    <row r="39" spans="1:12" x14ac:dyDescent="0.3">
      <c r="A39" s="1">
        <v>43556</v>
      </c>
      <c r="B39">
        <f ca="1">('Daily Log Returns'!C39-'Summary Statistics'!$B$7/252)-BetaAlpha!C$4*('Daily Log Returns'!$B39-'Summary Statistics'!$B$7/252)</f>
        <v>1.3854709247522853E-2</v>
      </c>
      <c r="C39">
        <f ca="1">('Daily Log Returns'!D39-'Summary Statistics'!$B$7/252)-BetaAlpha!D$4*('Daily Log Returns'!$B39-'Summary Statistics'!$B$7/252)</f>
        <v>-5.0343130198687402E-4</v>
      </c>
      <c r="D39">
        <f ca="1">('Daily Log Returns'!E39-'Summary Statistics'!$B$7/252)-BetaAlpha!E$4*('Daily Log Returns'!$B39-'Summary Statistics'!$B$7/252)</f>
        <v>1.3580265347044743E-2</v>
      </c>
      <c r="E39">
        <f ca="1">('Daily Log Returns'!F39-'Summary Statistics'!$B$7/252)-BetaAlpha!F$4*('Daily Log Returns'!$B39-'Summary Statistics'!$B$7/252)</f>
        <v>7.3696473286618235E-3</v>
      </c>
      <c r="F39">
        <f ca="1">('Daily Log Returns'!G39-'Summary Statistics'!$B$7/252)-BetaAlpha!G$4*('Daily Log Returns'!$B39-'Summary Statistics'!$B$7/252)</f>
        <v>4.9528808115761967E-3</v>
      </c>
      <c r="G39">
        <f ca="1">('Daily Log Returns'!H39-'Summary Statistics'!$B$7/252)-BetaAlpha!H$4*('Daily Log Returns'!$B39-'Summary Statistics'!$B$7/252)</f>
        <v>3.5207658057024825E-3</v>
      </c>
      <c r="H39">
        <f ca="1">('Daily Log Returns'!I39-'Summary Statistics'!$B$7/252)-BetaAlpha!I$4*('Daily Log Returns'!$B39-'Summary Statistics'!$B$7/252)</f>
        <v>8.6656974640286083E-4</v>
      </c>
      <c r="I39">
        <f ca="1">('Daily Log Returns'!J39-'Summary Statistics'!$B$7/252)-BetaAlpha!J$4*('Daily Log Returns'!$B39-'Summary Statistics'!$B$7/252)</f>
        <v>-1.0219001389918681E-2</v>
      </c>
      <c r="J39">
        <f ca="1">('Daily Log Returns'!K39-'Summary Statistics'!$B$7/252)-BetaAlpha!K$4*('Daily Log Returns'!$B39-'Summary Statistics'!$B$7/252)</f>
        <v>-1.716550523114195E-3</v>
      </c>
      <c r="K39">
        <f ca="1">('Daily Log Returns'!L39-'Summary Statistics'!$B$7/252)-BetaAlpha!L$4*('Daily Log Returns'!$B39-'Summary Statistics'!$B$7/252)</f>
        <v>9.5365973796107117E-3</v>
      </c>
      <c r="L39">
        <f ca="1">('Daily Log Returns'!M39-'Summary Statistics'!$B$7/252)-BetaAlpha!M$4*('Daily Log Returns'!$B39-'Summary Statistics'!$B$7/252)</f>
        <v>-1.6399716386724722E-3</v>
      </c>
    </row>
    <row r="40" spans="1:12" x14ac:dyDescent="0.3">
      <c r="A40" s="1">
        <v>43557</v>
      </c>
      <c r="B40">
        <f ca="1">('Daily Log Returns'!C40-'Summary Statistics'!$B$7/252)-BetaAlpha!C$4*('Daily Log Returns'!$B40-'Summary Statistics'!$B$7/252)</f>
        <v>4.9609557827246346E-3</v>
      </c>
      <c r="C40">
        <f ca="1">('Daily Log Returns'!D40-'Summary Statistics'!$B$7/252)-BetaAlpha!D$4*('Daily Log Returns'!$B40-'Summary Statistics'!$B$7/252)</f>
        <v>2.4725474567451697E-3</v>
      </c>
      <c r="D40">
        <f ca="1">('Daily Log Returns'!E40-'Summary Statistics'!$B$7/252)-BetaAlpha!E$4*('Daily Log Returns'!$B40-'Summary Statistics'!$B$7/252)</f>
        <v>2.0050425595053371E-2</v>
      </c>
      <c r="E40">
        <f ca="1">('Daily Log Returns'!F40-'Summary Statistics'!$B$7/252)-BetaAlpha!F$4*('Daily Log Returns'!$B40-'Summary Statistics'!$B$7/252)</f>
        <v>1.8102404834075644E-2</v>
      </c>
      <c r="F40">
        <f ca="1">('Daily Log Returns'!G40-'Summary Statistics'!$B$7/252)-BetaAlpha!G$4*('Daily Log Returns'!$B40-'Summary Statistics'!$B$7/252)</f>
        <v>2.742083043871248E-3</v>
      </c>
      <c r="G40">
        <f ca="1">('Daily Log Returns'!H40-'Summary Statistics'!$B$7/252)-BetaAlpha!H$4*('Daily Log Returns'!$B40-'Summary Statistics'!$B$7/252)</f>
        <v>-7.0600690433634595E-4</v>
      </c>
      <c r="H40">
        <f ca="1">('Daily Log Returns'!I40-'Summary Statistics'!$B$7/252)-BetaAlpha!I$4*('Daily Log Returns'!$B40-'Summary Statistics'!$B$7/252)</f>
        <v>4.7083284229151694E-3</v>
      </c>
      <c r="I40">
        <f ca="1">('Daily Log Returns'!J40-'Summary Statistics'!$B$7/252)-BetaAlpha!J$4*('Daily Log Returns'!$B40-'Summary Statistics'!$B$7/252)</f>
        <v>1.657229091517257E-2</v>
      </c>
      <c r="J40">
        <f ca="1">('Daily Log Returns'!K40-'Summary Statistics'!$B$7/252)-BetaAlpha!K$4*('Daily Log Returns'!$B40-'Summary Statistics'!$B$7/252)</f>
        <v>9.5647392145677031E-3</v>
      </c>
      <c r="K40">
        <f ca="1">('Daily Log Returns'!L40-'Summary Statistics'!$B$7/252)-BetaAlpha!L$4*('Daily Log Returns'!$B40-'Summary Statistics'!$B$7/252)</f>
        <v>1.2339826764999924E-2</v>
      </c>
      <c r="L40">
        <f ca="1">('Daily Log Returns'!M40-'Summary Statistics'!$B$7/252)-BetaAlpha!M$4*('Daily Log Returns'!$B40-'Summary Statistics'!$B$7/252)</f>
        <v>1.0435150972625149E-3</v>
      </c>
    </row>
    <row r="41" spans="1:12" x14ac:dyDescent="0.3">
      <c r="A41" s="1">
        <v>43558</v>
      </c>
      <c r="B41">
        <f ca="1">('Daily Log Returns'!C41-'Summary Statistics'!$B$7/252)-BetaAlpha!C$4*('Daily Log Returns'!$B41-'Summary Statistics'!$B$7/252)</f>
        <v>-1.4188891967405635E-3</v>
      </c>
      <c r="C41">
        <f ca="1">('Daily Log Returns'!D41-'Summary Statistics'!$B$7/252)-BetaAlpha!D$4*('Daily Log Returns'!$B41-'Summary Statistics'!$B$7/252)</f>
        <v>-3.0694281225208909E-3</v>
      </c>
      <c r="D41">
        <f ca="1">('Daily Log Returns'!E41-'Summary Statistics'!$B$7/252)-BetaAlpha!E$4*('Daily Log Returns'!$B41-'Summary Statistics'!$B$7/252)</f>
        <v>-1.1875840169074409E-2</v>
      </c>
      <c r="E41">
        <f ca="1">('Daily Log Returns'!F41-'Summary Statistics'!$B$7/252)-BetaAlpha!F$4*('Daily Log Returns'!$B41-'Summary Statistics'!$B$7/252)</f>
        <v>-1.6763723913708881E-2</v>
      </c>
      <c r="F41">
        <f ca="1">('Daily Log Returns'!G41-'Summary Statistics'!$B$7/252)-BetaAlpha!G$4*('Daily Log Returns'!$B41-'Summary Statistics'!$B$7/252)</f>
        <v>4.3797843616900064E-3</v>
      </c>
      <c r="G41">
        <f ca="1">('Daily Log Returns'!H41-'Summary Statistics'!$B$7/252)-BetaAlpha!H$4*('Daily Log Returns'!$B41-'Summary Statistics'!$B$7/252)</f>
        <v>5.1530772653903215E-3</v>
      </c>
      <c r="H41">
        <f ca="1">('Daily Log Returns'!I41-'Summary Statistics'!$B$7/252)-BetaAlpha!I$4*('Daily Log Returns'!$B41-'Summary Statistics'!$B$7/252)</f>
        <v>-8.1596670759494869E-3</v>
      </c>
      <c r="I41">
        <f ca="1">('Daily Log Returns'!J41-'Summary Statistics'!$B$7/252)-BetaAlpha!J$4*('Daily Log Returns'!$B41-'Summary Statistics'!$B$7/252)</f>
        <v>-3.7490357889305589E-2</v>
      </c>
      <c r="J41">
        <f ca="1">('Daily Log Returns'!K41-'Summary Statistics'!$B$7/252)-BetaAlpha!K$4*('Daily Log Returns'!$B41-'Summary Statistics'!$B$7/252)</f>
        <v>-1.0912253585646703E-2</v>
      </c>
      <c r="K41">
        <f ca="1">('Daily Log Returns'!L41-'Summary Statistics'!$B$7/252)-BetaAlpha!L$4*('Daily Log Returns'!$B41-'Summary Statistics'!$B$7/252)</f>
        <v>-9.6522534102046979E-3</v>
      </c>
      <c r="L41">
        <f ca="1">('Daily Log Returns'!M41-'Summary Statistics'!$B$7/252)-BetaAlpha!M$4*('Daily Log Returns'!$B41-'Summary Statistics'!$B$7/252)</f>
        <v>-1.7711555240988762E-3</v>
      </c>
    </row>
    <row r="42" spans="1:12" x14ac:dyDescent="0.3">
      <c r="A42" s="1">
        <v>43559</v>
      </c>
      <c r="B42">
        <f ca="1">('Daily Log Returns'!C42-'Summary Statistics'!$B$7/252)-BetaAlpha!C$4*('Daily Log Returns'!$B42-'Summary Statistics'!$B$7/252)</f>
        <v>9.1185749154343992E-4</v>
      </c>
      <c r="C42">
        <f ca="1">('Daily Log Returns'!D42-'Summary Statistics'!$B$7/252)-BetaAlpha!D$4*('Daily Log Returns'!$B42-'Summary Statistics'!$B$7/252)</f>
        <v>6.3329982977523474E-3</v>
      </c>
      <c r="D42">
        <f ca="1">('Daily Log Returns'!E42-'Summary Statistics'!$B$7/252)-BetaAlpha!E$4*('Daily Log Returns'!$B42-'Summary Statistics'!$B$7/252)</f>
        <v>1.2812745259292678E-2</v>
      </c>
      <c r="E42">
        <f ca="1">('Daily Log Returns'!F42-'Summary Statistics'!$B$7/252)-BetaAlpha!F$4*('Daily Log Returns'!$B42-'Summary Statistics'!$B$7/252)</f>
        <v>9.9646781926654819E-3</v>
      </c>
      <c r="F42">
        <f ca="1">('Daily Log Returns'!G42-'Summary Statistics'!$B$7/252)-BetaAlpha!G$4*('Daily Log Returns'!$B42-'Summary Statistics'!$B$7/252)</f>
        <v>-1.1558495294394865E-2</v>
      </c>
      <c r="G42">
        <f ca="1">('Daily Log Returns'!H42-'Summary Statistics'!$B$7/252)-BetaAlpha!H$4*('Daily Log Returns'!$B42-'Summary Statistics'!$B$7/252)</f>
        <v>6.6738853906595985E-3</v>
      </c>
      <c r="H42">
        <f ca="1">('Daily Log Returns'!I42-'Summary Statistics'!$B$7/252)-BetaAlpha!I$4*('Daily Log Returns'!$B42-'Summary Statistics'!$B$7/252)</f>
        <v>-1.1542062635551955E-3</v>
      </c>
      <c r="I42">
        <f ca="1">('Daily Log Returns'!J42-'Summary Statistics'!$B$7/252)-BetaAlpha!J$4*('Daily Log Returns'!$B42-'Summary Statistics'!$B$7/252)</f>
        <v>-6.7463132632706278E-4</v>
      </c>
      <c r="J42">
        <f ca="1">('Daily Log Returns'!K42-'Summary Statistics'!$B$7/252)-BetaAlpha!K$4*('Daily Log Returns'!$B42-'Summary Statistics'!$B$7/252)</f>
        <v>5.878882805762568E-3</v>
      </c>
      <c r="K42">
        <f ca="1">('Daily Log Returns'!L42-'Summary Statistics'!$B$7/252)-BetaAlpha!L$4*('Daily Log Returns'!$B42-'Summary Statistics'!$B$7/252)</f>
        <v>-1.3584266168629316E-5</v>
      </c>
      <c r="L42">
        <f ca="1">('Daily Log Returns'!M42-'Summary Statistics'!$B$7/252)-BetaAlpha!M$4*('Daily Log Returns'!$B42-'Summary Statistics'!$B$7/252)</f>
        <v>-2.0869819488302764E-3</v>
      </c>
    </row>
    <row r="43" spans="1:12" x14ac:dyDescent="0.3">
      <c r="A43" s="1">
        <v>43560</v>
      </c>
      <c r="B43">
        <f ca="1">('Daily Log Returns'!C43-'Summary Statistics'!$B$7/252)-BetaAlpha!C$4*('Daily Log Returns'!$B43-'Summary Statistics'!$B$7/252)</f>
        <v>1.4710966741076094E-2</v>
      </c>
      <c r="C43">
        <f ca="1">('Daily Log Returns'!D43-'Summary Statistics'!$B$7/252)-BetaAlpha!D$4*('Daily Log Returns'!$B43-'Summary Statistics'!$B$7/252)</f>
        <v>6.2252735526713071E-3</v>
      </c>
      <c r="D43">
        <f ca="1">('Daily Log Returns'!E43-'Summary Statistics'!$B$7/252)-BetaAlpha!E$4*('Daily Log Returns'!$B43-'Summary Statistics'!$B$7/252)</f>
        <v>-5.2300533602028885E-3</v>
      </c>
      <c r="E43">
        <f ca="1">('Daily Log Returns'!F43-'Summary Statistics'!$B$7/252)-BetaAlpha!F$4*('Daily Log Returns'!$B43-'Summary Statistics'!$B$7/252)</f>
        <v>-3.0023640800776151E-3</v>
      </c>
      <c r="F43">
        <f ca="1">('Daily Log Returns'!G43-'Summary Statistics'!$B$7/252)-BetaAlpha!G$4*('Daily Log Returns'!$B43-'Summary Statistics'!$B$7/252)</f>
        <v>-3.404567363546507E-3</v>
      </c>
      <c r="G43">
        <f ca="1">('Daily Log Returns'!H43-'Summary Statistics'!$B$7/252)-BetaAlpha!H$4*('Daily Log Returns'!$B43-'Summary Statistics'!$B$7/252)</f>
        <v>-1.8206813390027592E-3</v>
      </c>
      <c r="H43">
        <f ca="1">('Daily Log Returns'!I43-'Summary Statistics'!$B$7/252)-BetaAlpha!I$4*('Daily Log Returns'!$B43-'Summary Statistics'!$B$7/252)</f>
        <v>-5.4265273888586983E-4</v>
      </c>
      <c r="I43">
        <f ca="1">('Daily Log Returns'!J43-'Summary Statistics'!$B$7/252)-BetaAlpha!J$4*('Daily Log Returns'!$B43-'Summary Statistics'!$B$7/252)</f>
        <v>-1.5643889945847951E-3</v>
      </c>
      <c r="J43">
        <f ca="1">('Daily Log Returns'!K43-'Summary Statistics'!$B$7/252)-BetaAlpha!K$4*('Daily Log Returns'!$B43-'Summary Statistics'!$B$7/252)</f>
        <v>3.734274584139434E-3</v>
      </c>
      <c r="K43">
        <f ca="1">('Daily Log Returns'!L43-'Summary Statistics'!$B$7/252)-BetaAlpha!L$4*('Daily Log Returns'!$B43-'Summary Statistics'!$B$7/252)</f>
        <v>5.4996270295679089E-3</v>
      </c>
      <c r="L43">
        <f ca="1">('Daily Log Returns'!M43-'Summary Statistics'!$B$7/252)-BetaAlpha!M$4*('Daily Log Returns'!$B43-'Summary Statistics'!$B$7/252)</f>
        <v>1.5233210297457651E-3</v>
      </c>
    </row>
    <row r="44" spans="1:12" x14ac:dyDescent="0.3">
      <c r="A44" s="1">
        <v>43563</v>
      </c>
      <c r="B44">
        <f ca="1">('Daily Log Returns'!C44-'Summary Statistics'!$B$7/252)-BetaAlpha!C$4*('Daily Log Returns'!$B44-'Summary Statistics'!$B$7/252)</f>
        <v>3.1422845913191468E-3</v>
      </c>
      <c r="C44">
        <f ca="1">('Daily Log Returns'!D44-'Summary Statistics'!$B$7/252)-BetaAlpha!D$4*('Daily Log Returns'!$B44-'Summary Statistics'!$B$7/252)</f>
        <v>-3.6431342150487324E-3</v>
      </c>
      <c r="D44">
        <f ca="1">('Daily Log Returns'!E44-'Summary Statistics'!$B$7/252)-BetaAlpha!E$4*('Daily Log Returns'!$B44-'Summary Statistics'!$B$7/252)</f>
        <v>-1.0450661757707029E-2</v>
      </c>
      <c r="E44">
        <f ca="1">('Daily Log Returns'!F44-'Summary Statistics'!$B$7/252)-BetaAlpha!F$4*('Daily Log Returns'!$B44-'Summary Statistics'!$B$7/252)</f>
        <v>-3.9784693554903005E-3</v>
      </c>
      <c r="F44">
        <f ca="1">('Daily Log Returns'!G44-'Summary Statistics'!$B$7/252)-BetaAlpha!G$4*('Daily Log Returns'!$B44-'Summary Statistics'!$B$7/252)</f>
        <v>6.6085359033157733E-4</v>
      </c>
      <c r="G44">
        <f ca="1">('Daily Log Returns'!H44-'Summary Statistics'!$B$7/252)-BetaAlpha!H$4*('Daily Log Returns'!$B44-'Summary Statistics'!$B$7/252)</f>
        <v>-1.3370880854721165E-3</v>
      </c>
      <c r="H44">
        <f ca="1">('Daily Log Returns'!I44-'Summary Statistics'!$B$7/252)-BetaAlpha!I$4*('Daily Log Returns'!$B44-'Summary Statistics'!$B$7/252)</f>
        <v>5.2109218970189906E-4</v>
      </c>
      <c r="I44">
        <f ca="1">('Daily Log Returns'!J44-'Summary Statistics'!$B$7/252)-BetaAlpha!J$4*('Daily Log Returns'!$B44-'Summary Statistics'!$B$7/252)</f>
        <v>2.6735579699189551E-3</v>
      </c>
      <c r="J44">
        <f ca="1">('Daily Log Returns'!K44-'Summary Statistics'!$B$7/252)-BetaAlpha!K$4*('Daily Log Returns'!$B44-'Summary Statistics'!$B$7/252)</f>
        <v>4.9807848542253886E-4</v>
      </c>
      <c r="K44">
        <f ca="1">('Daily Log Returns'!L44-'Summary Statistics'!$B$7/252)-BetaAlpha!L$4*('Daily Log Returns'!$B44-'Summary Statistics'!$B$7/252)</f>
        <v>5.027319753977029E-3</v>
      </c>
      <c r="L44">
        <f ca="1">('Daily Log Returns'!M44-'Summary Statistics'!$B$7/252)-BetaAlpha!M$4*('Daily Log Returns'!$B44-'Summary Statistics'!$B$7/252)</f>
        <v>-1.5334103190982329E-5</v>
      </c>
    </row>
    <row r="45" spans="1:12" x14ac:dyDescent="0.3">
      <c r="A45" s="1">
        <v>43564</v>
      </c>
      <c r="B45">
        <f ca="1">('Daily Log Returns'!C45-'Summary Statistics'!$B$7/252)-BetaAlpha!C$4*('Daily Log Returns'!$B45-'Summary Statistics'!$B$7/252)</f>
        <v>1.5380809172867308E-3</v>
      </c>
      <c r="C45">
        <f ca="1">('Daily Log Returns'!D45-'Summary Statistics'!$B$7/252)-BetaAlpha!D$4*('Daily Log Returns'!$B45-'Summary Statistics'!$B$7/252)</f>
        <v>3.5965655158767015E-3</v>
      </c>
      <c r="D45">
        <f ca="1">('Daily Log Returns'!E45-'Summary Statistics'!$B$7/252)-BetaAlpha!E$4*('Daily Log Returns'!$B45-'Summary Statistics'!$B$7/252)</f>
        <v>1.7404698737166564E-2</v>
      </c>
      <c r="E45">
        <f ca="1">('Daily Log Returns'!F45-'Summary Statistics'!$B$7/252)-BetaAlpha!F$4*('Daily Log Returns'!$B45-'Summary Statistics'!$B$7/252)</f>
        <v>9.6735327708865095E-3</v>
      </c>
      <c r="F45">
        <f ca="1">('Daily Log Returns'!G45-'Summary Statistics'!$B$7/252)-BetaAlpha!G$4*('Daily Log Returns'!$B45-'Summary Statistics'!$B$7/252)</f>
        <v>-3.8791677654304892E-4</v>
      </c>
      <c r="G45">
        <f ca="1">('Daily Log Returns'!H45-'Summary Statistics'!$B$7/252)-BetaAlpha!H$4*('Daily Log Returns'!$B45-'Summary Statistics'!$B$7/252)</f>
        <v>8.1832656779306668E-3</v>
      </c>
      <c r="H45">
        <f ca="1">('Daily Log Returns'!I45-'Summary Statistics'!$B$7/252)-BetaAlpha!I$4*('Daily Log Returns'!$B45-'Summary Statistics'!$B$7/252)</f>
        <v>3.6634179012443049E-3</v>
      </c>
      <c r="I45">
        <f ca="1">('Daily Log Returns'!J45-'Summary Statistics'!$B$7/252)-BetaAlpha!J$4*('Daily Log Returns'!$B45-'Summary Statistics'!$B$7/252)</f>
        <v>-3.4045602318805331E-3</v>
      </c>
      <c r="J45">
        <f ca="1">('Daily Log Returns'!K45-'Summary Statistics'!$B$7/252)-BetaAlpha!K$4*('Daily Log Returns'!$B45-'Summary Statistics'!$B$7/252)</f>
        <v>3.8494546681339895E-3</v>
      </c>
      <c r="K45">
        <f ca="1">('Daily Log Returns'!L45-'Summary Statistics'!$B$7/252)-BetaAlpha!L$4*('Daily Log Returns'!$B45-'Summary Statistics'!$B$7/252)</f>
        <v>5.5323582100074847E-3</v>
      </c>
      <c r="L45">
        <f ca="1">('Daily Log Returns'!M45-'Summary Statistics'!$B$7/252)-BetaAlpha!M$4*('Daily Log Returns'!$B45-'Summary Statistics'!$B$7/252)</f>
        <v>-3.3302144305121309E-4</v>
      </c>
    </row>
    <row r="46" spans="1:12" x14ac:dyDescent="0.3">
      <c r="A46" s="1">
        <v>43565</v>
      </c>
      <c r="B46">
        <f ca="1">('Daily Log Returns'!C46-'Summary Statistics'!$B$7/252)-BetaAlpha!C$4*('Daily Log Returns'!$B46-'Summary Statistics'!$B$7/252)</f>
        <v>-8.0193810472405473E-3</v>
      </c>
      <c r="C46">
        <f ca="1">('Daily Log Returns'!D46-'Summary Statistics'!$B$7/252)-BetaAlpha!D$4*('Daily Log Returns'!$B46-'Summary Statistics'!$B$7/252)</f>
        <v>-1.5603743189885686E-3</v>
      </c>
      <c r="D46">
        <f ca="1">('Daily Log Returns'!E46-'Summary Statistics'!$B$7/252)-BetaAlpha!E$4*('Daily Log Returns'!$B46-'Summary Statistics'!$B$7/252)</f>
        <v>-1.7184967315373317E-2</v>
      </c>
      <c r="E46">
        <f ca="1">('Daily Log Returns'!F46-'Summary Statistics'!$B$7/252)-BetaAlpha!F$4*('Daily Log Returns'!$B46-'Summary Statistics'!$B$7/252)</f>
        <v>-1.2583040928757798E-2</v>
      </c>
      <c r="F46">
        <f ca="1">('Daily Log Returns'!G46-'Summary Statistics'!$B$7/252)-BetaAlpha!G$4*('Daily Log Returns'!$B46-'Summary Statistics'!$B$7/252)</f>
        <v>2.8869816794313968E-3</v>
      </c>
      <c r="G46">
        <f ca="1">('Daily Log Returns'!H46-'Summary Statistics'!$B$7/252)-BetaAlpha!H$4*('Daily Log Returns'!$B46-'Summary Statistics'!$B$7/252)</f>
        <v>-9.6031917317442664E-3</v>
      </c>
      <c r="H46">
        <f ca="1">('Daily Log Returns'!I46-'Summary Statistics'!$B$7/252)-BetaAlpha!I$4*('Daily Log Returns'!$B46-'Summary Statistics'!$B$7/252)</f>
        <v>1.4920309392436049E-3</v>
      </c>
      <c r="I46">
        <f ca="1">('Daily Log Returns'!J46-'Summary Statistics'!$B$7/252)-BetaAlpha!J$4*('Daily Log Returns'!$B46-'Summary Statistics'!$B$7/252)</f>
        <v>1.0571936216244625E-2</v>
      </c>
      <c r="J46">
        <f ca="1">('Daily Log Returns'!K46-'Summary Statistics'!$B$7/252)-BetaAlpha!K$4*('Daily Log Returns'!$B46-'Summary Statistics'!$B$7/252)</f>
        <v>-6.2247454481093954E-3</v>
      </c>
      <c r="K46">
        <f ca="1">('Daily Log Returns'!L46-'Summary Statistics'!$B$7/252)-BetaAlpha!L$4*('Daily Log Returns'!$B46-'Summary Statistics'!$B$7/252)</f>
        <v>-6.6385630220878985E-3</v>
      </c>
      <c r="L46">
        <f ca="1">('Daily Log Returns'!M46-'Summary Statistics'!$B$7/252)-BetaAlpha!M$4*('Daily Log Returns'!$B46-'Summary Statistics'!$B$7/252)</f>
        <v>-1.9941991356506599E-4</v>
      </c>
    </row>
    <row r="47" spans="1:12" x14ac:dyDescent="0.3">
      <c r="A47" s="1">
        <v>43566</v>
      </c>
      <c r="B47">
        <f ca="1">('Daily Log Returns'!C47-'Summary Statistics'!$B$7/252)-BetaAlpha!C$4*('Daily Log Returns'!$B47-'Summary Statistics'!$B$7/252)</f>
        <v>-8.4500984172626355E-3</v>
      </c>
      <c r="C47">
        <f ca="1">('Daily Log Returns'!D47-'Summary Statistics'!$B$7/252)-BetaAlpha!D$4*('Daily Log Returns'!$B47-'Summary Statistics'!$B$7/252)</f>
        <v>-5.7721275656147011E-3</v>
      </c>
      <c r="D47">
        <f ca="1">('Daily Log Returns'!E47-'Summary Statistics'!$B$7/252)-BetaAlpha!E$4*('Daily Log Returns'!$B47-'Summary Statistics'!$B$7/252)</f>
        <v>-4.2896390786764001E-3</v>
      </c>
      <c r="E47">
        <f ca="1">('Daily Log Returns'!F47-'Summary Statistics'!$B$7/252)-BetaAlpha!F$4*('Daily Log Returns'!$B47-'Summary Statistics'!$B$7/252)</f>
        <v>-6.2668687792386693E-3</v>
      </c>
      <c r="F47">
        <f ca="1">('Daily Log Returns'!G47-'Summary Statistics'!$B$7/252)-BetaAlpha!G$4*('Daily Log Returns'!$B47-'Summary Statistics'!$B$7/252)</f>
        <v>3.8538913961474819E-3</v>
      </c>
      <c r="G47">
        <f ca="1">('Daily Log Returns'!H47-'Summary Statistics'!$B$7/252)-BetaAlpha!H$4*('Daily Log Returns'!$B47-'Summary Statistics'!$B$7/252)</f>
        <v>-9.3674235687670922E-3</v>
      </c>
      <c r="H47">
        <f ca="1">('Daily Log Returns'!I47-'Summary Statistics'!$B$7/252)-BetaAlpha!I$4*('Daily Log Returns'!$B47-'Summary Statistics'!$B$7/252)</f>
        <v>-2.6626860131683423E-3</v>
      </c>
      <c r="I47">
        <f ca="1">('Daily Log Returns'!J47-'Summary Statistics'!$B$7/252)-BetaAlpha!J$4*('Daily Log Returns'!$B47-'Summary Statistics'!$B$7/252)</f>
        <v>-1.3394648379997948E-2</v>
      </c>
      <c r="J47">
        <f ca="1">('Daily Log Returns'!K47-'Summary Statistics'!$B$7/252)-BetaAlpha!K$4*('Daily Log Returns'!$B47-'Summary Statistics'!$B$7/252)</f>
        <v>-5.6821632997724157E-4</v>
      </c>
      <c r="K47">
        <f ca="1">('Daily Log Returns'!L47-'Summary Statistics'!$B$7/252)-BetaAlpha!L$4*('Daily Log Returns'!$B47-'Summary Statistics'!$B$7/252)</f>
        <v>-8.6687803526847018E-3</v>
      </c>
      <c r="L47">
        <f ca="1">('Daily Log Returns'!M47-'Summary Statistics'!$B$7/252)-BetaAlpha!M$4*('Daily Log Returns'!$B47-'Summary Statistics'!$B$7/252)</f>
        <v>-1.0130633633329625E-3</v>
      </c>
    </row>
    <row r="48" spans="1:12" x14ac:dyDescent="0.3">
      <c r="A48" s="1">
        <v>43567</v>
      </c>
      <c r="B48">
        <f ca="1">('Daily Log Returns'!C48-'Summary Statistics'!$B$7/252)-BetaAlpha!C$4*('Daily Log Returns'!$B48-'Summary Statistics'!$B$7/252)</f>
        <v>2.5990735576009449E-3</v>
      </c>
      <c r="C48">
        <f ca="1">('Daily Log Returns'!D48-'Summary Statistics'!$B$7/252)-BetaAlpha!D$4*('Daily Log Returns'!$B48-'Summary Statistics'!$B$7/252)</f>
        <v>1.4792925771355352E-3</v>
      </c>
      <c r="D48">
        <f ca="1">('Daily Log Returns'!E48-'Summary Statistics'!$B$7/252)-BetaAlpha!E$4*('Daily Log Returns'!$B48-'Summary Statistics'!$B$7/252)</f>
        <v>-1.104001569871859E-2</v>
      </c>
      <c r="E48">
        <f ca="1">('Daily Log Returns'!F48-'Summary Statistics'!$B$7/252)-BetaAlpha!F$4*('Daily Log Returns'!$B48-'Summary Statistics'!$B$7/252)</f>
        <v>-9.7385548269578476E-3</v>
      </c>
      <c r="F48">
        <f ca="1">('Daily Log Returns'!G48-'Summary Statistics'!$B$7/252)-BetaAlpha!G$4*('Daily Log Returns'!$B48-'Summary Statistics'!$B$7/252)</f>
        <v>3.7797206434012015E-3</v>
      </c>
      <c r="G48">
        <f ca="1">('Daily Log Returns'!H48-'Summary Statistics'!$B$7/252)-BetaAlpha!H$4*('Daily Log Returns'!$B48-'Summary Statistics'!$B$7/252)</f>
        <v>7.6821678542772732E-3</v>
      </c>
      <c r="H48">
        <f ca="1">('Daily Log Returns'!I48-'Summary Statistics'!$B$7/252)-BetaAlpha!I$4*('Daily Log Returns'!$B48-'Summary Statistics'!$B$7/252)</f>
        <v>1.5914609548389703E-3</v>
      </c>
      <c r="I48">
        <f ca="1">('Daily Log Returns'!J48-'Summary Statistics'!$B$7/252)-BetaAlpha!J$4*('Daily Log Returns'!$B48-'Summary Statistics'!$B$7/252)</f>
        <v>-1.0850800117061266E-2</v>
      </c>
      <c r="J48">
        <f ca="1">('Daily Log Returns'!K48-'Summary Statistics'!$B$7/252)-BetaAlpha!K$4*('Daily Log Returns'!$B48-'Summary Statistics'!$B$7/252)</f>
        <v>-2.1651148729783707E-3</v>
      </c>
      <c r="K48">
        <f ca="1">('Daily Log Returns'!L48-'Summary Statistics'!$B$7/252)-BetaAlpha!L$4*('Daily Log Returns'!$B48-'Summary Statistics'!$B$7/252)</f>
        <v>2.9236442115392674E-3</v>
      </c>
      <c r="L48">
        <f ca="1">('Daily Log Returns'!M48-'Summary Statistics'!$B$7/252)-BetaAlpha!M$4*('Daily Log Returns'!$B48-'Summary Statistics'!$B$7/252)</f>
        <v>-5.0771705498611373E-4</v>
      </c>
    </row>
    <row r="49" spans="1:12" x14ac:dyDescent="0.3">
      <c r="A49" s="1">
        <v>43570</v>
      </c>
      <c r="B49">
        <f ca="1">('Daily Log Returns'!C49-'Summary Statistics'!$B$7/252)-BetaAlpha!C$4*('Daily Log Returns'!$B49-'Summary Statistics'!$B$7/252)</f>
        <v>-6.7450471322685012E-4</v>
      </c>
      <c r="C49">
        <f ca="1">('Daily Log Returns'!D49-'Summary Statistics'!$B$7/252)-BetaAlpha!D$4*('Daily Log Returns'!$B49-'Summary Statistics'!$B$7/252)</f>
        <v>9.2850409984736489E-3</v>
      </c>
      <c r="D49">
        <f ca="1">('Daily Log Returns'!E49-'Summary Statistics'!$B$7/252)-BetaAlpha!E$4*('Daily Log Returns'!$B49-'Summary Statistics'!$B$7/252)</f>
        <v>7.2967356576711514E-4</v>
      </c>
      <c r="E49">
        <f ca="1">('Daily Log Returns'!F49-'Summary Statistics'!$B$7/252)-BetaAlpha!F$4*('Daily Log Returns'!$B49-'Summary Statistics'!$B$7/252)</f>
        <v>6.038454157366176E-3</v>
      </c>
      <c r="F49">
        <f ca="1">('Daily Log Returns'!G49-'Summary Statistics'!$B$7/252)-BetaAlpha!G$4*('Daily Log Returns'!$B49-'Summary Statistics'!$B$7/252)</f>
        <v>3.7025251543967015E-3</v>
      </c>
      <c r="G49">
        <f ca="1">('Daily Log Returns'!H49-'Summary Statistics'!$B$7/252)-BetaAlpha!H$4*('Daily Log Returns'!$B49-'Summary Statistics'!$B$7/252)</f>
        <v>-1.7045594848678813E-3</v>
      </c>
      <c r="H49">
        <f ca="1">('Daily Log Returns'!I49-'Summary Statistics'!$B$7/252)-BetaAlpha!I$4*('Daily Log Returns'!$B49-'Summary Statistics'!$B$7/252)</f>
        <v>-3.0684063082037187E-3</v>
      </c>
      <c r="I49">
        <f ca="1">('Daily Log Returns'!J49-'Summary Statistics'!$B$7/252)-BetaAlpha!J$4*('Daily Log Returns'!$B49-'Summary Statistics'!$B$7/252)</f>
        <v>-1.3170169961483881E-2</v>
      </c>
      <c r="J49">
        <f ca="1">('Daily Log Returns'!K49-'Summary Statistics'!$B$7/252)-BetaAlpha!K$4*('Daily Log Returns'!$B49-'Summary Statistics'!$B$7/252)</f>
        <v>5.7989385615816631E-3</v>
      </c>
      <c r="K49">
        <f ca="1">('Daily Log Returns'!L49-'Summary Statistics'!$B$7/252)-BetaAlpha!L$4*('Daily Log Returns'!$B49-'Summary Statistics'!$B$7/252)</f>
        <v>7.7536951640366962E-3</v>
      </c>
      <c r="L49">
        <f ca="1">('Daily Log Returns'!M49-'Summary Statistics'!$B$7/252)-BetaAlpha!M$4*('Daily Log Returns'!$B49-'Summary Statistics'!$B$7/252)</f>
        <v>8.64118188745536E-4</v>
      </c>
    </row>
    <row r="50" spans="1:12" x14ac:dyDescent="0.3">
      <c r="A50" s="1">
        <v>43571</v>
      </c>
      <c r="B50">
        <f ca="1">('Daily Log Returns'!C50-'Summary Statistics'!$B$7/252)-BetaAlpha!C$4*('Daily Log Returns'!$B50-'Summary Statistics'!$B$7/252)</f>
        <v>2.2220452373086241E-2</v>
      </c>
      <c r="C50">
        <f ca="1">('Daily Log Returns'!D50-'Summary Statistics'!$B$7/252)-BetaAlpha!D$4*('Daily Log Returns'!$B50-'Summary Statistics'!$B$7/252)</f>
        <v>2.8408495539730353E-3</v>
      </c>
      <c r="D50">
        <f ca="1">('Daily Log Returns'!E50-'Summary Statistics'!$B$7/252)-BetaAlpha!E$4*('Daily Log Returns'!$B50-'Summary Statistics'!$B$7/252)</f>
        <v>-5.0428081876326275E-2</v>
      </c>
      <c r="E50">
        <f ca="1">('Daily Log Returns'!F50-'Summary Statistics'!$B$7/252)-BetaAlpha!F$4*('Daily Log Returns'!$B50-'Summary Statistics'!$B$7/252)</f>
        <v>-2.2689284241903356E-2</v>
      </c>
      <c r="F50">
        <f ca="1">('Daily Log Returns'!G50-'Summary Statistics'!$B$7/252)-BetaAlpha!G$4*('Daily Log Returns'!$B50-'Summary Statistics'!$B$7/252)</f>
        <v>9.1855685918593166E-3</v>
      </c>
      <c r="G50">
        <f ca="1">('Daily Log Returns'!H50-'Summary Statistics'!$B$7/252)-BetaAlpha!H$4*('Daily Log Returns'!$B50-'Summary Statistics'!$B$7/252)</f>
        <v>7.6321256053714197E-3</v>
      </c>
      <c r="H50">
        <f ca="1">('Daily Log Returns'!I50-'Summary Statistics'!$B$7/252)-BetaAlpha!I$4*('Daily Log Returns'!$B50-'Summary Statistics'!$B$7/252)</f>
        <v>1.1089549284774455E-2</v>
      </c>
      <c r="I50">
        <f ca="1">('Daily Log Returns'!J50-'Summary Statistics'!$B$7/252)-BetaAlpha!J$4*('Daily Log Returns'!$B50-'Summary Statistics'!$B$7/252)</f>
        <v>-6.1463326268661163E-3</v>
      </c>
      <c r="J50">
        <f ca="1">('Daily Log Returns'!K50-'Summary Statistics'!$B$7/252)-BetaAlpha!K$4*('Daily Log Returns'!$B50-'Summary Statistics'!$B$7/252)</f>
        <v>1.7533242056904641E-3</v>
      </c>
      <c r="K50">
        <f ca="1">('Daily Log Returns'!L50-'Summary Statistics'!$B$7/252)-BetaAlpha!L$4*('Daily Log Returns'!$B50-'Summary Statistics'!$B$7/252)</f>
        <v>1.7641341217105672E-2</v>
      </c>
      <c r="L50">
        <f ca="1">('Daily Log Returns'!M50-'Summary Statistics'!$B$7/252)-BetaAlpha!M$4*('Daily Log Returns'!$B50-'Summary Statistics'!$B$7/252)</f>
        <v>-9.5765532624457386E-4</v>
      </c>
    </row>
    <row r="51" spans="1:12" x14ac:dyDescent="0.3">
      <c r="A51" s="1">
        <v>43572</v>
      </c>
      <c r="B51">
        <f ca="1">('Daily Log Returns'!C51-'Summary Statistics'!$B$7/252)-BetaAlpha!C$4*('Daily Log Returns'!$B51-'Summary Statistics'!$B$7/252)</f>
        <v>1.2447325451282864E-3</v>
      </c>
      <c r="C51">
        <f ca="1">('Daily Log Returns'!D51-'Summary Statistics'!$B$7/252)-BetaAlpha!D$4*('Daily Log Returns'!$B51-'Summary Statistics'!$B$7/252)</f>
        <v>-3.2105404656308373E-3</v>
      </c>
      <c r="D51">
        <f ca="1">('Daily Log Returns'!E51-'Summary Statistics'!$B$7/252)-BetaAlpha!E$4*('Daily Log Returns'!$B51-'Summary Statistics'!$B$7/252)</f>
        <v>2.0919016055364441E-3</v>
      </c>
      <c r="E51">
        <f ca="1">('Daily Log Returns'!F51-'Summary Statistics'!$B$7/252)-BetaAlpha!F$4*('Daily Log Returns'!$B51-'Summary Statistics'!$B$7/252)</f>
        <v>-1.6341910926336062E-3</v>
      </c>
      <c r="F51">
        <f ca="1">('Daily Log Returns'!G51-'Summary Statistics'!$B$7/252)-BetaAlpha!G$4*('Daily Log Returns'!$B51-'Summary Statistics'!$B$7/252)</f>
        <v>-9.5530511544133947E-4</v>
      </c>
      <c r="G51">
        <f ca="1">('Daily Log Returns'!H51-'Summary Statistics'!$B$7/252)-BetaAlpha!H$4*('Daily Log Returns'!$B51-'Summary Statistics'!$B$7/252)</f>
        <v>-5.114605594893051E-3</v>
      </c>
      <c r="H51">
        <f ca="1">('Daily Log Returns'!I51-'Summary Statistics'!$B$7/252)-BetaAlpha!I$4*('Daily Log Returns'!$B51-'Summary Statistics'!$B$7/252)</f>
        <v>1.0781966237096319E-2</v>
      </c>
      <c r="I51">
        <f ca="1">('Daily Log Returns'!J51-'Summary Statistics'!$B$7/252)-BetaAlpha!J$4*('Daily Log Returns'!$B51-'Summary Statistics'!$B$7/252)</f>
        <v>-3.1196312319140381E-2</v>
      </c>
      <c r="J51">
        <f ca="1">('Daily Log Returns'!K51-'Summary Statistics'!$B$7/252)-BetaAlpha!K$4*('Daily Log Returns'!$B51-'Summary Statistics'!$B$7/252)</f>
        <v>-6.2005072035792586E-3</v>
      </c>
      <c r="K51">
        <f ca="1">('Daily Log Returns'!L51-'Summary Statistics'!$B$7/252)-BetaAlpha!L$4*('Daily Log Returns'!$B51-'Summary Statistics'!$B$7/252)</f>
        <v>-2.9094846229358127E-3</v>
      </c>
      <c r="L51">
        <f ca="1">('Daily Log Returns'!M51-'Summary Statistics'!$B$7/252)-BetaAlpha!M$4*('Daily Log Returns'!$B51-'Summary Statistics'!$B$7/252)</f>
        <v>-7.5864169585917497E-4</v>
      </c>
    </row>
    <row r="52" spans="1:12" x14ac:dyDescent="0.3">
      <c r="A52" s="1">
        <v>43573</v>
      </c>
      <c r="B52">
        <f ca="1">('Daily Log Returns'!C52-'Summary Statistics'!$B$7/252)-BetaAlpha!C$4*('Daily Log Returns'!$B52-'Summary Statistics'!$B$7/252)</f>
        <v>2.2598329003423456E-3</v>
      </c>
      <c r="C52">
        <f ca="1">('Daily Log Returns'!D52-'Summary Statistics'!$B$7/252)-BetaAlpha!D$4*('Daily Log Returns'!$B52-'Summary Statistics'!$B$7/252)</f>
        <v>1.2992743601593155E-2</v>
      </c>
      <c r="D52">
        <f ca="1">('Daily Log Returns'!E52-'Summary Statistics'!$B$7/252)-BetaAlpha!E$4*('Daily Log Returns'!$B52-'Summary Statistics'!$B$7/252)</f>
        <v>1.1998246791468945E-2</v>
      </c>
      <c r="E52">
        <f ca="1">('Daily Log Returns'!F52-'Summary Statistics'!$B$7/252)-BetaAlpha!F$4*('Daily Log Returns'!$B52-'Summary Statistics'!$B$7/252)</f>
        <v>2.3103564472396624E-3</v>
      </c>
      <c r="F52">
        <f ca="1">('Daily Log Returns'!G52-'Summary Statistics'!$B$7/252)-BetaAlpha!G$4*('Daily Log Returns'!$B52-'Summary Statistics'!$B$7/252)</f>
        <v>8.9641224407675212E-3</v>
      </c>
      <c r="G52">
        <f ca="1">('Daily Log Returns'!H52-'Summary Statistics'!$B$7/252)-BetaAlpha!H$4*('Daily Log Returns'!$B52-'Summary Statistics'!$B$7/252)</f>
        <v>-9.3859760935447551E-4</v>
      </c>
      <c r="H52">
        <f ca="1">('Daily Log Returns'!I52-'Summary Statistics'!$B$7/252)-BetaAlpha!I$4*('Daily Log Returns'!$B52-'Summary Statistics'!$B$7/252)</f>
        <v>2.165051922975877E-3</v>
      </c>
      <c r="I52">
        <f ca="1">('Daily Log Returns'!J52-'Summary Statistics'!$B$7/252)-BetaAlpha!J$4*('Daily Log Returns'!$B52-'Summary Statistics'!$B$7/252)</f>
        <v>2.4359331291189442E-2</v>
      </c>
      <c r="J52">
        <f ca="1">('Daily Log Returns'!K52-'Summary Statistics'!$B$7/252)-BetaAlpha!K$4*('Daily Log Returns'!$B52-'Summary Statistics'!$B$7/252)</f>
        <v>5.4771439213104917E-3</v>
      </c>
      <c r="K52">
        <f ca="1">('Daily Log Returns'!L52-'Summary Statistics'!$B$7/252)-BetaAlpha!L$4*('Daily Log Returns'!$B52-'Summary Statistics'!$B$7/252)</f>
        <v>5.8096414127023523E-3</v>
      </c>
      <c r="L52">
        <f ca="1">('Daily Log Returns'!M52-'Summary Statistics'!$B$7/252)-BetaAlpha!M$4*('Daily Log Returns'!$B52-'Summary Statistics'!$B$7/252)</f>
        <v>5.9862580487453094E-4</v>
      </c>
    </row>
    <row r="53" spans="1:12" x14ac:dyDescent="0.3">
      <c r="A53" s="1">
        <v>43578</v>
      </c>
      <c r="B53">
        <f ca="1">('Daily Log Returns'!C53-'Summary Statistics'!$B$7/252)-BetaAlpha!C$4*('Daily Log Returns'!$B53-'Summary Statistics'!$B$7/252)</f>
        <v>3.6347784574705805E-3</v>
      </c>
      <c r="C53">
        <f ca="1">('Daily Log Returns'!D53-'Summary Statistics'!$B$7/252)-BetaAlpha!D$4*('Daily Log Returns'!$B53-'Summary Statistics'!$B$7/252)</f>
        <v>1.2202086534298464E-2</v>
      </c>
      <c r="D53">
        <f ca="1">('Daily Log Returns'!E53-'Summary Statistics'!$B$7/252)-BetaAlpha!E$4*('Daily Log Returns'!$B53-'Summary Statistics'!$B$7/252)</f>
        <v>9.0983875501386494E-3</v>
      </c>
      <c r="E53">
        <f ca="1">('Daily Log Returns'!F53-'Summary Statistics'!$B$7/252)-BetaAlpha!F$4*('Daily Log Returns'!$B53-'Summary Statistics'!$B$7/252)</f>
        <v>1.3327585604238952E-2</v>
      </c>
      <c r="F53">
        <f ca="1">('Daily Log Returns'!G53-'Summary Statistics'!$B$7/252)-BetaAlpha!G$4*('Daily Log Returns'!$B53-'Summary Statistics'!$B$7/252)</f>
        <v>4.1070692699882727E-3</v>
      </c>
      <c r="G53">
        <f ca="1">('Daily Log Returns'!H53-'Summary Statistics'!$B$7/252)-BetaAlpha!H$4*('Daily Log Returns'!$B53-'Summary Statistics'!$B$7/252)</f>
        <v>-9.1778662142565429E-4</v>
      </c>
      <c r="H53">
        <f ca="1">('Daily Log Returns'!I53-'Summary Statistics'!$B$7/252)-BetaAlpha!I$4*('Daily Log Returns'!$B53-'Summary Statistics'!$B$7/252)</f>
        <v>3.1244016093011535E-3</v>
      </c>
      <c r="I53">
        <f ca="1">('Daily Log Returns'!J53-'Summary Statistics'!$B$7/252)-BetaAlpha!J$4*('Daily Log Returns'!$B53-'Summary Statistics'!$B$7/252)</f>
        <v>-1.5707150663479056E-2</v>
      </c>
      <c r="J53">
        <f ca="1">('Daily Log Returns'!K53-'Summary Statistics'!$B$7/252)-BetaAlpha!K$4*('Daily Log Returns'!$B53-'Summary Statistics'!$B$7/252)</f>
        <v>2.9035629375743187E-4</v>
      </c>
      <c r="K53">
        <f ca="1">('Daily Log Returns'!L53-'Summary Statistics'!$B$7/252)-BetaAlpha!L$4*('Daily Log Returns'!$B53-'Summary Statistics'!$B$7/252)</f>
        <v>9.4971052204893477E-3</v>
      </c>
      <c r="L53">
        <f ca="1">('Daily Log Returns'!M53-'Summary Statistics'!$B$7/252)-BetaAlpha!M$4*('Daily Log Returns'!$B53-'Summary Statistics'!$B$7/252)</f>
        <v>-2.5925602307863976E-3</v>
      </c>
    </row>
    <row r="54" spans="1:12" x14ac:dyDescent="0.3">
      <c r="A54" s="1">
        <v>43579</v>
      </c>
      <c r="B54">
        <f ca="1">('Daily Log Returns'!C54-'Summary Statistics'!$B$7/252)-BetaAlpha!C$4*('Daily Log Returns'!$B54-'Summary Statistics'!$B$7/252)</f>
        <v>1.1183018032676097E-3</v>
      </c>
      <c r="C54">
        <f ca="1">('Daily Log Returns'!D54-'Summary Statistics'!$B$7/252)-BetaAlpha!D$4*('Daily Log Returns'!$B54-'Summary Statistics'!$B$7/252)</f>
        <v>-9.8029570110106726E-3</v>
      </c>
      <c r="D54">
        <f ca="1">('Daily Log Returns'!E54-'Summary Statistics'!$B$7/252)-BetaAlpha!E$4*('Daily Log Returns'!$B54-'Summary Statistics'!$B$7/252)</f>
        <v>-9.5449000997993964E-3</v>
      </c>
      <c r="E54">
        <f ca="1">('Daily Log Returns'!F54-'Summary Statistics'!$B$7/252)-BetaAlpha!F$4*('Daily Log Returns'!$B54-'Summary Statistics'!$B$7/252)</f>
        <v>-5.8824564113533692E-3</v>
      </c>
      <c r="F54">
        <f ca="1">('Daily Log Returns'!G54-'Summary Statistics'!$B$7/252)-BetaAlpha!G$4*('Daily Log Returns'!$B54-'Summary Statistics'!$B$7/252)</f>
        <v>-6.0381599132304708E-3</v>
      </c>
      <c r="G54">
        <f ca="1">('Daily Log Returns'!H54-'Summary Statistics'!$B$7/252)-BetaAlpha!H$4*('Daily Log Returns'!$B54-'Summary Statistics'!$B$7/252)</f>
        <v>-2.4844662458407703E-3</v>
      </c>
      <c r="H54">
        <f ca="1">('Daily Log Returns'!I54-'Summary Statistics'!$B$7/252)-BetaAlpha!I$4*('Daily Log Returns'!$B54-'Summary Statistics'!$B$7/252)</f>
        <v>-8.5486415770872314E-4</v>
      </c>
      <c r="I54">
        <f ca="1">('Daily Log Returns'!J54-'Summary Statistics'!$B$7/252)-BetaAlpha!J$4*('Daily Log Returns'!$B54-'Summary Statistics'!$B$7/252)</f>
        <v>-2.8883053452054652E-3</v>
      </c>
      <c r="J54">
        <f ca="1">('Daily Log Returns'!K54-'Summary Statistics'!$B$7/252)-BetaAlpha!K$4*('Daily Log Returns'!$B54-'Summary Statistics'!$B$7/252)</f>
        <v>-5.1997059227519614E-4</v>
      </c>
      <c r="K54">
        <f ca="1">('Daily Log Returns'!L54-'Summary Statistics'!$B$7/252)-BetaAlpha!L$4*('Daily Log Returns'!$B54-'Summary Statistics'!$B$7/252)</f>
        <v>-2.755444498840077E-3</v>
      </c>
      <c r="L54">
        <f ca="1">('Daily Log Returns'!M54-'Summary Statistics'!$B$7/252)-BetaAlpha!M$4*('Daily Log Returns'!$B54-'Summary Statistics'!$B$7/252)</f>
        <v>1.1315678533775839E-3</v>
      </c>
    </row>
    <row r="55" spans="1:12" x14ac:dyDescent="0.3">
      <c r="A55" s="1">
        <v>43581</v>
      </c>
      <c r="B55">
        <f ca="1">('Daily Log Returns'!C55-'Summary Statistics'!$B$7/252)-BetaAlpha!C$4*('Daily Log Returns'!$B55-'Summary Statistics'!$B$7/252)</f>
        <v>-8.3727444741871562E-3</v>
      </c>
      <c r="C55">
        <f ca="1">('Daily Log Returns'!D55-'Summary Statistics'!$B$7/252)-BetaAlpha!D$4*('Daily Log Returns'!$B55-'Summary Statistics'!$B$7/252)</f>
        <v>7.3047133185055301E-4</v>
      </c>
      <c r="D55">
        <f ca="1">('Daily Log Returns'!E55-'Summary Statistics'!$B$7/252)-BetaAlpha!E$4*('Daily Log Returns'!$B55-'Summary Statistics'!$B$7/252)</f>
        <v>6.5008707729621333E-3</v>
      </c>
      <c r="E55">
        <f ca="1">('Daily Log Returns'!F55-'Summary Statistics'!$B$7/252)-BetaAlpha!F$4*('Daily Log Returns'!$B55-'Summary Statistics'!$B$7/252)</f>
        <v>-8.2048271337443468E-3</v>
      </c>
      <c r="F55">
        <f ca="1">('Daily Log Returns'!G55-'Summary Statistics'!$B$7/252)-BetaAlpha!G$4*('Daily Log Returns'!$B55-'Summary Statistics'!$B$7/252)</f>
        <v>6.4052492812070091E-3</v>
      </c>
      <c r="G55">
        <f ca="1">('Daily Log Returns'!H55-'Summary Statistics'!$B$7/252)-BetaAlpha!H$4*('Daily Log Returns'!$B55-'Summary Statistics'!$B$7/252)</f>
        <v>-3.2747347847097304E-3</v>
      </c>
      <c r="H55">
        <f ca="1">('Daily Log Returns'!I55-'Summary Statistics'!$B$7/252)-BetaAlpha!I$4*('Daily Log Returns'!$B55-'Summary Statistics'!$B$7/252)</f>
        <v>3.3300474630252069E-2</v>
      </c>
      <c r="I55">
        <f ca="1">('Daily Log Returns'!J55-'Summary Statistics'!$B$7/252)-BetaAlpha!J$4*('Daily Log Returns'!$B55-'Summary Statistics'!$B$7/252)</f>
        <v>1.0107690221198205E-2</v>
      </c>
      <c r="J55">
        <f ca="1">('Daily Log Returns'!K55-'Summary Statistics'!$B$7/252)-BetaAlpha!K$4*('Daily Log Returns'!$B55-'Summary Statistics'!$B$7/252)</f>
        <v>-1.5948106946492226E-3</v>
      </c>
      <c r="K55">
        <f ca="1">('Daily Log Returns'!L55-'Summary Statistics'!$B$7/252)-BetaAlpha!L$4*('Daily Log Returns'!$B55-'Summary Statistics'!$B$7/252)</f>
        <v>1.3101623925627498E-2</v>
      </c>
      <c r="L55">
        <f ca="1">('Daily Log Returns'!M55-'Summary Statistics'!$B$7/252)-BetaAlpha!M$4*('Daily Log Returns'!$B55-'Summary Statistics'!$B$7/252)</f>
        <v>-1.1337477665431944E-3</v>
      </c>
    </row>
    <row r="56" spans="1:12" x14ac:dyDescent="0.3">
      <c r="A56" s="1">
        <v>43584</v>
      </c>
      <c r="B56">
        <f ca="1">('Daily Log Returns'!C56-'Summary Statistics'!$B$7/252)-BetaAlpha!C$4*('Daily Log Returns'!$B56-'Summary Statistics'!$B$7/252)</f>
        <v>-1.0327833903922536E-2</v>
      </c>
      <c r="C56">
        <f ca="1">('Daily Log Returns'!D56-'Summary Statistics'!$B$7/252)-BetaAlpha!D$4*('Daily Log Returns'!$B56-'Summary Statistics'!$B$7/252)</f>
        <v>2.1512716113369659E-2</v>
      </c>
      <c r="D56">
        <f ca="1">('Daily Log Returns'!E56-'Summary Statistics'!$B$7/252)-BetaAlpha!E$4*('Daily Log Returns'!$B56-'Summary Statistics'!$B$7/252)</f>
        <v>8.4716913405723966E-3</v>
      </c>
      <c r="E56">
        <f ca="1">('Daily Log Returns'!F56-'Summary Statistics'!$B$7/252)-BetaAlpha!F$4*('Daily Log Returns'!$B56-'Summary Statistics'!$B$7/252)</f>
        <v>-3.5710207761572776E-3</v>
      </c>
      <c r="F56">
        <f ca="1">('Daily Log Returns'!G56-'Summary Statistics'!$B$7/252)-BetaAlpha!G$4*('Daily Log Returns'!$B56-'Summary Statistics'!$B$7/252)</f>
        <v>3.1336994864937058E-3</v>
      </c>
      <c r="G56">
        <f ca="1">('Daily Log Returns'!H56-'Summary Statistics'!$B$7/252)-BetaAlpha!H$4*('Daily Log Returns'!$B56-'Summary Statistics'!$B$7/252)</f>
        <v>-3.1007329264940752E-3</v>
      </c>
      <c r="H56">
        <f ca="1">('Daily Log Returns'!I56-'Summary Statistics'!$B$7/252)-BetaAlpha!I$4*('Daily Log Returns'!$B56-'Summary Statistics'!$B$7/252)</f>
        <v>3.4000041838568636E-4</v>
      </c>
      <c r="I56">
        <f ca="1">('Daily Log Returns'!J56-'Summary Statistics'!$B$7/252)-BetaAlpha!J$4*('Daily Log Returns'!$B56-'Summary Statistics'!$B$7/252)</f>
        <v>-2.2468132414928659E-2</v>
      </c>
      <c r="J56">
        <f ca="1">('Daily Log Returns'!K56-'Summary Statistics'!$B$7/252)-BetaAlpha!K$4*('Daily Log Returns'!$B56-'Summary Statistics'!$B$7/252)</f>
        <v>-1.9511452173803135E-3</v>
      </c>
      <c r="K56">
        <f ca="1">('Daily Log Returns'!L56-'Summary Statistics'!$B$7/252)-BetaAlpha!L$4*('Daily Log Returns'!$B56-'Summary Statistics'!$B$7/252)</f>
        <v>-1.0806529075121127E-2</v>
      </c>
      <c r="L56">
        <f ca="1">('Daily Log Returns'!M56-'Summary Statistics'!$B$7/252)-BetaAlpha!M$4*('Daily Log Returns'!$B56-'Summary Statistics'!$B$7/252)</f>
        <v>-8.347921235941913E-5</v>
      </c>
    </row>
    <row r="57" spans="1:12" x14ac:dyDescent="0.3">
      <c r="A57" s="1">
        <v>43585</v>
      </c>
      <c r="B57">
        <f ca="1">('Daily Log Returns'!C57-'Summary Statistics'!$B$7/252)-BetaAlpha!C$4*('Daily Log Returns'!$B57-'Summary Statistics'!$B$7/252)</f>
        <v>-3.4717034075140945E-4</v>
      </c>
      <c r="C57">
        <f ca="1">('Daily Log Returns'!D57-'Summary Statistics'!$B$7/252)-BetaAlpha!D$4*('Daily Log Returns'!$B57-'Summary Statistics'!$B$7/252)</f>
        <v>-7.4944107418176377E-3</v>
      </c>
      <c r="D57">
        <f ca="1">('Daily Log Returns'!E57-'Summary Statistics'!$B$7/252)-BetaAlpha!E$4*('Daily Log Returns'!$B57-'Summary Statistics'!$B$7/252)</f>
        <v>-5.1066673685189346E-3</v>
      </c>
      <c r="E57">
        <f ca="1">('Daily Log Returns'!F57-'Summary Statistics'!$B$7/252)-BetaAlpha!F$4*('Daily Log Returns'!$B57-'Summary Statistics'!$B$7/252)</f>
        <v>1.1926666843664743E-4</v>
      </c>
      <c r="F57">
        <f ca="1">('Daily Log Returns'!G57-'Summary Statistics'!$B$7/252)-BetaAlpha!G$4*('Daily Log Returns'!$B57-'Summary Statistics'!$B$7/252)</f>
        <v>1.2980852619757718E-2</v>
      </c>
      <c r="G57">
        <f ca="1">('Daily Log Returns'!H57-'Summary Statistics'!$B$7/252)-BetaAlpha!H$4*('Daily Log Returns'!$B57-'Summary Statistics'!$B$7/252)</f>
        <v>-1.7098311942569699E-3</v>
      </c>
      <c r="H57">
        <f ca="1">('Daily Log Returns'!I57-'Summary Statistics'!$B$7/252)-BetaAlpha!I$4*('Daily Log Returns'!$B57-'Summary Statistics'!$B$7/252)</f>
        <v>-2.7317573010349015E-3</v>
      </c>
      <c r="I57">
        <f ca="1">('Daily Log Returns'!J57-'Summary Statistics'!$B$7/252)-BetaAlpha!J$4*('Daily Log Returns'!$B57-'Summary Statistics'!$B$7/252)</f>
        <v>1.3803418644789466E-2</v>
      </c>
      <c r="J57">
        <f ca="1">('Daily Log Returns'!K57-'Summary Statistics'!$B$7/252)-BetaAlpha!K$4*('Daily Log Returns'!$B57-'Summary Statistics'!$B$7/252)</f>
        <v>1.7171717219669604E-3</v>
      </c>
      <c r="K57">
        <f ca="1">('Daily Log Returns'!L57-'Summary Statistics'!$B$7/252)-BetaAlpha!L$4*('Daily Log Returns'!$B57-'Summary Statistics'!$B$7/252)</f>
        <v>5.4413774581106404E-4</v>
      </c>
      <c r="L57">
        <f ca="1">('Daily Log Returns'!M57-'Summary Statistics'!$B$7/252)-BetaAlpha!M$4*('Daily Log Returns'!$B57-'Summary Statistics'!$B$7/252)</f>
        <v>-1.3438073234987901E-3</v>
      </c>
    </row>
    <row r="58" spans="1:12" x14ac:dyDescent="0.3">
      <c r="A58" s="1">
        <v>43586</v>
      </c>
      <c r="B58">
        <f ca="1">('Daily Log Returns'!C58-'Summary Statistics'!$B$7/252)-BetaAlpha!C$4*('Daily Log Returns'!$B58-'Summary Statistics'!$B$7/252)</f>
        <v>-2.0045937109205693E-2</v>
      </c>
      <c r="C58">
        <f ca="1">('Daily Log Returns'!D58-'Summary Statistics'!$B$7/252)-BetaAlpha!D$4*('Daily Log Returns'!$B58-'Summary Statistics'!$B$7/252)</f>
        <v>-6.5668369419234424E-3</v>
      </c>
      <c r="D58">
        <f ca="1">('Daily Log Returns'!E58-'Summary Statistics'!$B$7/252)-BetaAlpha!E$4*('Daily Log Returns'!$B58-'Summary Statistics'!$B$7/252)</f>
        <v>-1.9062770051577544E-2</v>
      </c>
      <c r="E58">
        <f ca="1">('Daily Log Returns'!F58-'Summary Statistics'!$B$7/252)-BetaAlpha!F$4*('Daily Log Returns'!$B58-'Summary Statistics'!$B$7/252)</f>
        <v>-1.2635320077274366E-2</v>
      </c>
      <c r="F58">
        <f ca="1">('Daily Log Returns'!G58-'Summary Statistics'!$B$7/252)-BetaAlpha!G$4*('Daily Log Returns'!$B58-'Summary Statistics'!$B$7/252)</f>
        <v>-7.8507323245247604E-2</v>
      </c>
      <c r="G58">
        <f ca="1">('Daily Log Returns'!H58-'Summary Statistics'!$B$7/252)-BetaAlpha!H$4*('Daily Log Returns'!$B58-'Summary Statistics'!$B$7/252)</f>
        <v>3.3901830305275485E-3</v>
      </c>
      <c r="H58">
        <f ca="1">('Daily Log Returns'!I58-'Summary Statistics'!$B$7/252)-BetaAlpha!I$4*('Daily Log Returns'!$B58-'Summary Statistics'!$B$7/252)</f>
        <v>5.7910549702666712E-3</v>
      </c>
      <c r="I58">
        <f ca="1">('Daily Log Returns'!J58-'Summary Statistics'!$B$7/252)-BetaAlpha!J$4*('Daily Log Returns'!$B58-'Summary Statistics'!$B$7/252)</f>
        <v>6.0168559350590092E-4</v>
      </c>
      <c r="J58">
        <f ca="1">('Daily Log Returns'!K58-'Summary Statistics'!$B$7/252)-BetaAlpha!K$4*('Daily Log Returns'!$B58-'Summary Statistics'!$B$7/252)</f>
        <v>-3.2711430250359502E-4</v>
      </c>
      <c r="K58">
        <f ca="1">('Daily Log Returns'!L58-'Summary Statistics'!$B$7/252)-BetaAlpha!L$4*('Daily Log Returns'!$B58-'Summary Statistics'!$B$7/252)</f>
        <v>-2.4687194570305181E-2</v>
      </c>
      <c r="L58">
        <f ca="1">('Daily Log Returns'!M58-'Summary Statistics'!$B$7/252)-BetaAlpha!M$4*('Daily Log Returns'!$B58-'Summary Statistics'!$B$7/252)</f>
        <v>1.2625031710799162E-4</v>
      </c>
    </row>
    <row r="59" spans="1:12" x14ac:dyDescent="0.3">
      <c r="A59" s="1">
        <v>43587</v>
      </c>
      <c r="B59">
        <f ca="1">('Daily Log Returns'!C59-'Summary Statistics'!$B$7/252)-BetaAlpha!C$4*('Daily Log Returns'!$B59-'Summary Statistics'!$B$7/252)</f>
        <v>5.6939746760282337E-2</v>
      </c>
      <c r="C59">
        <f ca="1">('Daily Log Returns'!D59-'Summary Statistics'!$B$7/252)-BetaAlpha!D$4*('Daily Log Returns'!$B59-'Summary Statistics'!$B$7/252)</f>
        <v>-1.9902102517743974E-3</v>
      </c>
      <c r="D59">
        <f ca="1">('Daily Log Returns'!E59-'Summary Statistics'!$B$7/252)-BetaAlpha!E$4*('Daily Log Returns'!$B59-'Summary Statistics'!$B$7/252)</f>
        <v>-1.38008704498002E-3</v>
      </c>
      <c r="E59">
        <f ca="1">('Daily Log Returns'!F59-'Summary Statistics'!$B$7/252)-BetaAlpha!F$4*('Daily Log Returns'!$B59-'Summary Statistics'!$B$7/252)</f>
        <v>2.1523022034661624E-4</v>
      </c>
      <c r="F59">
        <f ca="1">('Daily Log Returns'!G59-'Summary Statistics'!$B$7/252)-BetaAlpha!G$4*('Daily Log Returns'!$B59-'Summary Statistics'!$B$7/252)</f>
        <v>-1.3837608797464455E-2</v>
      </c>
      <c r="G59">
        <f ca="1">('Daily Log Returns'!H59-'Summary Statistics'!$B$7/252)-BetaAlpha!H$4*('Daily Log Returns'!$B59-'Summary Statistics'!$B$7/252)</f>
        <v>4.3130544942968259E-3</v>
      </c>
      <c r="H59">
        <f ca="1">('Daily Log Returns'!I59-'Summary Statistics'!$B$7/252)-BetaAlpha!I$4*('Daily Log Returns'!$B59-'Summary Statistics'!$B$7/252)</f>
        <v>-1.2304258583080582E-2</v>
      </c>
      <c r="I59">
        <f ca="1">('Daily Log Returns'!J59-'Summary Statistics'!$B$7/252)-BetaAlpha!J$4*('Daily Log Returns'!$B59-'Summary Statistics'!$B$7/252)</f>
        <v>2.2694797117249442E-2</v>
      </c>
      <c r="J59">
        <f ca="1">('Daily Log Returns'!K59-'Summary Statistics'!$B$7/252)-BetaAlpha!K$4*('Daily Log Returns'!$B59-'Summary Statistics'!$B$7/252)</f>
        <v>7.6615866441358416E-3</v>
      </c>
      <c r="K59">
        <f ca="1">('Daily Log Returns'!L59-'Summary Statistics'!$B$7/252)-BetaAlpha!L$4*('Daily Log Returns'!$B59-'Summary Statistics'!$B$7/252)</f>
        <v>1.2006487105469504E-2</v>
      </c>
      <c r="L59">
        <f ca="1">('Daily Log Returns'!M59-'Summary Statistics'!$B$7/252)-BetaAlpha!M$4*('Daily Log Returns'!$B59-'Summary Statistics'!$B$7/252)</f>
        <v>8.667363245715605E-4</v>
      </c>
    </row>
    <row r="60" spans="1:12" x14ac:dyDescent="0.3">
      <c r="A60" s="1">
        <v>43588</v>
      </c>
      <c r="B60">
        <f ca="1">('Daily Log Returns'!C60-'Summary Statistics'!$B$7/252)-BetaAlpha!C$4*('Daily Log Returns'!$B60-'Summary Statistics'!$B$7/252)</f>
        <v>-3.9395896883931084E-3</v>
      </c>
      <c r="C60">
        <f ca="1">('Daily Log Returns'!D60-'Summary Statistics'!$B$7/252)-BetaAlpha!D$4*('Daily Log Returns'!$B60-'Summary Statistics'!$B$7/252)</f>
        <v>-3.9508782551063827E-3</v>
      </c>
      <c r="D60">
        <f ca="1">('Daily Log Returns'!E60-'Summary Statistics'!$B$7/252)-BetaAlpha!E$4*('Daily Log Returns'!$B60-'Summary Statistics'!$B$7/252)</f>
        <v>7.7500998955009268E-3</v>
      </c>
      <c r="E60">
        <f ca="1">('Daily Log Returns'!F60-'Summary Statistics'!$B$7/252)-BetaAlpha!F$4*('Daily Log Returns'!$B60-'Summary Statistics'!$B$7/252)</f>
        <v>7.6555362918909802E-3</v>
      </c>
      <c r="F60">
        <f ca="1">('Daily Log Returns'!G60-'Summary Statistics'!$B$7/252)-BetaAlpha!G$4*('Daily Log Returns'!$B60-'Summary Statistics'!$B$7/252)</f>
        <v>-3.5915701480191361E-3</v>
      </c>
      <c r="G60">
        <f ca="1">('Daily Log Returns'!H60-'Summary Statistics'!$B$7/252)-BetaAlpha!H$4*('Daily Log Returns'!$B60-'Summary Statistics'!$B$7/252)</f>
        <v>-2.5848963307924205E-3</v>
      </c>
      <c r="H60">
        <f ca="1">('Daily Log Returns'!I60-'Summary Statistics'!$B$7/252)-BetaAlpha!I$4*('Daily Log Returns'!$B60-'Summary Statistics'!$B$7/252)</f>
        <v>-1.0636404918593773E-2</v>
      </c>
      <c r="I60">
        <f ca="1">('Daily Log Returns'!J60-'Summary Statistics'!$B$7/252)-BetaAlpha!J$4*('Daily Log Returns'!$B60-'Summary Statistics'!$B$7/252)</f>
        <v>-7.9853061419595819E-2</v>
      </c>
      <c r="J60">
        <f ca="1">('Daily Log Returns'!K60-'Summary Statistics'!$B$7/252)-BetaAlpha!K$4*('Daily Log Returns'!$B60-'Summary Statistics'!$B$7/252)</f>
        <v>-9.9248795235210695E-3</v>
      </c>
      <c r="K60">
        <f ca="1">('Daily Log Returns'!L60-'Summary Statistics'!$B$7/252)-BetaAlpha!L$4*('Daily Log Returns'!$B60-'Summary Statistics'!$B$7/252)</f>
        <v>-5.5090159869686369E-3</v>
      </c>
      <c r="L60">
        <f ca="1">('Daily Log Returns'!M60-'Summary Statistics'!$B$7/252)-BetaAlpha!M$4*('Daily Log Returns'!$B60-'Summary Statistics'!$B$7/252)</f>
        <v>6.8253437891076848E-4</v>
      </c>
    </row>
    <row r="61" spans="1:12" x14ac:dyDescent="0.3">
      <c r="A61" s="1">
        <v>43591</v>
      </c>
      <c r="B61">
        <f ca="1">('Daily Log Returns'!C61-'Summary Statistics'!$B$7/252)-BetaAlpha!C$4*('Daily Log Returns'!$B61-'Summary Statistics'!$B$7/252)</f>
        <v>7.2682446691461726E-4</v>
      </c>
      <c r="C61">
        <f ca="1">('Daily Log Returns'!D61-'Summary Statistics'!$B$7/252)-BetaAlpha!D$4*('Daily Log Returns'!$B61-'Summary Statistics'!$B$7/252)</f>
        <v>2.4371217300530035E-2</v>
      </c>
      <c r="D61">
        <f ca="1">('Daily Log Returns'!E61-'Summary Statistics'!$B$7/252)-BetaAlpha!E$4*('Daily Log Returns'!$B61-'Summary Statistics'!$B$7/252)</f>
        <v>1.4783950247927334E-2</v>
      </c>
      <c r="E61">
        <f ca="1">('Daily Log Returns'!F61-'Summary Statistics'!$B$7/252)-BetaAlpha!F$4*('Daily Log Returns'!$B61-'Summary Statistics'!$B$7/252)</f>
        <v>1.6593455017736257E-2</v>
      </c>
      <c r="F61">
        <f ca="1">('Daily Log Returns'!G61-'Summary Statistics'!$B$7/252)-BetaAlpha!G$4*('Daily Log Returns'!$B61-'Summary Statistics'!$B$7/252)</f>
        <v>9.5183317347563735E-3</v>
      </c>
      <c r="G61">
        <f ca="1">('Daily Log Returns'!H61-'Summary Statistics'!$B$7/252)-BetaAlpha!H$4*('Daily Log Returns'!$B61-'Summary Statistics'!$B$7/252)</f>
        <v>4.1337303574970775E-3</v>
      </c>
      <c r="H61">
        <f ca="1">('Daily Log Returns'!I61-'Summary Statistics'!$B$7/252)-BetaAlpha!I$4*('Daily Log Returns'!$B61-'Summary Statistics'!$B$7/252)</f>
        <v>9.8173479642512003E-3</v>
      </c>
      <c r="I61">
        <f ca="1">('Daily Log Returns'!J61-'Summary Statistics'!$B$7/252)-BetaAlpha!J$4*('Daily Log Returns'!$B61-'Summary Statistics'!$B$7/252)</f>
        <v>-3.6935716187887681E-3</v>
      </c>
      <c r="J61">
        <f ca="1">('Daily Log Returns'!K61-'Summary Statistics'!$B$7/252)-BetaAlpha!K$4*('Daily Log Returns'!$B61-'Summary Statistics'!$B$7/252)</f>
        <v>8.9652275912460531E-3</v>
      </c>
      <c r="K61">
        <f ca="1">('Daily Log Returns'!L61-'Summary Statistics'!$B$7/252)-BetaAlpha!L$4*('Daily Log Returns'!$B61-'Summary Statistics'!$B$7/252)</f>
        <v>1.5794575168134185E-2</v>
      </c>
      <c r="L61">
        <f ca="1">('Daily Log Returns'!M61-'Summary Statistics'!$B$7/252)-BetaAlpha!M$4*('Daily Log Returns'!$B61-'Summary Statistics'!$B$7/252)</f>
        <v>-2.4926897440063038E-3</v>
      </c>
    </row>
    <row r="62" spans="1:12" x14ac:dyDescent="0.3">
      <c r="A62" s="1">
        <v>43592</v>
      </c>
      <c r="B62">
        <f ca="1">('Daily Log Returns'!C62-'Summary Statistics'!$B$7/252)-BetaAlpha!C$4*('Daily Log Returns'!$B62-'Summary Statistics'!$B$7/252)</f>
        <v>-1.0629207635438714E-2</v>
      </c>
      <c r="C62">
        <f ca="1">('Daily Log Returns'!D62-'Summary Statistics'!$B$7/252)-BetaAlpha!D$4*('Daily Log Returns'!$B62-'Summary Statistics'!$B$7/252)</f>
        <v>-2.9069947658533022E-3</v>
      </c>
      <c r="D62">
        <f ca="1">('Daily Log Returns'!E62-'Summary Statistics'!$B$7/252)-BetaAlpha!E$4*('Daily Log Returns'!$B62-'Summary Statistics'!$B$7/252)</f>
        <v>2.2001679945288483E-2</v>
      </c>
      <c r="E62">
        <f ca="1">('Daily Log Returns'!F62-'Summary Statistics'!$B$7/252)-BetaAlpha!F$4*('Daily Log Returns'!$B62-'Summary Statistics'!$B$7/252)</f>
        <v>1.4086205630278008E-2</v>
      </c>
      <c r="F62">
        <f ca="1">('Daily Log Returns'!G62-'Summary Statistics'!$B$7/252)-BetaAlpha!G$4*('Daily Log Returns'!$B62-'Summary Statistics'!$B$7/252)</f>
        <v>7.5340696394149784E-3</v>
      </c>
      <c r="G62">
        <f ca="1">('Daily Log Returns'!H62-'Summary Statistics'!$B$7/252)-BetaAlpha!H$4*('Daily Log Returns'!$B62-'Summary Statistics'!$B$7/252)</f>
        <v>-1.1264188159017533E-2</v>
      </c>
      <c r="H62">
        <f ca="1">('Daily Log Returns'!I62-'Summary Statistics'!$B$7/252)-BetaAlpha!I$4*('Daily Log Returns'!$B62-'Summary Statistics'!$B$7/252)</f>
        <v>-1.0542053190511179E-3</v>
      </c>
      <c r="I62">
        <f ca="1">('Daily Log Returns'!J62-'Summary Statistics'!$B$7/252)-BetaAlpha!J$4*('Daily Log Returns'!$B62-'Summary Statistics'!$B$7/252)</f>
        <v>2.9809923525849772E-2</v>
      </c>
      <c r="J62">
        <f ca="1">('Daily Log Returns'!K62-'Summary Statistics'!$B$7/252)-BetaAlpha!K$4*('Daily Log Returns'!$B62-'Summary Statistics'!$B$7/252)</f>
        <v>1.4922017530374053E-4</v>
      </c>
      <c r="K62">
        <f ca="1">('Daily Log Returns'!L62-'Summary Statistics'!$B$7/252)-BetaAlpha!L$4*('Daily Log Returns'!$B62-'Summary Statistics'!$B$7/252)</f>
        <v>-5.1476851568710274E-3</v>
      </c>
      <c r="L62">
        <f ca="1">('Daily Log Returns'!M62-'Summary Statistics'!$B$7/252)-BetaAlpha!M$4*('Daily Log Returns'!$B62-'Summary Statistics'!$B$7/252)</f>
        <v>1.0725287034450606E-3</v>
      </c>
    </row>
    <row r="63" spans="1:12" x14ac:dyDescent="0.3">
      <c r="A63" s="1">
        <v>43593</v>
      </c>
      <c r="B63">
        <f ca="1">('Daily Log Returns'!C63-'Summary Statistics'!$B$7/252)-BetaAlpha!C$4*('Daily Log Returns'!$B63-'Summary Statistics'!$B$7/252)</f>
        <v>-7.2016645090536846E-3</v>
      </c>
      <c r="C63">
        <f ca="1">('Daily Log Returns'!D63-'Summary Statistics'!$B$7/252)-BetaAlpha!D$4*('Daily Log Returns'!$B63-'Summary Statistics'!$B$7/252)</f>
        <v>-2.2497198460240675E-3</v>
      </c>
      <c r="D63">
        <f ca="1">('Daily Log Returns'!E63-'Summary Statistics'!$B$7/252)-BetaAlpha!E$4*('Daily Log Returns'!$B63-'Summary Statistics'!$B$7/252)</f>
        <v>-2.1902956482449949E-2</v>
      </c>
      <c r="E63">
        <f ca="1">('Daily Log Returns'!F63-'Summary Statistics'!$B$7/252)-BetaAlpha!F$4*('Daily Log Returns'!$B63-'Summary Statistics'!$B$7/252)</f>
        <v>-1.026618899800754E-2</v>
      </c>
      <c r="F63">
        <f ca="1">('Daily Log Returns'!G63-'Summary Statistics'!$B$7/252)-BetaAlpha!G$4*('Daily Log Returns'!$B63-'Summary Statistics'!$B$7/252)</f>
        <v>5.0542636207452016E-3</v>
      </c>
      <c r="G63">
        <f ca="1">('Daily Log Returns'!H63-'Summary Statistics'!$B$7/252)-BetaAlpha!H$4*('Daily Log Returns'!$B63-'Summary Statistics'!$B$7/252)</f>
        <v>2.4373958792337603E-2</v>
      </c>
      <c r="H63">
        <f ca="1">('Daily Log Returns'!I63-'Summary Statistics'!$B$7/252)-BetaAlpha!I$4*('Daily Log Returns'!$B63-'Summary Statistics'!$B$7/252)</f>
        <v>-1.2294885047116969E-3</v>
      </c>
      <c r="I63">
        <f ca="1">('Daily Log Returns'!J63-'Summary Statistics'!$B$7/252)-BetaAlpha!J$4*('Daily Log Returns'!$B63-'Summary Statistics'!$B$7/252)</f>
        <v>1.4131404178615616E-3</v>
      </c>
      <c r="J63">
        <f ca="1">('Daily Log Returns'!K63-'Summary Statistics'!$B$7/252)-BetaAlpha!K$4*('Daily Log Returns'!$B63-'Summary Statistics'!$B$7/252)</f>
        <v>-3.4915850848239276E-3</v>
      </c>
      <c r="K63">
        <f ca="1">('Daily Log Returns'!L63-'Summary Statistics'!$B$7/252)-BetaAlpha!L$4*('Daily Log Returns'!$B63-'Summary Statistics'!$B$7/252)</f>
        <v>-7.415888361290153E-3</v>
      </c>
      <c r="L63">
        <f ca="1">('Daily Log Returns'!M63-'Summary Statistics'!$B$7/252)-BetaAlpha!M$4*('Daily Log Returns'!$B63-'Summary Statistics'!$B$7/252)</f>
        <v>1.333372389712241E-3</v>
      </c>
    </row>
    <row r="64" spans="1:12" x14ac:dyDescent="0.3">
      <c r="A64" s="1">
        <v>43594</v>
      </c>
      <c r="B64">
        <f ca="1">('Daily Log Returns'!C64-'Summary Statistics'!$B$7/252)-BetaAlpha!C$4*('Daily Log Returns'!$B64-'Summary Statistics'!$B$7/252)</f>
        <v>1.8652278446574587E-3</v>
      </c>
      <c r="C64">
        <f ca="1">('Daily Log Returns'!D64-'Summary Statistics'!$B$7/252)-BetaAlpha!D$4*('Daily Log Returns'!$B64-'Summary Statistics'!$B$7/252)</f>
        <v>-6.1678266859897953E-4</v>
      </c>
      <c r="D64">
        <f ca="1">('Daily Log Returns'!E64-'Summary Statistics'!$B$7/252)-BetaAlpha!E$4*('Daily Log Returns'!$B64-'Summary Statistics'!$B$7/252)</f>
        <v>-1.5079069932169328E-2</v>
      </c>
      <c r="E64">
        <f ca="1">('Daily Log Returns'!F64-'Summary Statistics'!$B$7/252)-BetaAlpha!F$4*('Daily Log Returns'!$B64-'Summary Statistics'!$B$7/252)</f>
        <v>-1.6791459043739108E-2</v>
      </c>
      <c r="F64">
        <f ca="1">('Daily Log Returns'!G64-'Summary Statistics'!$B$7/252)-BetaAlpha!G$4*('Daily Log Returns'!$B64-'Summary Statistics'!$B$7/252)</f>
        <v>-5.4434178638580379E-3</v>
      </c>
      <c r="G64">
        <f ca="1">('Daily Log Returns'!H64-'Summary Statistics'!$B$7/252)-BetaAlpha!H$4*('Daily Log Returns'!$B64-'Summary Statistics'!$B$7/252)</f>
        <v>-2.4360491829360314E-3</v>
      </c>
      <c r="H64">
        <f ca="1">('Daily Log Returns'!I64-'Summary Statistics'!$B$7/252)-BetaAlpha!I$4*('Daily Log Returns'!$B64-'Summary Statistics'!$B$7/252)</f>
        <v>1.536250008188376E-3</v>
      </c>
      <c r="I64">
        <f ca="1">('Daily Log Returns'!J64-'Summary Statistics'!$B$7/252)-BetaAlpha!J$4*('Daily Log Returns'!$B64-'Summary Statistics'!$B$7/252)</f>
        <v>-1.5061981527523678E-2</v>
      </c>
      <c r="J64">
        <f ca="1">('Daily Log Returns'!K64-'Summary Statistics'!$B$7/252)-BetaAlpha!K$4*('Daily Log Returns'!$B64-'Summary Statistics'!$B$7/252)</f>
        <v>7.8267488073417383E-3</v>
      </c>
      <c r="K64">
        <f ca="1">('Daily Log Returns'!L64-'Summary Statistics'!$B$7/252)-BetaAlpha!L$4*('Daily Log Returns'!$B64-'Summary Statistics'!$B$7/252)</f>
        <v>-4.4278302188013909E-3</v>
      </c>
      <c r="L64">
        <f ca="1">('Daily Log Returns'!M64-'Summary Statistics'!$B$7/252)-BetaAlpha!M$4*('Daily Log Returns'!$B64-'Summary Statistics'!$B$7/252)</f>
        <v>-2.3391181414054302E-4</v>
      </c>
    </row>
    <row r="65" spans="1:12" x14ac:dyDescent="0.3">
      <c r="A65" s="1">
        <v>43595</v>
      </c>
      <c r="B65">
        <f ca="1">('Daily Log Returns'!C65-'Summary Statistics'!$B$7/252)-BetaAlpha!C$4*('Daily Log Returns'!$B65-'Summary Statistics'!$B$7/252)</f>
        <v>-7.1746695049814168E-3</v>
      </c>
      <c r="C65">
        <f ca="1">('Daily Log Returns'!D65-'Summary Statistics'!$B$7/252)-BetaAlpha!D$4*('Daily Log Returns'!$B65-'Summary Statistics'!$B$7/252)</f>
        <v>-7.0429601491629381E-3</v>
      </c>
      <c r="D65">
        <f ca="1">('Daily Log Returns'!E65-'Summary Statistics'!$B$7/252)-BetaAlpha!E$4*('Daily Log Returns'!$B65-'Summary Statistics'!$B$7/252)</f>
        <v>-3.9897769756009026E-3</v>
      </c>
      <c r="E65">
        <f ca="1">('Daily Log Returns'!F65-'Summary Statistics'!$B$7/252)-BetaAlpha!F$4*('Daily Log Returns'!$B65-'Summary Statistics'!$B$7/252)</f>
        <v>-4.7996964718057117E-3</v>
      </c>
      <c r="F65">
        <f ca="1">('Daily Log Returns'!G65-'Summary Statistics'!$B$7/252)-BetaAlpha!G$4*('Daily Log Returns'!$B65-'Summary Statistics'!$B$7/252)</f>
        <v>7.2220245976220999E-4</v>
      </c>
      <c r="G65">
        <f ca="1">('Daily Log Returns'!H65-'Summary Statistics'!$B$7/252)-BetaAlpha!H$4*('Daily Log Returns'!$B65-'Summary Statistics'!$B$7/252)</f>
        <v>-4.6493815875706234E-3</v>
      </c>
      <c r="H65">
        <f ca="1">('Daily Log Returns'!I65-'Summary Statistics'!$B$7/252)-BetaAlpha!I$4*('Daily Log Returns'!$B65-'Summary Statistics'!$B$7/252)</f>
        <v>3.435387813939917E-3</v>
      </c>
      <c r="I65">
        <f ca="1">('Daily Log Returns'!J65-'Summary Statistics'!$B$7/252)-BetaAlpha!J$4*('Daily Log Returns'!$B65-'Summary Statistics'!$B$7/252)</f>
        <v>-8.1307190215805548E-3</v>
      </c>
      <c r="J65">
        <f ca="1">('Daily Log Returns'!K65-'Summary Statistics'!$B$7/252)-BetaAlpha!K$4*('Daily Log Returns'!$B65-'Summary Statistics'!$B$7/252)</f>
        <v>-3.3641460482675576E-3</v>
      </c>
      <c r="K65">
        <f ca="1">('Daily Log Returns'!L65-'Summary Statistics'!$B$7/252)-BetaAlpha!L$4*('Daily Log Returns'!$B65-'Summary Statistics'!$B$7/252)</f>
        <v>-6.428042041850511E-3</v>
      </c>
      <c r="L65">
        <f ca="1">('Daily Log Returns'!M65-'Summary Statistics'!$B$7/252)-BetaAlpha!M$4*('Daily Log Returns'!$B65-'Summary Statistics'!$B$7/252)</f>
        <v>-6.2221855468877485E-4</v>
      </c>
    </row>
    <row r="66" spans="1:12" x14ac:dyDescent="0.3">
      <c r="A66" s="1">
        <v>43598</v>
      </c>
      <c r="B66">
        <f ca="1">('Daily Log Returns'!C66-'Summary Statistics'!$B$7/252)-BetaAlpha!C$4*('Daily Log Returns'!$B66-'Summary Statistics'!$B$7/252)</f>
        <v>-1.9928083404749258E-2</v>
      </c>
      <c r="C66">
        <f ca="1">('Daily Log Returns'!D66-'Summary Statistics'!$B$7/252)-BetaAlpha!D$4*('Daily Log Returns'!$B66-'Summary Statistics'!$B$7/252)</f>
        <v>-9.1035232372152965E-3</v>
      </c>
      <c r="D66">
        <f ca="1">('Daily Log Returns'!E66-'Summary Statistics'!$B$7/252)-BetaAlpha!E$4*('Daily Log Returns'!$B66-'Summary Statistics'!$B$7/252)</f>
        <v>1.4460254562760275E-4</v>
      </c>
      <c r="E66">
        <f ca="1">('Daily Log Returns'!F66-'Summary Statistics'!$B$7/252)-BetaAlpha!F$4*('Daily Log Returns'!$B66-'Summary Statistics'!$B$7/252)</f>
        <v>-1.7906505020326459E-3</v>
      </c>
      <c r="F66">
        <f ca="1">('Daily Log Returns'!G66-'Summary Statistics'!$B$7/252)-BetaAlpha!G$4*('Daily Log Returns'!$B66-'Summary Statistics'!$B$7/252)</f>
        <v>-5.4470247691138776E-3</v>
      </c>
      <c r="G66">
        <f ca="1">('Daily Log Returns'!H66-'Summary Statistics'!$B$7/252)-BetaAlpha!H$4*('Daily Log Returns'!$B66-'Summary Statistics'!$B$7/252)</f>
        <v>2.4902695922074244E-3</v>
      </c>
      <c r="H66">
        <f ca="1">('Daily Log Returns'!I66-'Summary Statistics'!$B$7/252)-BetaAlpha!I$4*('Daily Log Returns'!$B66-'Summary Statistics'!$B$7/252)</f>
        <v>7.108549767239839E-3</v>
      </c>
      <c r="I66">
        <f ca="1">('Daily Log Returns'!J66-'Summary Statistics'!$B$7/252)-BetaAlpha!J$4*('Daily Log Returns'!$B66-'Summary Statistics'!$B$7/252)</f>
        <v>-1.3822199608086269E-2</v>
      </c>
      <c r="J66">
        <f ca="1">('Daily Log Returns'!K66-'Summary Statistics'!$B$7/252)-BetaAlpha!K$4*('Daily Log Returns'!$B66-'Summary Statistics'!$B$7/252)</f>
        <v>-2.7537646227471999E-3</v>
      </c>
      <c r="K66">
        <f ca="1">('Daily Log Returns'!L66-'Summary Statistics'!$B$7/252)-BetaAlpha!L$4*('Daily Log Returns'!$B66-'Summary Statistics'!$B$7/252)</f>
        <v>-1.273090374996326E-2</v>
      </c>
      <c r="L66">
        <f ca="1">('Daily Log Returns'!M66-'Summary Statistics'!$B$7/252)-BetaAlpha!M$4*('Daily Log Returns'!$B66-'Summary Statistics'!$B$7/252)</f>
        <v>-1.508306531122704E-3</v>
      </c>
    </row>
    <row r="67" spans="1:12" x14ac:dyDescent="0.3">
      <c r="A67" s="1">
        <v>43599</v>
      </c>
      <c r="B67">
        <f ca="1">('Daily Log Returns'!C67-'Summary Statistics'!$B$7/252)-BetaAlpha!C$4*('Daily Log Returns'!$B67-'Summary Statistics'!$B$7/252)</f>
        <v>-2.9465534011081384E-2</v>
      </c>
      <c r="C67">
        <f ca="1">('Daily Log Returns'!D67-'Summary Statistics'!$B$7/252)-BetaAlpha!D$4*('Daily Log Returns'!$B67-'Summary Statistics'!$B$7/252)</f>
        <v>-1.6583002952368628E-2</v>
      </c>
      <c r="D67">
        <f ca="1">('Daily Log Returns'!E67-'Summary Statistics'!$B$7/252)-BetaAlpha!E$4*('Daily Log Returns'!$B67-'Summary Statistics'!$B$7/252)</f>
        <v>-3.1637198641968109E-2</v>
      </c>
      <c r="E67">
        <f ca="1">('Daily Log Returns'!F67-'Summary Statistics'!$B$7/252)-BetaAlpha!F$4*('Daily Log Returns'!$B67-'Summary Statistics'!$B$7/252)</f>
        <v>-2.4444918972971422E-2</v>
      </c>
      <c r="F67">
        <f ca="1">('Daily Log Returns'!G67-'Summary Statistics'!$B$7/252)-BetaAlpha!G$4*('Daily Log Returns'!$B67-'Summary Statistics'!$B$7/252)</f>
        <v>-7.1216453624999704E-4</v>
      </c>
      <c r="G67">
        <f ca="1">('Daily Log Returns'!H67-'Summary Statistics'!$B$7/252)-BetaAlpha!H$4*('Daily Log Returns'!$B67-'Summary Statistics'!$B$7/252)</f>
        <v>-3.2346259506232239E-4</v>
      </c>
      <c r="H67">
        <f ca="1">('Daily Log Returns'!I67-'Summary Statistics'!$B$7/252)-BetaAlpha!I$4*('Daily Log Returns'!$B67-'Summary Statistics'!$B$7/252)</f>
        <v>-7.0719098809654546E-4</v>
      </c>
      <c r="I67">
        <f ca="1">('Daily Log Returns'!J67-'Summary Statistics'!$B$7/252)-BetaAlpha!J$4*('Daily Log Returns'!$B67-'Summary Statistics'!$B$7/252)</f>
        <v>-1.6451391100500486E-2</v>
      </c>
      <c r="J67">
        <f ca="1">('Daily Log Returns'!K67-'Summary Statistics'!$B$7/252)-BetaAlpha!K$4*('Daily Log Returns'!$B67-'Summary Statistics'!$B$7/252)</f>
        <v>-1.188915498458341E-2</v>
      </c>
      <c r="K67">
        <f ca="1">('Daily Log Returns'!L67-'Summary Statistics'!$B$7/252)-BetaAlpha!L$4*('Daily Log Returns'!$B67-'Summary Statistics'!$B$7/252)</f>
        <v>-2.9793127014173568E-2</v>
      </c>
      <c r="L67">
        <f ca="1">('Daily Log Returns'!M67-'Summary Statistics'!$B$7/252)-BetaAlpha!M$4*('Daily Log Returns'!$B67-'Summary Statistics'!$B$7/252)</f>
        <v>2.6377635969199037E-3</v>
      </c>
    </row>
    <row r="68" spans="1:12" x14ac:dyDescent="0.3">
      <c r="A68" s="1">
        <v>43600</v>
      </c>
      <c r="B68">
        <f ca="1">('Daily Log Returns'!C68-'Summary Statistics'!$B$7/252)-BetaAlpha!C$4*('Daily Log Returns'!$B68-'Summary Statistics'!$B$7/252)</f>
        <v>4.9591920545371745E-3</v>
      </c>
      <c r="C68">
        <f ca="1">('Daily Log Returns'!D68-'Summary Statistics'!$B$7/252)-BetaAlpha!D$4*('Daily Log Returns'!$B68-'Summary Statistics'!$B$7/252)</f>
        <v>2.5508466895196686E-3</v>
      </c>
      <c r="D68">
        <f ca="1">('Daily Log Returns'!E68-'Summary Statistics'!$B$7/252)-BetaAlpha!E$4*('Daily Log Returns'!$B68-'Summary Statistics'!$B$7/252)</f>
        <v>1.0587177942060896E-2</v>
      </c>
      <c r="E68">
        <f ca="1">('Daily Log Returns'!F68-'Summary Statistics'!$B$7/252)-BetaAlpha!F$4*('Daily Log Returns'!$B68-'Summary Statistics'!$B$7/252)</f>
        <v>7.6393710039532412E-3</v>
      </c>
      <c r="F68">
        <f ca="1">('Daily Log Returns'!G68-'Summary Statistics'!$B$7/252)-BetaAlpha!G$4*('Daily Log Returns'!$B68-'Summary Statistics'!$B$7/252)</f>
        <v>-1.9654226274459986E-2</v>
      </c>
      <c r="G68">
        <f ca="1">('Daily Log Returns'!H68-'Summary Statistics'!$B$7/252)-BetaAlpha!H$4*('Daily Log Returns'!$B68-'Summary Statistics'!$B$7/252)</f>
        <v>1.3164095999272981E-3</v>
      </c>
      <c r="H68">
        <f ca="1">('Daily Log Returns'!I68-'Summary Statistics'!$B$7/252)-BetaAlpha!I$4*('Daily Log Returns'!$B68-'Summary Statistics'!$B$7/252)</f>
        <v>7.0707754679683217E-4</v>
      </c>
      <c r="I68">
        <f ca="1">('Daily Log Returns'!J68-'Summary Statistics'!$B$7/252)-BetaAlpha!J$4*('Daily Log Returns'!$B68-'Summary Statistics'!$B$7/252)</f>
        <v>1.320091248632334E-2</v>
      </c>
      <c r="J68">
        <f ca="1">('Daily Log Returns'!K68-'Summary Statistics'!$B$7/252)-BetaAlpha!K$4*('Daily Log Returns'!$B68-'Summary Statistics'!$B$7/252)</f>
        <v>1.0069686297311401E-2</v>
      </c>
      <c r="K68">
        <f ca="1">('Daily Log Returns'!L68-'Summary Statistics'!$B$7/252)-BetaAlpha!L$4*('Daily Log Returns'!$B68-'Summary Statistics'!$B$7/252)</f>
        <v>2.9493712272009552E-3</v>
      </c>
      <c r="L68">
        <f ca="1">('Daily Log Returns'!M68-'Summary Statistics'!$B$7/252)-BetaAlpha!M$4*('Daily Log Returns'!$B68-'Summary Statistics'!$B$7/252)</f>
        <v>-3.2204590590491286E-3</v>
      </c>
    </row>
    <row r="69" spans="1:12" x14ac:dyDescent="0.3">
      <c r="A69" s="1">
        <v>43601</v>
      </c>
      <c r="B69">
        <f ca="1">('Daily Log Returns'!C69-'Summary Statistics'!$B$7/252)-BetaAlpha!C$4*('Daily Log Returns'!$B69-'Summary Statistics'!$B$7/252)</f>
        <v>4.9387904811991129E-3</v>
      </c>
      <c r="C69">
        <f ca="1">('Daily Log Returns'!D69-'Summary Statistics'!$B$7/252)-BetaAlpha!D$4*('Daily Log Returns'!$B69-'Summary Statistics'!$B$7/252)</f>
        <v>1.2196425943475406E-2</v>
      </c>
      <c r="D69">
        <f ca="1">('Daily Log Returns'!E69-'Summary Statistics'!$B$7/252)-BetaAlpha!E$4*('Daily Log Returns'!$B69-'Summary Statistics'!$B$7/252)</f>
        <v>4.8660705047649357E-3</v>
      </c>
      <c r="E69">
        <f ca="1">('Daily Log Returns'!F69-'Summary Statistics'!$B$7/252)-BetaAlpha!F$4*('Daily Log Returns'!$B69-'Summary Statistics'!$B$7/252)</f>
        <v>4.6591636915881305E-3</v>
      </c>
      <c r="F69">
        <f ca="1">('Daily Log Returns'!G69-'Summary Statistics'!$B$7/252)-BetaAlpha!G$4*('Daily Log Returns'!$B69-'Summary Statistics'!$B$7/252)</f>
        <v>3.4008868702464695E-2</v>
      </c>
      <c r="G69">
        <f ca="1">('Daily Log Returns'!H69-'Summary Statistics'!$B$7/252)-BetaAlpha!H$4*('Daily Log Returns'!$B69-'Summary Statistics'!$B$7/252)</f>
        <v>-4.3693671589596439E-3</v>
      </c>
      <c r="H69">
        <f ca="1">('Daily Log Returns'!I69-'Summary Statistics'!$B$7/252)-BetaAlpha!I$4*('Daily Log Returns'!$B69-'Summary Statistics'!$B$7/252)</f>
        <v>7.227463841100768E-3</v>
      </c>
      <c r="I69">
        <f ca="1">('Daily Log Returns'!J69-'Summary Statistics'!$B$7/252)-BetaAlpha!J$4*('Daily Log Returns'!$B69-'Summary Statistics'!$B$7/252)</f>
        <v>8.2484121117791607E-3</v>
      </c>
      <c r="J69">
        <f ca="1">('Daily Log Returns'!K69-'Summary Statistics'!$B$7/252)-BetaAlpha!K$4*('Daily Log Returns'!$B69-'Summary Statistics'!$B$7/252)</f>
        <v>3.2649359029997861E-3</v>
      </c>
      <c r="K69">
        <f ca="1">('Daily Log Returns'!L69-'Summary Statistics'!$B$7/252)-BetaAlpha!L$4*('Daily Log Returns'!$B69-'Summary Statistics'!$B$7/252)</f>
        <v>2.2624546414718283E-2</v>
      </c>
      <c r="L69">
        <f ca="1">('Daily Log Returns'!M69-'Summary Statistics'!$B$7/252)-BetaAlpha!M$4*('Daily Log Returns'!$B69-'Summary Statistics'!$B$7/252)</f>
        <v>-9.4617635217016452E-4</v>
      </c>
    </row>
    <row r="70" spans="1:12" x14ac:dyDescent="0.3">
      <c r="A70" s="1">
        <v>43602</v>
      </c>
      <c r="B70">
        <f ca="1">('Daily Log Returns'!C70-'Summary Statistics'!$B$7/252)-BetaAlpha!C$4*('Daily Log Returns'!$B70-'Summary Statistics'!$B$7/252)</f>
        <v>-1.5414041742717738E-2</v>
      </c>
      <c r="C70">
        <f ca="1">('Daily Log Returns'!D70-'Summary Statistics'!$B$7/252)-BetaAlpha!D$4*('Daily Log Returns'!$B70-'Summary Statistics'!$B$7/252)</f>
        <v>1.2138244363268243E-2</v>
      </c>
      <c r="D70">
        <f ca="1">('Daily Log Returns'!E70-'Summary Statistics'!$B$7/252)-BetaAlpha!E$4*('Daily Log Returns'!$B70-'Summary Statistics'!$B$7/252)</f>
        <v>4.6177695740388588E-3</v>
      </c>
      <c r="E70">
        <f ca="1">('Daily Log Returns'!F70-'Summary Statistics'!$B$7/252)-BetaAlpha!F$4*('Daily Log Returns'!$B70-'Summary Statistics'!$B$7/252)</f>
        <v>-7.0292843032422501E-3</v>
      </c>
      <c r="F70">
        <f ca="1">('Daily Log Returns'!G70-'Summary Statistics'!$B$7/252)-BetaAlpha!G$4*('Daily Log Returns'!$B70-'Summary Statistics'!$B$7/252)</f>
        <v>2.1309208170751971E-3</v>
      </c>
      <c r="G70">
        <f ca="1">('Daily Log Returns'!H70-'Summary Statistics'!$B$7/252)-BetaAlpha!H$4*('Daily Log Returns'!$B70-'Summary Statistics'!$B$7/252)</f>
        <v>-2.057253022497792E-3</v>
      </c>
      <c r="H70">
        <f ca="1">('Daily Log Returns'!I70-'Summary Statistics'!$B$7/252)-BetaAlpha!I$4*('Daily Log Returns'!$B70-'Summary Statistics'!$B$7/252)</f>
        <v>1.2160767635392781E-2</v>
      </c>
      <c r="I70">
        <f ca="1">('Daily Log Returns'!J70-'Summary Statistics'!$B$7/252)-BetaAlpha!J$4*('Daily Log Returns'!$B70-'Summary Statistics'!$B$7/252)</f>
        <v>3.4474783388746318E-3</v>
      </c>
      <c r="J70">
        <f ca="1">('Daily Log Returns'!K70-'Summary Statistics'!$B$7/252)-BetaAlpha!K$4*('Daily Log Returns'!$B70-'Summary Statistics'!$B$7/252)</f>
        <v>1.6812833216978892E-3</v>
      </c>
      <c r="K70">
        <f ca="1">('Daily Log Returns'!L70-'Summary Statistics'!$B$7/252)-BetaAlpha!L$4*('Daily Log Returns'!$B70-'Summary Statistics'!$B$7/252)</f>
        <v>2.1515282062866056E-3</v>
      </c>
      <c r="L70">
        <f ca="1">('Daily Log Returns'!M70-'Summary Statistics'!$B$7/252)-BetaAlpha!M$4*('Daily Log Returns'!$B70-'Summary Statistics'!$B$7/252)</f>
        <v>-1.9669629021018334E-3</v>
      </c>
    </row>
    <row r="71" spans="1:12" x14ac:dyDescent="0.3">
      <c r="A71" s="1">
        <v>43605</v>
      </c>
      <c r="B71">
        <f ca="1">('Daily Log Returns'!C71-'Summary Statistics'!$B$7/252)-BetaAlpha!C$4*('Daily Log Returns'!$B71-'Summary Statistics'!$B$7/252)</f>
        <v>2.0580121250593211E-3</v>
      </c>
      <c r="C71">
        <f ca="1">('Daily Log Returns'!D71-'Summary Statistics'!$B$7/252)-BetaAlpha!D$4*('Daily Log Returns'!$B71-'Summary Statistics'!$B$7/252)</f>
        <v>-1.541923583207179E-2</v>
      </c>
      <c r="D71">
        <f ca="1">('Daily Log Returns'!E71-'Summary Statistics'!$B$7/252)-BetaAlpha!E$4*('Daily Log Returns'!$B71-'Summary Statistics'!$B$7/252)</f>
        <v>-1.0349132473391934E-2</v>
      </c>
      <c r="E71">
        <f ca="1">('Daily Log Returns'!F71-'Summary Statistics'!$B$7/252)-BetaAlpha!F$4*('Daily Log Returns'!$B71-'Summary Statistics'!$B$7/252)</f>
        <v>-2.1350829072715738E-2</v>
      </c>
      <c r="F71">
        <f ca="1">('Daily Log Returns'!G71-'Summary Statistics'!$B$7/252)-BetaAlpha!G$4*('Daily Log Returns'!$B71-'Summary Statistics'!$B$7/252)</f>
        <v>-6.672287090663356E-3</v>
      </c>
      <c r="G71">
        <f ca="1">('Daily Log Returns'!H71-'Summary Statistics'!$B$7/252)-BetaAlpha!H$4*('Daily Log Returns'!$B71-'Summary Statistics'!$B$7/252)</f>
        <v>-5.9726091769968454E-3</v>
      </c>
      <c r="H71">
        <f ca="1">('Daily Log Returns'!I71-'Summary Statistics'!$B$7/252)-BetaAlpha!I$4*('Daily Log Returns'!$B71-'Summary Statistics'!$B$7/252)</f>
        <v>8.2426456875031757E-4</v>
      </c>
      <c r="I71">
        <f ca="1">('Daily Log Returns'!J71-'Summary Statistics'!$B$7/252)-BetaAlpha!J$4*('Daily Log Returns'!$B71-'Summary Statistics'!$B$7/252)</f>
        <v>-6.4318031297879823E-3</v>
      </c>
      <c r="J71">
        <f ca="1">('Daily Log Returns'!K71-'Summary Statistics'!$B$7/252)-BetaAlpha!K$4*('Daily Log Returns'!$B71-'Summary Statistics'!$B$7/252)</f>
        <v>-1.3183875618670907E-2</v>
      </c>
      <c r="K71">
        <f ca="1">('Daily Log Returns'!L71-'Summary Statistics'!$B$7/252)-BetaAlpha!L$4*('Daily Log Returns'!$B71-'Summary Statistics'!$B$7/252)</f>
        <v>-1.1339804322732967E-2</v>
      </c>
      <c r="L71">
        <f ca="1">('Daily Log Returns'!M71-'Summary Statistics'!$B$7/252)-BetaAlpha!M$4*('Daily Log Returns'!$B71-'Summary Statistics'!$B$7/252)</f>
        <v>1.3998867412159111E-3</v>
      </c>
    </row>
    <row r="72" spans="1:12" x14ac:dyDescent="0.3">
      <c r="A72" s="1">
        <v>43606</v>
      </c>
      <c r="B72">
        <f ca="1">('Daily Log Returns'!C72-'Summary Statistics'!$B$7/252)-BetaAlpha!C$4*('Daily Log Returns'!$B72-'Summary Statistics'!$B$7/252)</f>
        <v>-2.3836752555843742E-2</v>
      </c>
      <c r="C72">
        <f ca="1">('Daily Log Returns'!D72-'Summary Statistics'!$B$7/252)-BetaAlpha!D$4*('Daily Log Returns'!$B72-'Summary Statistics'!$B$7/252)</f>
        <v>-2.5930621573477981E-4</v>
      </c>
      <c r="D72">
        <f ca="1">('Daily Log Returns'!E72-'Summary Statistics'!$B$7/252)-BetaAlpha!E$4*('Daily Log Returns'!$B72-'Summary Statistics'!$B$7/252)</f>
        <v>-5.9206531931419457E-3</v>
      </c>
      <c r="E72">
        <f ca="1">('Daily Log Returns'!F72-'Summary Statistics'!$B$7/252)-BetaAlpha!F$4*('Daily Log Returns'!$B72-'Summary Statistics'!$B$7/252)</f>
        <v>-1.5287286532550909E-2</v>
      </c>
      <c r="F72">
        <f ca="1">('Daily Log Returns'!G72-'Summary Statistics'!$B$7/252)-BetaAlpha!G$4*('Daily Log Returns'!$B72-'Summary Statistics'!$B$7/252)</f>
        <v>-1.4012520788277845E-2</v>
      </c>
      <c r="G72">
        <f ca="1">('Daily Log Returns'!H72-'Summary Statistics'!$B$7/252)-BetaAlpha!H$4*('Daily Log Returns'!$B72-'Summary Statistics'!$B$7/252)</f>
        <v>4.2200675688818245E-3</v>
      </c>
      <c r="H72">
        <f ca="1">('Daily Log Returns'!I72-'Summary Statistics'!$B$7/252)-BetaAlpha!I$4*('Daily Log Returns'!$B72-'Summary Statistics'!$B$7/252)</f>
        <v>-6.8628783276070996E-3</v>
      </c>
      <c r="I72">
        <f ca="1">('Daily Log Returns'!J72-'Summary Statistics'!$B$7/252)-BetaAlpha!J$4*('Daily Log Returns'!$B72-'Summary Statistics'!$B$7/252)</f>
        <v>-3.8366120263801963E-3</v>
      </c>
      <c r="J72">
        <f ca="1">('Daily Log Returns'!K72-'Summary Statistics'!$B$7/252)-BetaAlpha!K$4*('Daily Log Returns'!$B72-'Summary Statistics'!$B$7/252)</f>
        <v>-7.5763511801688905E-3</v>
      </c>
      <c r="K72">
        <f ca="1">('Daily Log Returns'!L72-'Summary Statistics'!$B$7/252)-BetaAlpha!L$4*('Daily Log Returns'!$B72-'Summary Statistics'!$B$7/252)</f>
        <v>-3.0700330425337E-2</v>
      </c>
      <c r="L72">
        <f ca="1">('Daily Log Returns'!M72-'Summary Statistics'!$B$7/252)-BetaAlpha!M$4*('Daily Log Returns'!$B72-'Summary Statistics'!$B$7/252)</f>
        <v>1.2930588717604309E-3</v>
      </c>
    </row>
    <row r="73" spans="1:12" x14ac:dyDescent="0.3">
      <c r="A73" s="1">
        <v>43607</v>
      </c>
      <c r="B73">
        <f ca="1">('Daily Log Returns'!C73-'Summary Statistics'!$B$7/252)-BetaAlpha!C$4*('Daily Log Returns'!$B73-'Summary Statistics'!$B$7/252)</f>
        <v>8.2756715618517839E-3</v>
      </c>
      <c r="C73">
        <f ca="1">('Daily Log Returns'!D73-'Summary Statistics'!$B$7/252)-BetaAlpha!D$4*('Daily Log Returns'!$B73-'Summary Statistics'!$B$7/252)</f>
        <v>-7.7306197279196544E-3</v>
      </c>
      <c r="D73">
        <f ca="1">('Daily Log Returns'!E73-'Summary Statistics'!$B$7/252)-BetaAlpha!E$4*('Daily Log Returns'!$B73-'Summary Statistics'!$B$7/252)</f>
        <v>1.7928027245046003E-2</v>
      </c>
      <c r="E73">
        <f ca="1">('Daily Log Returns'!F73-'Summary Statistics'!$B$7/252)-BetaAlpha!F$4*('Daily Log Returns'!$B73-'Summary Statistics'!$B$7/252)</f>
        <v>1.0974361434407989E-2</v>
      </c>
      <c r="F73">
        <f ca="1">('Daily Log Returns'!G73-'Summary Statistics'!$B$7/252)-BetaAlpha!G$4*('Daily Log Returns'!$B73-'Summary Statistics'!$B$7/252)</f>
        <v>-7.4380487393280008E-4</v>
      </c>
      <c r="G73">
        <f ca="1">('Daily Log Returns'!H73-'Summary Statistics'!$B$7/252)-BetaAlpha!H$4*('Daily Log Returns'!$B73-'Summary Statistics'!$B$7/252)</f>
        <v>3.2965237418972997E-3</v>
      </c>
      <c r="H73">
        <f ca="1">('Daily Log Returns'!I73-'Summary Statistics'!$B$7/252)-BetaAlpha!I$4*('Daily Log Returns'!$B73-'Summary Statistics'!$B$7/252)</f>
        <v>-5.0131493151746908E-3</v>
      </c>
      <c r="I73">
        <f ca="1">('Daily Log Returns'!J73-'Summary Statistics'!$B$7/252)-BetaAlpha!J$4*('Daily Log Returns'!$B73-'Summary Statistics'!$B$7/252)</f>
        <v>9.5325846380422009E-3</v>
      </c>
      <c r="J73">
        <f ca="1">('Daily Log Returns'!K73-'Summary Statistics'!$B$7/252)-BetaAlpha!K$4*('Daily Log Returns'!$B73-'Summary Statistics'!$B$7/252)</f>
        <v>1.8496387549980023E-3</v>
      </c>
      <c r="K73">
        <f ca="1">('Daily Log Returns'!L73-'Summary Statistics'!$B$7/252)-BetaAlpha!L$4*('Daily Log Returns'!$B73-'Summary Statistics'!$B$7/252)</f>
        <v>1.75919291851084E-3</v>
      </c>
      <c r="L73">
        <f ca="1">('Daily Log Returns'!M73-'Summary Statistics'!$B$7/252)-BetaAlpha!M$4*('Daily Log Returns'!$B73-'Summary Statistics'!$B$7/252)</f>
        <v>-2.4781342687061579E-3</v>
      </c>
    </row>
    <row r="74" spans="1:12" x14ac:dyDescent="0.3">
      <c r="A74" s="1">
        <v>43608</v>
      </c>
      <c r="B74">
        <f ca="1">('Daily Log Returns'!C74-'Summary Statistics'!$B$7/252)-BetaAlpha!C$4*('Daily Log Returns'!$B74-'Summary Statistics'!$B$7/252)</f>
        <v>-1.700157307827535E-2</v>
      </c>
      <c r="C74">
        <f ca="1">('Daily Log Returns'!D74-'Summary Statistics'!$B$7/252)-BetaAlpha!D$4*('Daily Log Returns'!$B74-'Summary Statistics'!$B$7/252)</f>
        <v>3.5322576926186807E-3</v>
      </c>
      <c r="D74">
        <f ca="1">('Daily Log Returns'!E74-'Summary Statistics'!$B$7/252)-BetaAlpha!E$4*('Daily Log Returns'!$B74-'Summary Statistics'!$B$7/252)</f>
        <v>-7.598187715051205E-3</v>
      </c>
      <c r="E74">
        <f ca="1">('Daily Log Returns'!F74-'Summary Statistics'!$B$7/252)-BetaAlpha!F$4*('Daily Log Returns'!$B74-'Summary Statistics'!$B$7/252)</f>
        <v>-1.1468725587891289E-2</v>
      </c>
      <c r="F74">
        <f ca="1">('Daily Log Returns'!G74-'Summary Statistics'!$B$7/252)-BetaAlpha!G$4*('Daily Log Returns'!$B74-'Summary Statistics'!$B$7/252)</f>
        <v>4.3931320971308434E-3</v>
      </c>
      <c r="G74">
        <f ca="1">('Daily Log Returns'!H74-'Summary Statistics'!$B$7/252)-BetaAlpha!H$4*('Daily Log Returns'!$B74-'Summary Statistics'!$B$7/252)</f>
        <v>9.3630588370109194E-3</v>
      </c>
      <c r="H74">
        <f ca="1">('Daily Log Returns'!I74-'Summary Statistics'!$B$7/252)-BetaAlpha!I$4*('Daily Log Returns'!$B74-'Summary Statistics'!$B$7/252)</f>
        <v>9.6174821124588462E-3</v>
      </c>
      <c r="I74">
        <f ca="1">('Daily Log Returns'!J74-'Summary Statistics'!$B$7/252)-BetaAlpha!J$4*('Daily Log Returns'!$B74-'Summary Statistics'!$B$7/252)</f>
        <v>1.2969588371671248E-2</v>
      </c>
      <c r="J74">
        <f ca="1">('Daily Log Returns'!K74-'Summary Statistics'!$B$7/252)-BetaAlpha!K$4*('Daily Log Returns'!$B74-'Summary Statistics'!$B$7/252)</f>
        <v>1.4870216121482089E-3</v>
      </c>
      <c r="K74">
        <f ca="1">('Daily Log Returns'!L74-'Summary Statistics'!$B$7/252)-BetaAlpha!L$4*('Daily Log Returns'!$B74-'Summary Statistics'!$B$7/252)</f>
        <v>-3.4529887671891149E-3</v>
      </c>
      <c r="L74">
        <f ca="1">('Daily Log Returns'!M74-'Summary Statistics'!$B$7/252)-BetaAlpha!M$4*('Daily Log Returns'!$B74-'Summary Statistics'!$B$7/252)</f>
        <v>1.1402447352557785E-3</v>
      </c>
    </row>
    <row r="75" spans="1:12" x14ac:dyDescent="0.3">
      <c r="A75" s="1">
        <v>43609</v>
      </c>
      <c r="B75">
        <f ca="1">('Daily Log Returns'!C75-'Summary Statistics'!$B$7/252)-BetaAlpha!C$4*('Daily Log Returns'!$B75-'Summary Statistics'!$B$7/252)</f>
        <v>-2.5233885385120142E-3</v>
      </c>
      <c r="C75">
        <f ca="1">('Daily Log Returns'!D75-'Summary Statistics'!$B$7/252)-BetaAlpha!D$4*('Daily Log Returns'!$B75-'Summary Statistics'!$B$7/252)</f>
        <v>-1.4555413030912437E-2</v>
      </c>
      <c r="D75">
        <f ca="1">('Daily Log Returns'!E75-'Summary Statistics'!$B$7/252)-BetaAlpha!E$4*('Daily Log Returns'!$B75-'Summary Statistics'!$B$7/252)</f>
        <v>-1.1748543555809418E-2</v>
      </c>
      <c r="E75">
        <f ca="1">('Daily Log Returns'!F75-'Summary Statistics'!$B$7/252)-BetaAlpha!F$4*('Daily Log Returns'!$B75-'Summary Statistics'!$B$7/252)</f>
        <v>-1.231478190768906E-2</v>
      </c>
      <c r="F75">
        <f ca="1">('Daily Log Returns'!G75-'Summary Statistics'!$B$7/252)-BetaAlpha!G$4*('Daily Log Returns'!$B75-'Summary Statistics'!$B$7/252)</f>
        <v>3.5409311591094606E-3</v>
      </c>
      <c r="G75">
        <f ca="1">('Daily Log Returns'!H75-'Summary Statistics'!$B$7/252)-BetaAlpha!H$4*('Daily Log Returns'!$B75-'Summary Statistics'!$B$7/252)</f>
        <v>-5.6523928015258795E-3</v>
      </c>
      <c r="H75">
        <f ca="1">('Daily Log Returns'!I75-'Summary Statistics'!$B$7/252)-BetaAlpha!I$4*('Daily Log Returns'!$B75-'Summary Statistics'!$B$7/252)</f>
        <v>2.5023573798156895E-3</v>
      </c>
      <c r="I75">
        <f ca="1">('Daily Log Returns'!J75-'Summary Statistics'!$B$7/252)-BetaAlpha!J$4*('Daily Log Returns'!$B75-'Summary Statistics'!$B$7/252)</f>
        <v>-2.2468903427186306E-2</v>
      </c>
      <c r="J75">
        <f ca="1">('Daily Log Returns'!K75-'Summary Statistics'!$B$7/252)-BetaAlpha!K$4*('Daily Log Returns'!$B75-'Summary Statistics'!$B$7/252)</f>
        <v>-1.0396457506448353E-2</v>
      </c>
      <c r="K75">
        <f ca="1">('Daily Log Returns'!L75-'Summary Statistics'!$B$7/252)-BetaAlpha!L$4*('Daily Log Returns'!$B75-'Summary Statistics'!$B$7/252)</f>
        <v>-9.9584498397020035E-3</v>
      </c>
      <c r="L75">
        <f ca="1">('Daily Log Returns'!M75-'Summary Statistics'!$B$7/252)-BetaAlpha!M$4*('Daily Log Returns'!$B75-'Summary Statistics'!$B$7/252)</f>
        <v>1.8729329050865204E-3</v>
      </c>
    </row>
    <row r="76" spans="1:12" x14ac:dyDescent="0.3">
      <c r="A76" s="1">
        <v>43612</v>
      </c>
      <c r="B76">
        <f ca="1">('Daily Log Returns'!C76-'Summary Statistics'!$B$7/252)-BetaAlpha!C$4*('Daily Log Returns'!$B76-'Summary Statistics'!$B$7/252)</f>
        <v>-6.5471328573185709E-3</v>
      </c>
      <c r="C76">
        <f ca="1">('Daily Log Returns'!D76-'Summary Statistics'!$B$7/252)-BetaAlpha!D$4*('Daily Log Returns'!$B76-'Summary Statistics'!$B$7/252)</f>
        <v>2.5257620823739757E-3</v>
      </c>
      <c r="D76">
        <f ca="1">('Daily Log Returns'!E76-'Summary Statistics'!$B$7/252)-BetaAlpha!E$4*('Daily Log Returns'!$B76-'Summary Statistics'!$B$7/252)</f>
        <v>3.2909149048206184E-3</v>
      </c>
      <c r="E76">
        <f ca="1">('Daily Log Returns'!F76-'Summary Statistics'!$B$7/252)-BetaAlpha!F$4*('Daily Log Returns'!$B76-'Summary Statistics'!$B$7/252)</f>
        <v>-4.8654239444152628E-4</v>
      </c>
      <c r="F76">
        <f ca="1">('Daily Log Returns'!G76-'Summary Statistics'!$B$7/252)-BetaAlpha!G$4*('Daily Log Returns'!$B76-'Summary Statistics'!$B$7/252)</f>
        <v>-8.2280588663424213E-3</v>
      </c>
      <c r="G76">
        <f ca="1">('Daily Log Returns'!H76-'Summary Statistics'!$B$7/252)-BetaAlpha!H$4*('Daily Log Returns'!$B76-'Summary Statistics'!$B$7/252)</f>
        <v>2.5881114780189319E-3</v>
      </c>
      <c r="H76">
        <f ca="1">('Daily Log Returns'!I76-'Summary Statistics'!$B$7/252)-BetaAlpha!I$4*('Daily Log Returns'!$B76-'Summary Statistics'!$B$7/252)</f>
        <v>-2.1421114072896841E-3</v>
      </c>
      <c r="I76">
        <f ca="1">('Daily Log Returns'!J76-'Summary Statistics'!$B$7/252)-BetaAlpha!J$4*('Daily Log Returns'!$B76-'Summary Statistics'!$B$7/252)</f>
        <v>1.0668030314647928E-2</v>
      </c>
      <c r="J76">
        <f ca="1">('Daily Log Returns'!K76-'Summary Statistics'!$B$7/252)-BetaAlpha!K$4*('Daily Log Returns'!$B76-'Summary Statistics'!$B$7/252)</f>
        <v>5.6184817804274707E-3</v>
      </c>
      <c r="K76">
        <f ca="1">('Daily Log Returns'!L76-'Summary Statistics'!$B$7/252)-BetaAlpha!L$4*('Daily Log Returns'!$B76-'Summary Statistics'!$B$7/252)</f>
        <v>-8.448917806855645E-3</v>
      </c>
      <c r="L76">
        <f ca="1">('Daily Log Returns'!M76-'Summary Statistics'!$B$7/252)-BetaAlpha!M$4*('Daily Log Returns'!$B76-'Summary Statistics'!$B$7/252)</f>
        <v>-3.0621991432700914E-3</v>
      </c>
    </row>
    <row r="77" spans="1:12" x14ac:dyDescent="0.3">
      <c r="A77" s="1">
        <v>43613</v>
      </c>
      <c r="B77">
        <f ca="1">('Daily Log Returns'!C77-'Summary Statistics'!$B$7/252)-BetaAlpha!C$4*('Daily Log Returns'!$B77-'Summary Statistics'!$B$7/252)</f>
        <v>7.026745255992355E-3</v>
      </c>
      <c r="C77">
        <f ca="1">('Daily Log Returns'!D77-'Summary Statistics'!$B$7/252)-BetaAlpha!D$4*('Daily Log Returns'!$B77-'Summary Statistics'!$B$7/252)</f>
        <v>1.440421349975529E-2</v>
      </c>
      <c r="D77">
        <f ca="1">('Daily Log Returns'!E77-'Summary Statistics'!$B$7/252)-BetaAlpha!E$4*('Daily Log Returns'!$B77-'Summary Statistics'!$B$7/252)</f>
        <v>3.2848733142013505E-3</v>
      </c>
      <c r="E77">
        <f ca="1">('Daily Log Returns'!F77-'Summary Statistics'!$B$7/252)-BetaAlpha!F$4*('Daily Log Returns'!$B77-'Summary Statistics'!$B$7/252)</f>
        <v>5.9080282219435383E-3</v>
      </c>
      <c r="F77">
        <f ca="1">('Daily Log Returns'!G77-'Summary Statistics'!$B$7/252)-BetaAlpha!G$4*('Daily Log Returns'!$B77-'Summary Statistics'!$B$7/252)</f>
        <v>1.0468475795484555E-2</v>
      </c>
      <c r="G77">
        <f ca="1">('Daily Log Returns'!H77-'Summary Statistics'!$B$7/252)-BetaAlpha!H$4*('Daily Log Returns'!$B77-'Summary Statistics'!$B$7/252)</f>
        <v>2.4268412422548596E-2</v>
      </c>
      <c r="H77">
        <f ca="1">('Daily Log Returns'!I77-'Summary Statistics'!$B$7/252)-BetaAlpha!I$4*('Daily Log Returns'!$B77-'Summary Statistics'!$B$7/252)</f>
        <v>1.0192269534267577E-2</v>
      </c>
      <c r="I77">
        <f ca="1">('Daily Log Returns'!J77-'Summary Statistics'!$B$7/252)-BetaAlpha!J$4*('Daily Log Returns'!$B77-'Summary Statistics'!$B$7/252)</f>
        <v>3.2350668131317359E-2</v>
      </c>
      <c r="J77">
        <f ca="1">('Daily Log Returns'!K77-'Summary Statistics'!$B$7/252)-BetaAlpha!K$4*('Daily Log Returns'!$B77-'Summary Statistics'!$B$7/252)</f>
        <v>1.256020805248248E-2</v>
      </c>
      <c r="K77">
        <f ca="1">('Daily Log Returns'!L77-'Summary Statistics'!$B$7/252)-BetaAlpha!L$4*('Daily Log Returns'!$B77-'Summary Statistics'!$B$7/252)</f>
        <v>1.8386792460772704E-2</v>
      </c>
      <c r="L77">
        <f ca="1">('Daily Log Returns'!M77-'Summary Statistics'!$B$7/252)-BetaAlpha!M$4*('Daily Log Returns'!$B77-'Summary Statistics'!$B$7/252)</f>
        <v>2.0784670545043529E-3</v>
      </c>
    </row>
    <row r="78" spans="1:12" x14ac:dyDescent="0.3">
      <c r="A78" s="1">
        <v>43614</v>
      </c>
      <c r="B78">
        <f ca="1">('Daily Log Returns'!C78-'Summary Statistics'!$B$7/252)-BetaAlpha!C$4*('Daily Log Returns'!$B78-'Summary Statistics'!$B$7/252)</f>
        <v>3.2705082220306665E-3</v>
      </c>
      <c r="C78">
        <f ca="1">('Daily Log Returns'!D78-'Summary Statistics'!$B$7/252)-BetaAlpha!D$4*('Daily Log Returns'!$B78-'Summary Statistics'!$B$7/252)</f>
        <v>-4.2336598797349332E-3</v>
      </c>
      <c r="D78">
        <f ca="1">('Daily Log Returns'!E78-'Summary Statistics'!$B$7/252)-BetaAlpha!E$4*('Daily Log Returns'!$B78-'Summary Statistics'!$B$7/252)</f>
        <v>-6.4751041128010469E-3</v>
      </c>
      <c r="E78">
        <f ca="1">('Daily Log Returns'!F78-'Summary Statistics'!$B$7/252)-BetaAlpha!F$4*('Daily Log Returns'!$B78-'Summary Statistics'!$B$7/252)</f>
        <v>-3.2395689789897243E-4</v>
      </c>
      <c r="F78">
        <f ca="1">('Daily Log Returns'!G78-'Summary Statistics'!$B$7/252)-BetaAlpha!G$4*('Daily Log Returns'!$B78-'Summary Statistics'!$B$7/252)</f>
        <v>-1.0424471100719271E-2</v>
      </c>
      <c r="G78">
        <f ca="1">('Daily Log Returns'!H78-'Summary Statistics'!$B$7/252)-BetaAlpha!H$4*('Daily Log Returns'!$B78-'Summary Statistics'!$B$7/252)</f>
        <v>-6.3025654501550499E-4</v>
      </c>
      <c r="H78">
        <f ca="1">('Daily Log Returns'!I78-'Summary Statistics'!$B$7/252)-BetaAlpha!I$4*('Daily Log Returns'!$B78-'Summary Statistics'!$B$7/252)</f>
        <v>-1.91455885849043E-3</v>
      </c>
      <c r="I78">
        <f ca="1">('Daily Log Returns'!J78-'Summary Statistics'!$B$7/252)-BetaAlpha!J$4*('Daily Log Returns'!$B78-'Summary Statistics'!$B$7/252)</f>
        <v>-2.9639960857251419E-2</v>
      </c>
      <c r="J78">
        <f ca="1">('Daily Log Returns'!K78-'Summary Statistics'!$B$7/252)-BetaAlpha!K$4*('Daily Log Returns'!$B78-'Summary Statistics'!$B$7/252)</f>
        <v>-5.8054462799096386E-3</v>
      </c>
      <c r="K78">
        <f ca="1">('Daily Log Returns'!L78-'Summary Statistics'!$B$7/252)-BetaAlpha!L$4*('Daily Log Returns'!$B78-'Summary Statistics'!$B$7/252)</f>
        <v>-4.3298815170415075E-3</v>
      </c>
      <c r="L78">
        <f ca="1">('Daily Log Returns'!M78-'Summary Statistics'!$B$7/252)-BetaAlpha!M$4*('Daily Log Returns'!$B78-'Summary Statistics'!$B$7/252)</f>
        <v>9.8347132939373763E-4</v>
      </c>
    </row>
    <row r="79" spans="1:12" x14ac:dyDescent="0.3">
      <c r="A79" s="1">
        <v>43615</v>
      </c>
      <c r="B79">
        <f ca="1">('Daily Log Returns'!C79-'Summary Statistics'!$B$7/252)-BetaAlpha!C$4*('Daily Log Returns'!$B79-'Summary Statistics'!$B$7/252)</f>
        <v>1.9227262754757894E-3</v>
      </c>
      <c r="C79">
        <f ca="1">('Daily Log Returns'!D79-'Summary Statistics'!$B$7/252)-BetaAlpha!D$4*('Daily Log Returns'!$B79-'Summary Statistics'!$B$7/252)</f>
        <v>-3.6973194393448922E-3</v>
      </c>
      <c r="D79">
        <f ca="1">('Daily Log Returns'!E79-'Summary Statistics'!$B$7/252)-BetaAlpha!E$4*('Daily Log Returns'!$B79-'Summary Statistics'!$B$7/252)</f>
        <v>2.5172209857771935E-3</v>
      </c>
      <c r="E79">
        <f ca="1">('Daily Log Returns'!F79-'Summary Statistics'!$B$7/252)-BetaAlpha!F$4*('Daily Log Returns'!$B79-'Summary Statistics'!$B$7/252)</f>
        <v>3.5127208299843646E-3</v>
      </c>
      <c r="F79">
        <f ca="1">('Daily Log Returns'!G79-'Summary Statistics'!$B$7/252)-BetaAlpha!G$4*('Daily Log Returns'!$B79-'Summary Statistics'!$B$7/252)</f>
        <v>-1.4988474149873544E-3</v>
      </c>
      <c r="G79">
        <f ca="1">('Daily Log Returns'!H79-'Summary Statistics'!$B$7/252)-BetaAlpha!H$4*('Daily Log Returns'!$B79-'Summary Statistics'!$B$7/252)</f>
        <v>5.019958779468453E-3</v>
      </c>
      <c r="H79">
        <f ca="1">('Daily Log Returns'!I79-'Summary Statistics'!$B$7/252)-BetaAlpha!I$4*('Daily Log Returns'!$B79-'Summary Statistics'!$B$7/252)</f>
        <v>3.1511728787300347E-3</v>
      </c>
      <c r="I79">
        <f ca="1">('Daily Log Returns'!J79-'Summary Statistics'!$B$7/252)-BetaAlpha!J$4*('Daily Log Returns'!$B79-'Summary Statistics'!$B$7/252)</f>
        <v>2.7103140246264911E-3</v>
      </c>
      <c r="J79">
        <f ca="1">('Daily Log Returns'!K79-'Summary Statistics'!$B$7/252)-BetaAlpha!K$4*('Daily Log Returns'!$B79-'Summary Statistics'!$B$7/252)</f>
        <v>1.4370481118148402E-3</v>
      </c>
      <c r="K79">
        <f ca="1">('Daily Log Returns'!L79-'Summary Statistics'!$B$7/252)-BetaAlpha!L$4*('Daily Log Returns'!$B79-'Summary Statistics'!$B$7/252)</f>
        <v>3.4136142480664152E-3</v>
      </c>
      <c r="L79">
        <f ca="1">('Daily Log Returns'!M79-'Summary Statistics'!$B$7/252)-BetaAlpha!M$4*('Daily Log Returns'!$B79-'Summary Statistics'!$B$7/252)</f>
        <v>-1.3204546168583357E-3</v>
      </c>
    </row>
    <row r="80" spans="1:12" x14ac:dyDescent="0.3">
      <c r="A80" s="1">
        <v>43616</v>
      </c>
      <c r="B80">
        <f ca="1">('Daily Log Returns'!C80-'Summary Statistics'!$B$7/252)-BetaAlpha!C$4*('Daily Log Returns'!$B80-'Summary Statistics'!$B$7/252)</f>
        <v>-2.0669484880703574E-3</v>
      </c>
      <c r="C80">
        <f ca="1">('Daily Log Returns'!D80-'Summary Statistics'!$B$7/252)-BetaAlpha!D$4*('Daily Log Returns'!$B80-'Summary Statistics'!$B$7/252)</f>
        <v>-1.2488869645505997E-2</v>
      </c>
      <c r="D80">
        <f ca="1">('Daily Log Returns'!E80-'Summary Statistics'!$B$7/252)-BetaAlpha!E$4*('Daily Log Returns'!$B80-'Summary Statistics'!$B$7/252)</f>
        <v>-1.5358440335129727E-2</v>
      </c>
      <c r="E80">
        <f ca="1">('Daily Log Returns'!F80-'Summary Statistics'!$B$7/252)-BetaAlpha!F$4*('Daily Log Returns'!$B80-'Summary Statistics'!$B$7/252)</f>
        <v>-8.9582210275776335E-3</v>
      </c>
      <c r="F80">
        <f ca="1">('Daily Log Returns'!G80-'Summary Statistics'!$B$7/252)-BetaAlpha!G$4*('Daily Log Returns'!$B80-'Summary Statistics'!$B$7/252)</f>
        <v>6.0287110261268879E-4</v>
      </c>
      <c r="G80">
        <f ca="1">('Daily Log Returns'!H80-'Summary Statistics'!$B$7/252)-BetaAlpha!H$4*('Daily Log Returns'!$B80-'Summary Statistics'!$B$7/252)</f>
        <v>9.8532746546228043E-3</v>
      </c>
      <c r="H80">
        <f ca="1">('Daily Log Returns'!I80-'Summary Statistics'!$B$7/252)-BetaAlpha!I$4*('Daily Log Returns'!$B80-'Summary Statistics'!$B$7/252)</f>
        <v>-7.2325300741962056E-4</v>
      </c>
      <c r="I80">
        <f ca="1">('Daily Log Returns'!J80-'Summary Statistics'!$B$7/252)-BetaAlpha!J$4*('Daily Log Returns'!$B80-'Summary Statistics'!$B$7/252)</f>
        <v>-6.2416888316233522E-3</v>
      </c>
      <c r="J80">
        <f ca="1">('Daily Log Returns'!K80-'Summary Statistics'!$B$7/252)-BetaAlpha!K$4*('Daily Log Returns'!$B80-'Summary Statistics'!$B$7/252)</f>
        <v>2.8350453475825838E-3</v>
      </c>
      <c r="K80">
        <f ca="1">('Daily Log Returns'!L80-'Summary Statistics'!$B$7/252)-BetaAlpha!L$4*('Daily Log Returns'!$B80-'Summary Statistics'!$B$7/252)</f>
        <v>-7.019982767902902E-3</v>
      </c>
      <c r="L80">
        <f ca="1">('Daily Log Returns'!M80-'Summary Statistics'!$B$7/252)-BetaAlpha!M$4*('Daily Log Returns'!$B80-'Summary Statistics'!$B$7/252)</f>
        <v>5.6940316304387312E-4</v>
      </c>
    </row>
    <row r="81" spans="1:12" x14ac:dyDescent="0.3">
      <c r="A81" s="1">
        <v>43619</v>
      </c>
      <c r="B81">
        <f ca="1">('Daily Log Returns'!C81-'Summary Statistics'!$B$7/252)-BetaAlpha!C$4*('Daily Log Returns'!$B81-'Summary Statistics'!$B$7/252)</f>
        <v>-7.1123998699112682E-3</v>
      </c>
      <c r="C81">
        <f ca="1">('Daily Log Returns'!D81-'Summary Statistics'!$B$7/252)-BetaAlpha!D$4*('Daily Log Returns'!$B81-'Summary Statistics'!$B$7/252)</f>
        <v>-4.5560667808872378E-2</v>
      </c>
      <c r="D81">
        <f ca="1">('Daily Log Returns'!E81-'Summary Statistics'!$B$7/252)-BetaAlpha!E$4*('Daily Log Returns'!$B81-'Summary Statistics'!$B$7/252)</f>
        <v>4.6758591524210091E-3</v>
      </c>
      <c r="E81">
        <f ca="1">('Daily Log Returns'!F81-'Summary Statistics'!$B$7/252)-BetaAlpha!F$4*('Daily Log Returns'!$B81-'Summary Statistics'!$B$7/252)</f>
        <v>-1.1352548171854165E-2</v>
      </c>
      <c r="F81">
        <f ca="1">('Daily Log Returns'!G81-'Summary Statistics'!$B$7/252)-BetaAlpha!G$4*('Daily Log Returns'!$B81-'Summary Statistics'!$B$7/252)</f>
        <v>-6.0567307347652199E-2</v>
      </c>
      <c r="G81">
        <f ca="1">('Daily Log Returns'!H81-'Summary Statistics'!$B$7/252)-BetaAlpha!H$4*('Daily Log Returns'!$B81-'Summary Statistics'!$B$7/252)</f>
        <v>1.8678299827692726E-2</v>
      </c>
      <c r="H81">
        <f ca="1">('Daily Log Returns'!I81-'Summary Statistics'!$B$7/252)-BetaAlpha!I$4*('Daily Log Returns'!$B81-'Summary Statistics'!$B$7/252)</f>
        <v>-2.858564064480177E-2</v>
      </c>
      <c r="I81">
        <f ca="1">('Daily Log Returns'!J81-'Summary Statistics'!$B$7/252)-BetaAlpha!J$4*('Daily Log Returns'!$B81-'Summary Statistics'!$B$7/252)</f>
        <v>-1.7716624540495829E-2</v>
      </c>
      <c r="J81">
        <f ca="1">('Daily Log Returns'!K81-'Summary Statistics'!$B$7/252)-BetaAlpha!K$4*('Daily Log Returns'!$B81-'Summary Statistics'!$B$7/252)</f>
        <v>-1.5280948993280308E-2</v>
      </c>
      <c r="K81">
        <f ca="1">('Daily Log Returns'!L81-'Summary Statistics'!$B$7/252)-BetaAlpha!L$4*('Daily Log Returns'!$B81-'Summary Statistics'!$B$7/252)</f>
        <v>-5.8042667401104267E-2</v>
      </c>
      <c r="L81">
        <f ca="1">('Daily Log Returns'!M81-'Summary Statistics'!$B$7/252)-BetaAlpha!M$4*('Daily Log Returns'!$B81-'Summary Statistics'!$B$7/252)</f>
        <v>-5.8538330865777824E-5</v>
      </c>
    </row>
    <row r="82" spans="1:12" x14ac:dyDescent="0.3">
      <c r="A82" s="1">
        <v>43620</v>
      </c>
      <c r="B82">
        <f ca="1">('Daily Log Returns'!C82-'Summary Statistics'!$B$7/252)-BetaAlpha!C$4*('Daily Log Returns'!$B82-'Summary Statistics'!$B$7/252)</f>
        <v>1.0285330146385441E-2</v>
      </c>
      <c r="C82">
        <f ca="1">('Daily Log Returns'!D82-'Summary Statistics'!$B$7/252)-BetaAlpha!D$4*('Daily Log Returns'!$B82-'Summary Statistics'!$B$7/252)</f>
        <v>4.9307626029917971E-3</v>
      </c>
      <c r="D82">
        <f ca="1">('Daily Log Returns'!E82-'Summary Statistics'!$B$7/252)-BetaAlpha!E$4*('Daily Log Returns'!$B82-'Summary Statistics'!$B$7/252)</f>
        <v>2.8158952201944726E-3</v>
      </c>
      <c r="E82">
        <f ca="1">('Daily Log Returns'!F82-'Summary Statistics'!$B$7/252)-BetaAlpha!F$4*('Daily Log Returns'!$B82-'Summary Statistics'!$B$7/252)</f>
        <v>1.3305637223035374E-2</v>
      </c>
      <c r="F82">
        <f ca="1">('Daily Log Returns'!G82-'Summary Statistics'!$B$7/252)-BetaAlpha!G$4*('Daily Log Returns'!$B82-'Summary Statistics'!$B$7/252)</f>
        <v>-7.0886118256660129E-3</v>
      </c>
      <c r="G82">
        <f ca="1">('Daily Log Returns'!H82-'Summary Statistics'!$B$7/252)-BetaAlpha!H$4*('Daily Log Returns'!$B82-'Summary Statistics'!$B$7/252)</f>
        <v>-1.1735653680826226E-2</v>
      </c>
      <c r="H82">
        <f ca="1">('Daily Log Returns'!I82-'Summary Statistics'!$B$7/252)-BetaAlpha!I$4*('Daily Log Returns'!$B82-'Summary Statistics'!$B$7/252)</f>
        <v>2.4673359361367247E-3</v>
      </c>
      <c r="I82">
        <f ca="1">('Daily Log Returns'!J82-'Summary Statistics'!$B$7/252)-BetaAlpha!J$4*('Daily Log Returns'!$B82-'Summary Statistics'!$B$7/252)</f>
        <v>1.1270425474549976E-2</v>
      </c>
      <c r="J82">
        <f ca="1">('Daily Log Returns'!K82-'Summary Statistics'!$B$7/252)-BetaAlpha!K$4*('Daily Log Returns'!$B82-'Summary Statistics'!$B$7/252)</f>
        <v>-2.2013725245618801E-3</v>
      </c>
      <c r="K82">
        <f ca="1">('Daily Log Returns'!L82-'Summary Statistics'!$B$7/252)-BetaAlpha!L$4*('Daily Log Returns'!$B82-'Summary Statistics'!$B$7/252)</f>
        <v>1.1160460477515566E-2</v>
      </c>
      <c r="L82">
        <f ca="1">('Daily Log Returns'!M82-'Summary Statistics'!$B$7/252)-BetaAlpha!M$4*('Daily Log Returns'!$B82-'Summary Statistics'!$B$7/252)</f>
        <v>-3.9830907420260742E-3</v>
      </c>
    </row>
    <row r="83" spans="1:12" x14ac:dyDescent="0.3">
      <c r="A83" s="1">
        <v>43621</v>
      </c>
      <c r="B83">
        <f ca="1">('Daily Log Returns'!C83-'Summary Statistics'!$B$7/252)-BetaAlpha!C$4*('Daily Log Returns'!$B83-'Summary Statistics'!$B$7/252)</f>
        <v>5.7191531875537549E-3</v>
      </c>
      <c r="C83">
        <f ca="1">('Daily Log Returns'!D83-'Summary Statistics'!$B$7/252)-BetaAlpha!D$4*('Daily Log Returns'!$B83-'Summary Statistics'!$B$7/252)</f>
        <v>-1.5238493170478401E-3</v>
      </c>
      <c r="D83">
        <f ca="1">('Daily Log Returns'!E83-'Summary Statistics'!$B$7/252)-BetaAlpha!E$4*('Daily Log Returns'!$B83-'Summary Statistics'!$B$7/252)</f>
        <v>-1.2002407886178432E-2</v>
      </c>
      <c r="E83">
        <f ca="1">('Daily Log Returns'!F83-'Summary Statistics'!$B$7/252)-BetaAlpha!F$4*('Daily Log Returns'!$B83-'Summary Statistics'!$B$7/252)</f>
        <v>-3.5360430616395606E-3</v>
      </c>
      <c r="F83">
        <f ca="1">('Daily Log Returns'!G83-'Summary Statistics'!$B$7/252)-BetaAlpha!G$4*('Daily Log Returns'!$B83-'Summary Statistics'!$B$7/252)</f>
        <v>-1.8275242522571941E-2</v>
      </c>
      <c r="G83">
        <f ca="1">('Daily Log Returns'!H83-'Summary Statistics'!$B$7/252)-BetaAlpha!H$4*('Daily Log Returns'!$B83-'Summary Statistics'!$B$7/252)</f>
        <v>-1.138099584805728E-2</v>
      </c>
      <c r="H83">
        <f ca="1">('Daily Log Returns'!I83-'Summary Statistics'!$B$7/252)-BetaAlpha!I$4*('Daily Log Returns'!$B83-'Summary Statistics'!$B$7/252)</f>
        <v>1.1466933411882164E-2</v>
      </c>
      <c r="I83">
        <f ca="1">('Daily Log Returns'!J83-'Summary Statistics'!$B$7/252)-BetaAlpha!J$4*('Daily Log Returns'!$B83-'Summary Statistics'!$B$7/252)</f>
        <v>1.0598029545310627E-2</v>
      </c>
      <c r="J83">
        <f ca="1">('Daily Log Returns'!K83-'Summary Statistics'!$B$7/252)-BetaAlpha!K$4*('Daily Log Returns'!$B83-'Summary Statistics'!$B$7/252)</f>
        <v>3.3138919640930495E-3</v>
      </c>
      <c r="K83">
        <f ca="1">('Daily Log Returns'!L83-'Summary Statistics'!$B$7/252)-BetaAlpha!L$4*('Daily Log Returns'!$B83-'Summary Statistics'!$B$7/252)</f>
        <v>-4.9672630586725178E-3</v>
      </c>
      <c r="L83">
        <f ca="1">('Daily Log Returns'!M83-'Summary Statistics'!$B$7/252)-BetaAlpha!M$4*('Daily Log Returns'!$B83-'Summary Statistics'!$B$7/252)</f>
        <v>-1.9354808809900551E-3</v>
      </c>
    </row>
    <row r="84" spans="1:12" x14ac:dyDescent="0.3">
      <c r="A84" s="1">
        <v>43622</v>
      </c>
      <c r="B84">
        <f ca="1">('Daily Log Returns'!C84-'Summary Statistics'!$B$7/252)-BetaAlpha!C$4*('Daily Log Returns'!$B84-'Summary Statistics'!$B$7/252)</f>
        <v>6.8398521249755399E-3</v>
      </c>
      <c r="C84">
        <f ca="1">('Daily Log Returns'!D84-'Summary Statistics'!$B$7/252)-BetaAlpha!D$4*('Daily Log Returns'!$B84-'Summary Statistics'!$B$7/252)</f>
        <v>4.0594812466443302E-3</v>
      </c>
      <c r="D84">
        <f ca="1">('Daily Log Returns'!E84-'Summary Statistics'!$B$7/252)-BetaAlpha!E$4*('Daily Log Returns'!$B84-'Summary Statistics'!$B$7/252)</f>
        <v>-1.9952650775648468E-2</v>
      </c>
      <c r="E84">
        <f ca="1">('Daily Log Returns'!F84-'Summary Statistics'!$B$7/252)-BetaAlpha!F$4*('Daily Log Returns'!$B84-'Summary Statistics'!$B$7/252)</f>
        <v>-7.7327333811453378E-3</v>
      </c>
      <c r="F84">
        <f ca="1">('Daily Log Returns'!G84-'Summary Statistics'!$B$7/252)-BetaAlpha!G$4*('Daily Log Returns'!$B84-'Summary Statistics'!$B$7/252)</f>
        <v>-3.6987355838637294E-3</v>
      </c>
      <c r="G84">
        <f ca="1">('Daily Log Returns'!H84-'Summary Statistics'!$B$7/252)-BetaAlpha!H$4*('Daily Log Returns'!$B84-'Summary Statistics'!$B$7/252)</f>
        <v>-9.0403604238501866E-3</v>
      </c>
      <c r="H84">
        <f ca="1">('Daily Log Returns'!I84-'Summary Statistics'!$B$7/252)-BetaAlpha!I$4*('Daily Log Returns'!$B84-'Summary Statistics'!$B$7/252)</f>
        <v>8.1921055542143253E-3</v>
      </c>
      <c r="I84">
        <f ca="1">('Daily Log Returns'!J84-'Summary Statistics'!$B$7/252)-BetaAlpha!J$4*('Daily Log Returns'!$B84-'Summary Statistics'!$B$7/252)</f>
        <v>2.7849181749379556E-3</v>
      </c>
      <c r="J84">
        <f ca="1">('Daily Log Returns'!K84-'Summary Statistics'!$B$7/252)-BetaAlpha!K$4*('Daily Log Returns'!$B84-'Summary Statistics'!$B$7/252)</f>
        <v>1.2089897126255685E-3</v>
      </c>
      <c r="K84">
        <f ca="1">('Daily Log Returns'!L84-'Summary Statistics'!$B$7/252)-BetaAlpha!L$4*('Daily Log Returns'!$B84-'Summary Statistics'!$B$7/252)</f>
        <v>2.7460957071017388E-3</v>
      </c>
      <c r="L84">
        <f ca="1">('Daily Log Returns'!M84-'Summary Statistics'!$B$7/252)-BetaAlpha!M$4*('Daily Log Returns'!$B84-'Summary Statistics'!$B$7/252)</f>
        <v>-1.3122857634078368E-3</v>
      </c>
    </row>
    <row r="85" spans="1:12" x14ac:dyDescent="0.3">
      <c r="A85" s="1">
        <v>43623</v>
      </c>
      <c r="B85">
        <f ca="1">('Daily Log Returns'!C85-'Summary Statistics'!$B$7/252)-BetaAlpha!C$4*('Daily Log Returns'!$B85-'Summary Statistics'!$B$7/252)</f>
        <v>1.4381957832859473E-2</v>
      </c>
      <c r="C85">
        <f ca="1">('Daily Log Returns'!D85-'Summary Statistics'!$B$7/252)-BetaAlpha!D$4*('Daily Log Returns'!$B85-'Summary Statistics'!$B$7/252)</f>
        <v>2.0208918140385328E-2</v>
      </c>
      <c r="D85">
        <f ca="1">('Daily Log Returns'!E85-'Summary Statistics'!$B$7/252)-BetaAlpha!E$4*('Daily Log Returns'!$B85-'Summary Statistics'!$B$7/252)</f>
        <v>2.5643118287419692E-2</v>
      </c>
      <c r="E85">
        <f ca="1">('Daily Log Returns'!F85-'Summary Statistics'!$B$7/252)-BetaAlpha!F$4*('Daily Log Returns'!$B85-'Summary Statistics'!$B$7/252)</f>
        <v>1.2697237176812936E-2</v>
      </c>
      <c r="F85">
        <f ca="1">('Daily Log Returns'!G85-'Summary Statistics'!$B$7/252)-BetaAlpha!G$4*('Daily Log Returns'!$B85-'Summary Statistics'!$B$7/252)</f>
        <v>9.2154391703148271E-3</v>
      </c>
      <c r="G85">
        <f ca="1">('Daily Log Returns'!H85-'Summary Statistics'!$B$7/252)-BetaAlpha!H$4*('Daily Log Returns'!$B85-'Summary Statistics'!$B$7/252)</f>
        <v>6.5528451738798652E-3</v>
      </c>
      <c r="H85">
        <f ca="1">('Daily Log Returns'!I85-'Summary Statistics'!$B$7/252)-BetaAlpha!I$4*('Daily Log Returns'!$B85-'Summary Statistics'!$B$7/252)</f>
        <v>1.609945417798455E-2</v>
      </c>
      <c r="I85">
        <f ca="1">('Daily Log Returns'!J85-'Summary Statistics'!$B$7/252)-BetaAlpha!J$4*('Daily Log Returns'!$B85-'Summary Statistics'!$B$7/252)</f>
        <v>2.4605624639091245E-2</v>
      </c>
      <c r="J85">
        <f ca="1">('Daily Log Returns'!K85-'Summary Statistics'!$B$7/252)-BetaAlpha!K$4*('Daily Log Returns'!$B85-'Summary Statistics'!$B$7/252)</f>
        <v>2.8082227738444841E-3</v>
      </c>
      <c r="K85">
        <f ca="1">('Daily Log Returns'!L85-'Summary Statistics'!$B$7/252)-BetaAlpha!L$4*('Daily Log Returns'!$B85-'Summary Statistics'!$B$7/252)</f>
        <v>2.45379804977576E-2</v>
      </c>
      <c r="L85">
        <f ca="1">('Daily Log Returns'!M85-'Summary Statistics'!$B$7/252)-BetaAlpha!M$4*('Daily Log Returns'!$B85-'Summary Statistics'!$B$7/252)</f>
        <v>-1.2243097763542793E-3</v>
      </c>
    </row>
    <row r="86" spans="1:12" x14ac:dyDescent="0.3">
      <c r="A86" s="1">
        <v>43627</v>
      </c>
      <c r="B86">
        <f ca="1">('Daily Log Returns'!C86-'Summary Statistics'!$B$7/252)-BetaAlpha!C$4*('Daily Log Returns'!$B86-'Summary Statistics'!$B$7/252)</f>
        <v>7.2368885783247929E-3</v>
      </c>
      <c r="C86">
        <f ca="1">('Daily Log Returns'!D86-'Summary Statistics'!$B$7/252)-BetaAlpha!D$4*('Daily Log Returns'!$B86-'Summary Statistics'!$B$7/252)</f>
        <v>2.7342078889728928E-2</v>
      </c>
      <c r="D86">
        <f ca="1">('Daily Log Returns'!E86-'Summary Statistics'!$B$7/252)-BetaAlpha!E$4*('Daily Log Returns'!$B86-'Summary Statistics'!$B$7/252)</f>
        <v>4.4254380369622972E-3</v>
      </c>
      <c r="E86">
        <f ca="1">('Daily Log Returns'!F86-'Summary Statistics'!$B$7/252)-BetaAlpha!F$4*('Daily Log Returns'!$B86-'Summary Statistics'!$B$7/252)</f>
        <v>3.6493731118545994E-3</v>
      </c>
      <c r="F86">
        <f ca="1">('Daily Log Returns'!G86-'Summary Statistics'!$B$7/252)-BetaAlpha!G$4*('Daily Log Returns'!$B86-'Summary Statistics'!$B$7/252)</f>
        <v>8.660366450562092E-3</v>
      </c>
      <c r="G86">
        <f ca="1">('Daily Log Returns'!H86-'Summary Statistics'!$B$7/252)-BetaAlpha!H$4*('Daily Log Returns'!$B86-'Summary Statistics'!$B$7/252)</f>
        <v>-5.0050681211833391E-3</v>
      </c>
      <c r="H86">
        <f ca="1">('Daily Log Returns'!I86-'Summary Statistics'!$B$7/252)-BetaAlpha!I$4*('Daily Log Returns'!$B86-'Summary Statistics'!$B$7/252)</f>
        <v>3.7958024730165166E-3</v>
      </c>
      <c r="I86">
        <f ca="1">('Daily Log Returns'!J86-'Summary Statistics'!$B$7/252)-BetaAlpha!J$4*('Daily Log Returns'!$B86-'Summary Statistics'!$B$7/252)</f>
        <v>2.0411460190962547E-2</v>
      </c>
      <c r="J86">
        <f ca="1">('Daily Log Returns'!K86-'Summary Statistics'!$B$7/252)-BetaAlpha!K$4*('Daily Log Returns'!$B86-'Summary Statistics'!$B$7/252)</f>
        <v>5.5372113342560085E-3</v>
      </c>
      <c r="K86">
        <f ca="1">('Daily Log Returns'!L86-'Summary Statistics'!$B$7/252)-BetaAlpha!L$4*('Daily Log Returns'!$B86-'Summary Statistics'!$B$7/252)</f>
        <v>2.1676606032850272E-2</v>
      </c>
      <c r="L86">
        <f ca="1">('Daily Log Returns'!M86-'Summary Statistics'!$B$7/252)-BetaAlpha!M$4*('Daily Log Returns'!$B86-'Summary Statistics'!$B$7/252)</f>
        <v>-5.2018279264795693E-4</v>
      </c>
    </row>
    <row r="87" spans="1:12" x14ac:dyDescent="0.3">
      <c r="A87" s="1">
        <v>43628</v>
      </c>
      <c r="B87">
        <f ca="1">('Daily Log Returns'!C87-'Summary Statistics'!$B$7/252)-BetaAlpha!C$4*('Daily Log Returns'!$B87-'Summary Statistics'!$B$7/252)</f>
        <v>1.181019154170025E-2</v>
      </c>
      <c r="C87">
        <f ca="1">('Daily Log Returns'!D87-'Summary Statistics'!$B$7/252)-BetaAlpha!D$4*('Daily Log Returns'!$B87-'Summary Statistics'!$B$7/252)</f>
        <v>1.8270442497092447E-3</v>
      </c>
      <c r="D87">
        <f ca="1">('Daily Log Returns'!E87-'Summary Statistics'!$B$7/252)-BetaAlpha!E$4*('Daily Log Returns'!$B87-'Summary Statistics'!$B$7/252)</f>
        <v>-1.5655504474693722E-2</v>
      </c>
      <c r="E87">
        <f ca="1">('Daily Log Returns'!F87-'Summary Statistics'!$B$7/252)-BetaAlpha!F$4*('Daily Log Returns'!$B87-'Summary Statistics'!$B$7/252)</f>
        <v>-7.0451502829199132E-3</v>
      </c>
      <c r="F87">
        <f ca="1">('Daily Log Returns'!G87-'Summary Statistics'!$B$7/252)-BetaAlpha!G$4*('Daily Log Returns'!$B87-'Summary Statistics'!$B$7/252)</f>
        <v>-1.3386798284133745E-3</v>
      </c>
      <c r="G87">
        <f ca="1">('Daily Log Returns'!H87-'Summary Statistics'!$B$7/252)-BetaAlpha!H$4*('Daily Log Returns'!$B87-'Summary Statistics'!$B$7/252)</f>
        <v>4.1039915633617093E-3</v>
      </c>
      <c r="H87">
        <f ca="1">('Daily Log Returns'!I87-'Summary Statistics'!$B$7/252)-BetaAlpha!I$4*('Daily Log Returns'!$B87-'Summary Statistics'!$B$7/252)</f>
        <v>-3.4911919284235549E-3</v>
      </c>
      <c r="I87">
        <f ca="1">('Daily Log Returns'!J87-'Summary Statistics'!$B$7/252)-BetaAlpha!J$4*('Daily Log Returns'!$B87-'Summary Statistics'!$B$7/252)</f>
        <v>-2.3042783490991215E-3</v>
      </c>
      <c r="J87">
        <f ca="1">('Daily Log Returns'!K87-'Summary Statistics'!$B$7/252)-BetaAlpha!K$4*('Daily Log Returns'!$B87-'Summary Statistics'!$B$7/252)</f>
        <v>1.6232322135390765E-3</v>
      </c>
      <c r="K87">
        <f ca="1">('Daily Log Returns'!L87-'Summary Statistics'!$B$7/252)-BetaAlpha!L$4*('Daily Log Returns'!$B87-'Summary Statistics'!$B$7/252)</f>
        <v>4.6099466821586544E-3</v>
      </c>
      <c r="L87">
        <f ca="1">('Daily Log Returns'!M87-'Summary Statistics'!$B$7/252)-BetaAlpha!M$4*('Daily Log Returns'!$B87-'Summary Statistics'!$B$7/252)</f>
        <v>6.3542187321933121E-5</v>
      </c>
    </row>
    <row r="88" spans="1:12" x14ac:dyDescent="0.3">
      <c r="A88" s="1">
        <v>43629</v>
      </c>
      <c r="B88">
        <f ca="1">('Daily Log Returns'!C88-'Summary Statistics'!$B$7/252)-BetaAlpha!C$4*('Daily Log Returns'!$B88-'Summary Statistics'!$B$7/252)</f>
        <v>-1.0696797660905617E-3</v>
      </c>
      <c r="C88">
        <f ca="1">('Daily Log Returns'!D88-'Summary Statistics'!$B$7/252)-BetaAlpha!D$4*('Daily Log Returns'!$B88-'Summary Statistics'!$B$7/252)</f>
        <v>-3.1493092758825662E-3</v>
      </c>
      <c r="D88">
        <f ca="1">('Daily Log Returns'!E88-'Summary Statistics'!$B$7/252)-BetaAlpha!E$4*('Daily Log Returns'!$B88-'Summary Statistics'!$B$7/252)</f>
        <v>7.615944304498877E-3</v>
      </c>
      <c r="E88">
        <f ca="1">('Daily Log Returns'!F88-'Summary Statistics'!$B$7/252)-BetaAlpha!F$4*('Daily Log Returns'!$B88-'Summary Statistics'!$B$7/252)</f>
        <v>-1.2197778646079846E-3</v>
      </c>
      <c r="F88">
        <f ca="1">('Daily Log Returns'!G88-'Summary Statistics'!$B$7/252)-BetaAlpha!G$4*('Daily Log Returns'!$B88-'Summary Statistics'!$B$7/252)</f>
        <v>2.6181887685930742E-5</v>
      </c>
      <c r="G88">
        <f ca="1">('Daily Log Returns'!H88-'Summary Statistics'!$B$7/252)-BetaAlpha!H$4*('Daily Log Returns'!$B88-'Summary Statistics'!$B$7/252)</f>
        <v>-3.8219365229208123E-3</v>
      </c>
      <c r="H88">
        <f ca="1">('Daily Log Returns'!I88-'Summary Statistics'!$B$7/252)-BetaAlpha!I$4*('Daily Log Returns'!$B88-'Summary Statistics'!$B$7/252)</f>
        <v>-2.5765447507510165E-3</v>
      </c>
      <c r="I88">
        <f ca="1">('Daily Log Returns'!J88-'Summary Statistics'!$B$7/252)-BetaAlpha!J$4*('Daily Log Returns'!$B88-'Summary Statistics'!$B$7/252)</f>
        <v>6.7541828537396563E-3</v>
      </c>
      <c r="J88">
        <f ca="1">('Daily Log Returns'!K88-'Summary Statistics'!$B$7/252)-BetaAlpha!K$4*('Daily Log Returns'!$B88-'Summary Statistics'!$B$7/252)</f>
        <v>-3.30727815917203E-3</v>
      </c>
      <c r="K88">
        <f ca="1">('Daily Log Returns'!L88-'Summary Statistics'!$B$7/252)-BetaAlpha!L$4*('Daily Log Returns'!$B88-'Summary Statistics'!$B$7/252)</f>
        <v>-1.1502115972331963E-2</v>
      </c>
      <c r="L88">
        <f ca="1">('Daily Log Returns'!M88-'Summary Statistics'!$B$7/252)-BetaAlpha!M$4*('Daily Log Returns'!$B88-'Summary Statistics'!$B$7/252)</f>
        <v>1.4169734411770187E-4</v>
      </c>
    </row>
    <row r="89" spans="1:12" x14ac:dyDescent="0.3">
      <c r="A89" s="1">
        <v>43630</v>
      </c>
      <c r="B89">
        <f ca="1">('Daily Log Returns'!C89-'Summary Statistics'!$B$7/252)-BetaAlpha!C$4*('Daily Log Returns'!$B89-'Summary Statistics'!$B$7/252)</f>
        <v>-5.1169850577687699E-3</v>
      </c>
      <c r="C89">
        <f ca="1">('Daily Log Returns'!D89-'Summary Statistics'!$B$7/252)-BetaAlpha!D$4*('Daily Log Returns'!$B89-'Summary Statistics'!$B$7/252)</f>
        <v>4.8481393158742395E-3</v>
      </c>
      <c r="D89">
        <f ca="1">('Daily Log Returns'!E89-'Summary Statistics'!$B$7/252)-BetaAlpha!E$4*('Daily Log Returns'!$B89-'Summary Statistics'!$B$7/252)</f>
        <v>4.9664125962543592E-3</v>
      </c>
      <c r="E89">
        <f ca="1">('Daily Log Returns'!F89-'Summary Statistics'!$B$7/252)-BetaAlpha!F$4*('Daily Log Returns'!$B89-'Summary Statistics'!$B$7/252)</f>
        <v>6.9977371666401934E-3</v>
      </c>
      <c r="F89">
        <f ca="1">('Daily Log Returns'!G89-'Summary Statistics'!$B$7/252)-BetaAlpha!G$4*('Daily Log Returns'!$B89-'Summary Statistics'!$B$7/252)</f>
        <v>6.7327863425702822E-3</v>
      </c>
      <c r="G89">
        <f ca="1">('Daily Log Returns'!H89-'Summary Statistics'!$B$7/252)-BetaAlpha!H$4*('Daily Log Returns'!$B89-'Summary Statistics'!$B$7/252)</f>
        <v>6.0307779095652349E-3</v>
      </c>
      <c r="H89">
        <f ca="1">('Daily Log Returns'!I89-'Summary Statistics'!$B$7/252)-BetaAlpha!I$4*('Daily Log Returns'!$B89-'Summary Statistics'!$B$7/252)</f>
        <v>1.5309559694152673E-3</v>
      </c>
      <c r="I89">
        <f ca="1">('Daily Log Returns'!J89-'Summary Statistics'!$B$7/252)-BetaAlpha!J$4*('Daily Log Returns'!$B89-'Summary Statistics'!$B$7/252)</f>
        <v>1.7729325048836314E-2</v>
      </c>
      <c r="J89">
        <f ca="1">('Daily Log Returns'!K89-'Summary Statistics'!$B$7/252)-BetaAlpha!K$4*('Daily Log Returns'!$B89-'Summary Statistics'!$B$7/252)</f>
        <v>3.2317186073352062E-4</v>
      </c>
      <c r="K89">
        <f ca="1">('Daily Log Returns'!L89-'Summary Statistics'!$B$7/252)-BetaAlpha!L$4*('Daily Log Returns'!$B89-'Summary Statistics'!$B$7/252)</f>
        <v>3.4946798639851062E-3</v>
      </c>
      <c r="L89">
        <f ca="1">('Daily Log Returns'!M89-'Summary Statistics'!$B$7/252)-BetaAlpha!M$4*('Daily Log Returns'!$B89-'Summary Statistics'!$B$7/252)</f>
        <v>2.3877429870741533E-4</v>
      </c>
    </row>
    <row r="90" spans="1:12" x14ac:dyDescent="0.3">
      <c r="A90" s="1">
        <v>43633</v>
      </c>
      <c r="B90">
        <f ca="1">('Daily Log Returns'!C90-'Summary Statistics'!$B$7/252)-BetaAlpha!C$4*('Daily Log Returns'!$B90-'Summary Statistics'!$B$7/252)</f>
        <v>-5.9602313230886841E-3</v>
      </c>
      <c r="C90">
        <f ca="1">('Daily Log Returns'!D90-'Summary Statistics'!$B$7/252)-BetaAlpha!D$4*('Daily Log Returns'!$B90-'Summary Statistics'!$B$7/252)</f>
        <v>5.0934589313352181E-4</v>
      </c>
      <c r="D90">
        <f ca="1">('Daily Log Returns'!E90-'Summary Statistics'!$B$7/252)-BetaAlpha!E$4*('Daily Log Returns'!$B90-'Summary Statistics'!$B$7/252)</f>
        <v>-1.5320713237337335E-2</v>
      </c>
      <c r="E90">
        <f ca="1">('Daily Log Returns'!F90-'Summary Statistics'!$B$7/252)-BetaAlpha!F$4*('Daily Log Returns'!$B90-'Summary Statistics'!$B$7/252)</f>
        <v>-1.2650910870639029E-2</v>
      </c>
      <c r="F90">
        <f ca="1">('Daily Log Returns'!G90-'Summary Statistics'!$B$7/252)-BetaAlpha!G$4*('Daily Log Returns'!$B90-'Summary Statistics'!$B$7/252)</f>
        <v>-3.1851627310000661E-3</v>
      </c>
      <c r="G90">
        <f ca="1">('Daily Log Returns'!H90-'Summary Statistics'!$B$7/252)-BetaAlpha!H$4*('Daily Log Returns'!$B90-'Summary Statistics'!$B$7/252)</f>
        <v>-6.4348800355503027E-3</v>
      </c>
      <c r="H90">
        <f ca="1">('Daily Log Returns'!I90-'Summary Statistics'!$B$7/252)-BetaAlpha!I$4*('Daily Log Returns'!$B90-'Summary Statistics'!$B$7/252)</f>
        <v>2.2687638949899025E-3</v>
      </c>
      <c r="I90">
        <f ca="1">('Daily Log Returns'!J90-'Summary Statistics'!$B$7/252)-BetaAlpha!J$4*('Daily Log Returns'!$B90-'Summary Statistics'!$B$7/252)</f>
        <v>-6.4639427562002338E-3</v>
      </c>
      <c r="J90">
        <f ca="1">('Daily Log Returns'!K90-'Summary Statistics'!$B$7/252)-BetaAlpha!K$4*('Daily Log Returns'!$B90-'Summary Statistics'!$B$7/252)</f>
        <v>-5.8447407143487938E-3</v>
      </c>
      <c r="K90">
        <f ca="1">('Daily Log Returns'!L90-'Summary Statistics'!$B$7/252)-BetaAlpha!L$4*('Daily Log Returns'!$B90-'Summary Statistics'!$B$7/252)</f>
        <v>-9.5748939991131543E-3</v>
      </c>
      <c r="L90">
        <f ca="1">('Daily Log Returns'!M90-'Summary Statistics'!$B$7/252)-BetaAlpha!M$4*('Daily Log Returns'!$B90-'Summary Statistics'!$B$7/252)</f>
        <v>-1.4913883291120139E-3</v>
      </c>
    </row>
    <row r="91" spans="1:12" x14ac:dyDescent="0.3">
      <c r="A91" s="1">
        <v>43634</v>
      </c>
      <c r="B91">
        <f ca="1">('Daily Log Returns'!C91-'Summary Statistics'!$B$7/252)-BetaAlpha!C$4*('Daily Log Returns'!$B91-'Summary Statistics'!$B$7/252)</f>
        <v>5.5021903439717891E-3</v>
      </c>
      <c r="C91">
        <f ca="1">('Daily Log Returns'!D91-'Summary Statistics'!$B$7/252)-BetaAlpha!D$4*('Daily Log Returns'!$B91-'Summary Statistics'!$B$7/252)</f>
        <v>8.4090241170560569E-3</v>
      </c>
      <c r="D91">
        <f ca="1">('Daily Log Returns'!E91-'Summary Statistics'!$B$7/252)-BetaAlpha!E$4*('Daily Log Returns'!$B91-'Summary Statistics'!$B$7/252)</f>
        <v>3.8848955173179558E-2</v>
      </c>
      <c r="E91">
        <f ca="1">('Daily Log Returns'!F91-'Summary Statistics'!$B$7/252)-BetaAlpha!F$4*('Daily Log Returns'!$B91-'Summary Statistics'!$B$7/252)</f>
        <v>3.016644770130724E-2</v>
      </c>
      <c r="F91">
        <f ca="1">('Daily Log Returns'!G91-'Summary Statistics'!$B$7/252)-BetaAlpha!G$4*('Daily Log Returns'!$B91-'Summary Statistics'!$B$7/252)</f>
        <v>6.5718614593173203E-3</v>
      </c>
      <c r="G91">
        <f ca="1">('Daily Log Returns'!H91-'Summary Statistics'!$B$7/252)-BetaAlpha!H$4*('Daily Log Returns'!$B91-'Summary Statistics'!$B$7/252)</f>
        <v>-5.4529185350847154E-3</v>
      </c>
      <c r="H91">
        <f ca="1">('Daily Log Returns'!I91-'Summary Statistics'!$B$7/252)-BetaAlpha!I$4*('Daily Log Returns'!$B91-'Summary Statistics'!$B$7/252)</f>
        <v>2.5812019939834836E-3</v>
      </c>
      <c r="I91">
        <f ca="1">('Daily Log Returns'!J91-'Summary Statistics'!$B$7/252)-BetaAlpha!J$4*('Daily Log Returns'!$B91-'Summary Statistics'!$B$7/252)</f>
        <v>8.0532092955555041E-3</v>
      </c>
      <c r="J91">
        <f ca="1">('Daily Log Returns'!K91-'Summary Statistics'!$B$7/252)-BetaAlpha!K$4*('Daily Log Returns'!$B91-'Summary Statistics'!$B$7/252)</f>
        <v>5.9549402795486877E-3</v>
      </c>
      <c r="K91">
        <f ca="1">('Daily Log Returns'!L91-'Summary Statistics'!$B$7/252)-BetaAlpha!L$4*('Daily Log Returns'!$B91-'Summary Statistics'!$B$7/252)</f>
        <v>1.6955549181675196E-2</v>
      </c>
      <c r="L91">
        <f ca="1">('Daily Log Returns'!M91-'Summary Statistics'!$B$7/252)-BetaAlpha!M$4*('Daily Log Returns'!$B91-'Summary Statistics'!$B$7/252)</f>
        <v>6.4010819638755218E-4</v>
      </c>
    </row>
    <row r="92" spans="1:12" x14ac:dyDescent="0.3">
      <c r="A92" s="1">
        <v>43635</v>
      </c>
      <c r="B92">
        <f ca="1">('Daily Log Returns'!C92-'Summary Statistics'!$B$7/252)-BetaAlpha!C$4*('Daily Log Returns'!$B92-'Summary Statistics'!$B$7/252)</f>
        <v>1.0810552894231325E-2</v>
      </c>
      <c r="C92">
        <f ca="1">('Daily Log Returns'!D92-'Summary Statistics'!$B$7/252)-BetaAlpha!D$4*('Daily Log Returns'!$B92-'Summary Statistics'!$B$7/252)</f>
        <v>3.5251044991024827E-5</v>
      </c>
      <c r="D92">
        <f ca="1">('Daily Log Returns'!E92-'Summary Statistics'!$B$7/252)-BetaAlpha!E$4*('Daily Log Returns'!$B92-'Summary Statistics'!$B$7/252)</f>
        <v>1.4074660516619399E-3</v>
      </c>
      <c r="E92">
        <f ca="1">('Daily Log Returns'!F92-'Summary Statistics'!$B$7/252)-BetaAlpha!F$4*('Daily Log Returns'!$B92-'Summary Statistics'!$B$7/252)</f>
        <v>2.4423189443750753E-3</v>
      </c>
      <c r="F92">
        <f ca="1">('Daily Log Returns'!G92-'Summary Statistics'!$B$7/252)-BetaAlpha!G$4*('Daily Log Returns'!$B92-'Summary Statistics'!$B$7/252)</f>
        <v>-4.1536491140556353E-4</v>
      </c>
      <c r="G92">
        <f ca="1">('Daily Log Returns'!H92-'Summary Statistics'!$B$7/252)-BetaAlpha!H$4*('Daily Log Returns'!$B92-'Summary Statistics'!$B$7/252)</f>
        <v>5.9492619522572253E-3</v>
      </c>
      <c r="H92">
        <f ca="1">('Daily Log Returns'!I92-'Summary Statistics'!$B$7/252)-BetaAlpha!I$4*('Daily Log Returns'!$B92-'Summary Statistics'!$B$7/252)</f>
        <v>5.1832054263436563E-3</v>
      </c>
      <c r="I92">
        <f ca="1">('Daily Log Returns'!J92-'Summary Statistics'!$B$7/252)-BetaAlpha!J$4*('Daily Log Returns'!$B92-'Summary Statistics'!$B$7/252)</f>
        <v>-2.1610953197375216E-2</v>
      </c>
      <c r="J92">
        <f ca="1">('Daily Log Returns'!K92-'Summary Statistics'!$B$7/252)-BetaAlpha!K$4*('Daily Log Returns'!$B92-'Summary Statistics'!$B$7/252)</f>
        <v>1.5873636478812049E-3</v>
      </c>
      <c r="K92">
        <f ca="1">('Daily Log Returns'!L92-'Summary Statistics'!$B$7/252)-BetaAlpha!L$4*('Daily Log Returns'!$B92-'Summary Statistics'!$B$7/252)</f>
        <v>1.0030015638478683E-2</v>
      </c>
      <c r="L92">
        <f ca="1">('Daily Log Returns'!M92-'Summary Statistics'!$B$7/252)-BetaAlpha!M$4*('Daily Log Returns'!$B92-'Summary Statistics'!$B$7/252)</f>
        <v>-3.2513880889719522E-3</v>
      </c>
    </row>
    <row r="93" spans="1:12" x14ac:dyDescent="0.3">
      <c r="A93" s="1">
        <v>43636</v>
      </c>
      <c r="B93">
        <f ca="1">('Daily Log Returns'!C93-'Summary Statistics'!$B$7/252)-BetaAlpha!C$4*('Daily Log Returns'!$B93-'Summary Statistics'!$B$7/252)</f>
        <v>-5.6125931671788549E-3</v>
      </c>
      <c r="C93">
        <f ca="1">('Daily Log Returns'!D93-'Summary Statistics'!$B$7/252)-BetaAlpha!D$4*('Daily Log Returns'!$B93-'Summary Statistics'!$B$7/252)</f>
        <v>2.1422438894636827E-3</v>
      </c>
      <c r="D93">
        <f ca="1">('Daily Log Returns'!E93-'Summary Statistics'!$B$7/252)-BetaAlpha!E$4*('Daily Log Returns'!$B93-'Summary Statistics'!$B$7/252)</f>
        <v>6.075824073321686E-3</v>
      </c>
      <c r="E93">
        <f ca="1">('Daily Log Returns'!F93-'Summary Statistics'!$B$7/252)-BetaAlpha!F$4*('Daily Log Returns'!$B93-'Summary Statistics'!$B$7/252)</f>
        <v>6.9269468491532345E-4</v>
      </c>
      <c r="F93">
        <f ca="1">('Daily Log Returns'!G93-'Summary Statistics'!$B$7/252)-BetaAlpha!G$4*('Daily Log Returns'!$B93-'Summary Statistics'!$B$7/252)</f>
        <v>-2.9837026874657336E-3</v>
      </c>
      <c r="G93">
        <f ca="1">('Daily Log Returns'!H93-'Summary Statistics'!$B$7/252)-BetaAlpha!H$4*('Daily Log Returns'!$B93-'Summary Statistics'!$B$7/252)</f>
        <v>3.9861225697648221E-4</v>
      </c>
      <c r="H93">
        <f ca="1">('Daily Log Returns'!I93-'Summary Statistics'!$B$7/252)-BetaAlpha!I$4*('Daily Log Returns'!$B93-'Summary Statistics'!$B$7/252)</f>
        <v>1.3093435300238318E-3</v>
      </c>
      <c r="I93">
        <f ca="1">('Daily Log Returns'!J93-'Summary Statistics'!$B$7/252)-BetaAlpha!J$4*('Daily Log Returns'!$B93-'Summary Statistics'!$B$7/252)</f>
        <v>8.1402129449233383E-3</v>
      </c>
      <c r="J93">
        <f ca="1">('Daily Log Returns'!K93-'Summary Statistics'!$B$7/252)-BetaAlpha!K$4*('Daily Log Returns'!$B93-'Summary Statistics'!$B$7/252)</f>
        <v>4.1666909138518343E-3</v>
      </c>
      <c r="K93">
        <f ca="1">('Daily Log Returns'!L93-'Summary Statistics'!$B$7/252)-BetaAlpha!L$4*('Daily Log Returns'!$B93-'Summary Statistics'!$B$7/252)</f>
        <v>4.7574546600616836E-3</v>
      </c>
      <c r="L93">
        <f ca="1">('Daily Log Returns'!M93-'Summary Statistics'!$B$7/252)-BetaAlpha!M$4*('Daily Log Returns'!$B93-'Summary Statistics'!$B$7/252)</f>
        <v>1.2825214133875351E-3</v>
      </c>
    </row>
    <row r="94" spans="1:12" x14ac:dyDescent="0.3">
      <c r="A94" s="1">
        <v>43637</v>
      </c>
      <c r="B94">
        <f ca="1">('Daily Log Returns'!C94-'Summary Statistics'!$B$7/252)-BetaAlpha!C$4*('Daily Log Returns'!$B94-'Summary Statistics'!$B$7/252)</f>
        <v>-3.3478438114163244E-3</v>
      </c>
      <c r="C94">
        <f ca="1">('Daily Log Returns'!D94-'Summary Statistics'!$B$7/252)-BetaAlpha!D$4*('Daily Log Returns'!$B94-'Summary Statistics'!$B$7/252)</f>
        <v>-2.4508150931068558E-3</v>
      </c>
      <c r="D94">
        <f ca="1">('Daily Log Returns'!E94-'Summary Statistics'!$B$7/252)-BetaAlpha!E$4*('Daily Log Returns'!$B94-'Summary Statistics'!$B$7/252)</f>
        <v>-7.6341088765230162E-3</v>
      </c>
      <c r="E94">
        <f ca="1">('Daily Log Returns'!F94-'Summary Statistics'!$B$7/252)-BetaAlpha!F$4*('Daily Log Returns'!$B94-'Summary Statistics'!$B$7/252)</f>
        <v>-1.0721489233379603E-2</v>
      </c>
      <c r="F94">
        <f ca="1">('Daily Log Returns'!G94-'Summary Statistics'!$B$7/252)-BetaAlpha!G$4*('Daily Log Returns'!$B94-'Summary Statistics'!$B$7/252)</f>
        <v>-1.9649714348527305E-3</v>
      </c>
      <c r="G94">
        <f ca="1">('Daily Log Returns'!H94-'Summary Statistics'!$B$7/252)-BetaAlpha!H$4*('Daily Log Returns'!$B94-'Summary Statistics'!$B$7/252)</f>
        <v>3.7857269036741699E-3</v>
      </c>
      <c r="H94">
        <f ca="1">('Daily Log Returns'!I94-'Summary Statistics'!$B$7/252)-BetaAlpha!I$4*('Daily Log Returns'!$B94-'Summary Statistics'!$B$7/252)</f>
        <v>-1.7616198452389351E-3</v>
      </c>
      <c r="I94">
        <f ca="1">('Daily Log Returns'!J94-'Summary Statistics'!$B$7/252)-BetaAlpha!J$4*('Daily Log Returns'!$B94-'Summary Statistics'!$B$7/252)</f>
        <v>9.1514478492677361E-3</v>
      </c>
      <c r="J94">
        <f ca="1">('Daily Log Returns'!K94-'Summary Statistics'!$B$7/252)-BetaAlpha!K$4*('Daily Log Returns'!$B94-'Summary Statistics'!$B$7/252)</f>
        <v>2.3658647699925442E-3</v>
      </c>
      <c r="K94">
        <f ca="1">('Daily Log Returns'!L94-'Summary Statistics'!$B$7/252)-BetaAlpha!L$4*('Daily Log Returns'!$B94-'Summary Statistics'!$B$7/252)</f>
        <v>-2.4429726284470599E-3</v>
      </c>
      <c r="L94">
        <f ca="1">('Daily Log Returns'!M94-'Summary Statistics'!$B$7/252)-BetaAlpha!M$4*('Daily Log Returns'!$B94-'Summary Statistics'!$B$7/252)</f>
        <v>-2.1999049578505722E-3</v>
      </c>
    </row>
    <row r="95" spans="1:12" x14ac:dyDescent="0.3">
      <c r="A95" s="1">
        <v>43640</v>
      </c>
      <c r="B95">
        <f ca="1">('Daily Log Returns'!C95-'Summary Statistics'!$B$7/252)-BetaAlpha!C$4*('Daily Log Returns'!$B95-'Summary Statistics'!$B$7/252)</f>
        <v>-1.6696771555731692E-3</v>
      </c>
      <c r="C95">
        <f ca="1">('Daily Log Returns'!D95-'Summary Statistics'!$B$7/252)-BetaAlpha!D$4*('Daily Log Returns'!$B95-'Summary Statistics'!$B$7/252)</f>
        <v>-2.4822710345168584E-3</v>
      </c>
      <c r="D95">
        <f ca="1">('Daily Log Returns'!E95-'Summary Statistics'!$B$7/252)-BetaAlpha!E$4*('Daily Log Returns'!$B95-'Summary Statistics'!$B$7/252)</f>
        <v>6.6065244642735839E-3</v>
      </c>
      <c r="E95">
        <f ca="1">('Daily Log Returns'!F95-'Summary Statistics'!$B$7/252)-BetaAlpha!F$4*('Daily Log Returns'!$B95-'Summary Statistics'!$B$7/252)</f>
        <v>4.2786722056649459E-3</v>
      </c>
      <c r="F95">
        <f ca="1">('Daily Log Returns'!G95-'Summary Statistics'!$B$7/252)-BetaAlpha!G$4*('Daily Log Returns'!$B95-'Summary Statistics'!$B$7/252)</f>
        <v>1.237406792983247E-2</v>
      </c>
      <c r="G95">
        <f ca="1">('Daily Log Returns'!H95-'Summary Statistics'!$B$7/252)-BetaAlpha!H$4*('Daily Log Returns'!$B95-'Summary Statistics'!$B$7/252)</f>
        <v>-2.1678387108501492E-3</v>
      </c>
      <c r="H95">
        <f ca="1">('Daily Log Returns'!I95-'Summary Statistics'!$B$7/252)-BetaAlpha!I$4*('Daily Log Returns'!$B95-'Summary Statistics'!$B$7/252)</f>
        <v>1.8367200853857423E-3</v>
      </c>
      <c r="I95">
        <f ca="1">('Daily Log Returns'!J95-'Summary Statistics'!$B$7/252)-BetaAlpha!J$4*('Daily Log Returns'!$B95-'Summary Statistics'!$B$7/252)</f>
        <v>-1.876076403901205E-2</v>
      </c>
      <c r="J95">
        <f ca="1">('Daily Log Returns'!K95-'Summary Statistics'!$B$7/252)-BetaAlpha!K$4*('Daily Log Returns'!$B95-'Summary Statistics'!$B$7/252)</f>
        <v>-6.1779796984387757E-3</v>
      </c>
      <c r="K95">
        <f ca="1">('Daily Log Returns'!L95-'Summary Statistics'!$B$7/252)-BetaAlpha!L$4*('Daily Log Returns'!$B95-'Summary Statistics'!$B$7/252)</f>
        <v>4.5232515881310845E-5</v>
      </c>
      <c r="L95">
        <f ca="1">('Daily Log Returns'!M95-'Summary Statistics'!$B$7/252)-BetaAlpha!M$4*('Daily Log Returns'!$B95-'Summary Statistics'!$B$7/252)</f>
        <v>8.0849040268719157E-4</v>
      </c>
    </row>
    <row r="96" spans="1:12" x14ac:dyDescent="0.3">
      <c r="A96" s="1">
        <v>43641</v>
      </c>
      <c r="B96">
        <f ca="1">('Daily Log Returns'!C96-'Summary Statistics'!$B$7/252)-BetaAlpha!C$4*('Daily Log Returns'!$B96-'Summary Statistics'!$B$7/252)</f>
        <v>4.6465395121773434E-4</v>
      </c>
      <c r="C96">
        <f ca="1">('Daily Log Returns'!D96-'Summary Statistics'!$B$7/252)-BetaAlpha!D$4*('Daily Log Returns'!$B96-'Summary Statistics'!$B$7/252)</f>
        <v>2.2979343200619532E-3</v>
      </c>
      <c r="D96">
        <f ca="1">('Daily Log Returns'!E96-'Summary Statistics'!$B$7/252)-BetaAlpha!E$4*('Daily Log Returns'!$B96-'Summary Statistics'!$B$7/252)</f>
        <v>-2.3379819868087237E-2</v>
      </c>
      <c r="E96">
        <f ca="1">('Daily Log Returns'!F96-'Summary Statistics'!$B$7/252)-BetaAlpha!F$4*('Daily Log Returns'!$B96-'Summary Statistics'!$B$7/252)</f>
        <v>-1.2843808058330472E-2</v>
      </c>
      <c r="F96">
        <f ca="1">('Daily Log Returns'!G96-'Summary Statistics'!$B$7/252)-BetaAlpha!G$4*('Daily Log Returns'!$B96-'Summary Statistics'!$B$7/252)</f>
        <v>-6.4697321065799391E-3</v>
      </c>
      <c r="G96">
        <f ca="1">('Daily Log Returns'!H96-'Summary Statistics'!$B$7/252)-BetaAlpha!H$4*('Daily Log Returns'!$B96-'Summary Statistics'!$B$7/252)</f>
        <v>1.3440278183680303E-3</v>
      </c>
      <c r="H96">
        <f ca="1">('Daily Log Returns'!I96-'Summary Statistics'!$B$7/252)-BetaAlpha!I$4*('Daily Log Returns'!$B96-'Summary Statistics'!$B$7/252)</f>
        <v>7.3213221947837845E-3</v>
      </c>
      <c r="I96">
        <f ca="1">('Daily Log Returns'!J96-'Summary Statistics'!$B$7/252)-BetaAlpha!J$4*('Daily Log Returns'!$B96-'Summary Statistics'!$B$7/252)</f>
        <v>-2.6866276855473875E-4</v>
      </c>
      <c r="J96">
        <f ca="1">('Daily Log Returns'!K96-'Summary Statistics'!$B$7/252)-BetaAlpha!K$4*('Daily Log Returns'!$B96-'Summary Statistics'!$B$7/252)</f>
        <v>-2.7059230831400338E-3</v>
      </c>
      <c r="K96">
        <f ca="1">('Daily Log Returns'!L96-'Summary Statistics'!$B$7/252)-BetaAlpha!L$4*('Daily Log Returns'!$B96-'Summary Statistics'!$B$7/252)</f>
        <v>3.5821796223347506E-3</v>
      </c>
      <c r="L96">
        <f ca="1">('Daily Log Returns'!M96-'Summary Statistics'!$B$7/252)-BetaAlpha!M$4*('Daily Log Returns'!$B96-'Summary Statistics'!$B$7/252)</f>
        <v>-1.0517502357044409E-4</v>
      </c>
    </row>
    <row r="97" spans="1:12" x14ac:dyDescent="0.3">
      <c r="A97" s="1">
        <v>43642</v>
      </c>
      <c r="B97">
        <f ca="1">('Daily Log Returns'!C97-'Summary Statistics'!$B$7/252)-BetaAlpha!C$4*('Daily Log Returns'!$B97-'Summary Statistics'!$B$7/252)</f>
        <v>-3.4914553689027027E-3</v>
      </c>
      <c r="C97">
        <f ca="1">('Daily Log Returns'!D97-'Summary Statistics'!$B$7/252)-BetaAlpha!D$4*('Daily Log Returns'!$B97-'Summary Statistics'!$B$7/252)</f>
        <v>-1.1177776985379475E-2</v>
      </c>
      <c r="D97">
        <f ca="1">('Daily Log Returns'!E97-'Summary Statistics'!$B$7/252)-BetaAlpha!E$4*('Daily Log Returns'!$B97-'Summary Statistics'!$B$7/252)</f>
        <v>2.609033371389189E-2</v>
      </c>
      <c r="E97">
        <f ca="1">('Daily Log Returns'!F97-'Summary Statistics'!$B$7/252)-BetaAlpha!F$4*('Daily Log Returns'!$B97-'Summary Statistics'!$B$7/252)</f>
        <v>5.11296744914612E-3</v>
      </c>
      <c r="F97">
        <f ca="1">('Daily Log Returns'!G97-'Summary Statistics'!$B$7/252)-BetaAlpha!G$4*('Daily Log Returns'!$B97-'Summary Statistics'!$B$7/252)</f>
        <v>-1.6260161772759199E-2</v>
      </c>
      <c r="G97">
        <f ca="1">('Daily Log Returns'!H97-'Summary Statistics'!$B$7/252)-BetaAlpha!H$4*('Daily Log Returns'!$B97-'Summary Statistics'!$B$7/252)</f>
        <v>3.6500321797551354E-4</v>
      </c>
      <c r="H97">
        <f ca="1">('Daily Log Returns'!I97-'Summary Statistics'!$B$7/252)-BetaAlpha!I$4*('Daily Log Returns'!$B97-'Summary Statistics'!$B$7/252)</f>
        <v>-2.0661781488770591E-2</v>
      </c>
      <c r="I97">
        <f ca="1">('Daily Log Returns'!J97-'Summary Statistics'!$B$7/252)-BetaAlpha!J$4*('Daily Log Returns'!$B97-'Summary Statistics'!$B$7/252)</f>
        <v>-2.4474935731191132E-2</v>
      </c>
      <c r="J97">
        <f ca="1">('Daily Log Returns'!K97-'Summary Statistics'!$B$7/252)-BetaAlpha!K$4*('Daily Log Returns'!$B97-'Summary Statistics'!$B$7/252)</f>
        <v>-9.9436303654628494E-3</v>
      </c>
      <c r="K97">
        <f ca="1">('Daily Log Returns'!L97-'Summary Statistics'!$B$7/252)-BetaAlpha!L$4*('Daily Log Returns'!$B97-'Summary Statistics'!$B$7/252)</f>
        <v>-2.1746753914880384E-2</v>
      </c>
      <c r="L97">
        <f ca="1">('Daily Log Returns'!M97-'Summary Statistics'!$B$7/252)-BetaAlpha!M$4*('Daily Log Returns'!$B97-'Summary Statistics'!$B$7/252)</f>
        <v>1.2867061821136318E-3</v>
      </c>
    </row>
    <row r="98" spans="1:12" x14ac:dyDescent="0.3">
      <c r="A98" s="1">
        <v>43643</v>
      </c>
      <c r="B98">
        <f ca="1">('Daily Log Returns'!C98-'Summary Statistics'!$B$7/252)-BetaAlpha!C$4*('Daily Log Returns'!$B98-'Summary Statistics'!$B$7/252)</f>
        <v>2.2597858770767122E-2</v>
      </c>
      <c r="C98">
        <f ca="1">('Daily Log Returns'!D98-'Summary Statistics'!$B$7/252)-BetaAlpha!D$4*('Daily Log Returns'!$B98-'Summary Statistics'!$B$7/252)</f>
        <v>1.1122478855582858E-2</v>
      </c>
      <c r="D98">
        <f ca="1">('Daily Log Returns'!E98-'Summary Statistics'!$B$7/252)-BetaAlpha!E$4*('Daily Log Returns'!$B98-'Summary Statistics'!$B$7/252)</f>
        <v>-4.4211271798095782E-3</v>
      </c>
      <c r="E98">
        <f ca="1">('Daily Log Returns'!F98-'Summary Statistics'!$B$7/252)-BetaAlpha!F$4*('Daily Log Returns'!$B98-'Summary Statistics'!$B$7/252)</f>
        <v>6.4353410836569458E-3</v>
      </c>
      <c r="F98">
        <f ca="1">('Daily Log Returns'!G98-'Summary Statistics'!$B$7/252)-BetaAlpha!G$4*('Daily Log Returns'!$B98-'Summary Statistics'!$B$7/252)</f>
        <v>-5.6681163481055287E-3</v>
      </c>
      <c r="G98">
        <f ca="1">('Daily Log Returns'!H98-'Summary Statistics'!$B$7/252)-BetaAlpha!H$4*('Daily Log Returns'!$B98-'Summary Statistics'!$B$7/252)</f>
        <v>2.998069090119555E-3</v>
      </c>
      <c r="H98">
        <f ca="1">('Daily Log Returns'!I98-'Summary Statistics'!$B$7/252)-BetaAlpha!I$4*('Daily Log Returns'!$B98-'Summary Statistics'!$B$7/252)</f>
        <v>4.9015267091949855E-3</v>
      </c>
      <c r="I98">
        <f ca="1">('Daily Log Returns'!J98-'Summary Statistics'!$B$7/252)-BetaAlpha!J$4*('Daily Log Returns'!$B98-'Summary Statistics'!$B$7/252)</f>
        <v>2.719416383402771E-3</v>
      </c>
      <c r="J98">
        <f ca="1">('Daily Log Returns'!K98-'Summary Statistics'!$B$7/252)-BetaAlpha!K$4*('Daily Log Returns'!$B98-'Summary Statistics'!$B$7/252)</f>
        <v>7.4938792640737951E-3</v>
      </c>
      <c r="K98">
        <f ca="1">('Daily Log Returns'!L98-'Summary Statistics'!$B$7/252)-BetaAlpha!L$4*('Daily Log Returns'!$B98-'Summary Statistics'!$B$7/252)</f>
        <v>1.5757739167528734E-2</v>
      </c>
      <c r="L98">
        <f ca="1">('Daily Log Returns'!M98-'Summary Statistics'!$B$7/252)-BetaAlpha!M$4*('Daily Log Returns'!$B98-'Summary Statistics'!$B$7/252)</f>
        <v>-1.1488121633178665E-3</v>
      </c>
    </row>
    <row r="99" spans="1:12" x14ac:dyDescent="0.3">
      <c r="A99" s="1">
        <v>43644</v>
      </c>
      <c r="B99">
        <f ca="1">('Daily Log Returns'!C99-'Summary Statistics'!$B$7/252)-BetaAlpha!C$4*('Daily Log Returns'!$B99-'Summary Statistics'!$B$7/252)</f>
        <v>-4.5211837353305792E-3</v>
      </c>
      <c r="C99">
        <f ca="1">('Daily Log Returns'!D99-'Summary Statistics'!$B$7/252)-BetaAlpha!D$4*('Daily Log Returns'!$B99-'Summary Statistics'!$B$7/252)</f>
        <v>6.462646307540407E-4</v>
      </c>
      <c r="D99">
        <f ca="1">('Daily Log Returns'!E99-'Summary Statistics'!$B$7/252)-BetaAlpha!E$4*('Daily Log Returns'!$B99-'Summary Statistics'!$B$7/252)</f>
        <v>2.2608776477512804E-2</v>
      </c>
      <c r="E99">
        <f ca="1">('Daily Log Returns'!F99-'Summary Statistics'!$B$7/252)-BetaAlpha!F$4*('Daily Log Returns'!$B99-'Summary Statistics'!$B$7/252)</f>
        <v>2.0493508956871003E-2</v>
      </c>
      <c r="F99">
        <f ca="1">('Daily Log Returns'!G99-'Summary Statistics'!$B$7/252)-BetaAlpha!G$4*('Daily Log Returns'!$B99-'Summary Statistics'!$B$7/252)</f>
        <v>-7.0694366261176101E-3</v>
      </c>
      <c r="G99">
        <f ca="1">('Daily Log Returns'!H99-'Summary Statistics'!$B$7/252)-BetaAlpha!H$4*('Daily Log Returns'!$B99-'Summary Statistics'!$B$7/252)</f>
        <v>4.6500185633007157E-3</v>
      </c>
      <c r="H99">
        <f ca="1">('Daily Log Returns'!I99-'Summary Statistics'!$B$7/252)-BetaAlpha!I$4*('Daily Log Returns'!$B99-'Summary Statistics'!$B$7/252)</f>
        <v>-2.4511846526570954E-3</v>
      </c>
      <c r="I99">
        <f ca="1">('Daily Log Returns'!J99-'Summary Statistics'!$B$7/252)-BetaAlpha!J$4*('Daily Log Returns'!$B99-'Summary Statistics'!$B$7/252)</f>
        <v>1.3346300615086019E-2</v>
      </c>
      <c r="J99">
        <f ca="1">('Daily Log Returns'!K99-'Summary Statistics'!$B$7/252)-BetaAlpha!K$4*('Daily Log Returns'!$B99-'Summary Statistics'!$B$7/252)</f>
        <v>9.5550218338617751E-3</v>
      </c>
      <c r="K99">
        <f ca="1">('Daily Log Returns'!L99-'Summary Statistics'!$B$7/252)-BetaAlpha!L$4*('Daily Log Returns'!$B99-'Summary Statistics'!$B$7/252)</f>
        <v>-1.4793284777671334E-4</v>
      </c>
      <c r="L99">
        <f ca="1">('Daily Log Returns'!M99-'Summary Statistics'!$B$7/252)-BetaAlpha!M$4*('Daily Log Returns'!$B99-'Summary Statistics'!$B$7/252)</f>
        <v>1.4855222072217809E-4</v>
      </c>
    </row>
    <row r="100" spans="1:12" x14ac:dyDescent="0.3">
      <c r="A100" s="1">
        <v>43647</v>
      </c>
      <c r="B100">
        <f ca="1">('Daily Log Returns'!C100-'Summary Statistics'!$B$7/252)-BetaAlpha!C$4*('Daily Log Returns'!$B100-'Summary Statistics'!$B$7/252)</f>
        <v>-1.5276979760972767E-2</v>
      </c>
      <c r="C100">
        <f ca="1">('Daily Log Returns'!D100-'Summary Statistics'!$B$7/252)-BetaAlpha!D$4*('Daily Log Returns'!$B100-'Summary Statistics'!$B$7/252)</f>
        <v>-9.5868032885205734E-3</v>
      </c>
      <c r="D100">
        <f ca="1">('Daily Log Returns'!E100-'Summary Statistics'!$B$7/252)-BetaAlpha!E$4*('Daily Log Returns'!$B100-'Summary Statistics'!$B$7/252)</f>
        <v>3.7330928228440481E-2</v>
      </c>
      <c r="E100">
        <f ca="1">('Daily Log Returns'!F100-'Summary Statistics'!$B$7/252)-BetaAlpha!F$4*('Daily Log Returns'!$B100-'Summary Statistics'!$B$7/252)</f>
        <v>3.9566752061609277E-2</v>
      </c>
      <c r="F100">
        <f ca="1">('Daily Log Returns'!G100-'Summary Statistics'!$B$7/252)-BetaAlpha!G$4*('Daily Log Returns'!$B100-'Summary Statistics'!$B$7/252)</f>
        <v>4.2457434096545774E-4</v>
      </c>
      <c r="G100">
        <f ca="1">('Daily Log Returns'!H100-'Summary Statistics'!$B$7/252)-BetaAlpha!H$4*('Daily Log Returns'!$B100-'Summary Statistics'!$B$7/252)</f>
        <v>-2.7875055856500376E-3</v>
      </c>
      <c r="H100">
        <f ca="1">('Daily Log Returns'!I100-'Summary Statistics'!$B$7/252)-BetaAlpha!I$4*('Daily Log Returns'!$B100-'Summary Statistics'!$B$7/252)</f>
        <v>-7.3537691235268004E-3</v>
      </c>
      <c r="I100">
        <f ca="1">('Daily Log Returns'!J100-'Summary Statistics'!$B$7/252)-BetaAlpha!J$4*('Daily Log Returns'!$B100-'Summary Statistics'!$B$7/252)</f>
        <v>9.4160467964498305E-3</v>
      </c>
      <c r="J100">
        <f ca="1">('Daily Log Returns'!K100-'Summary Statistics'!$B$7/252)-BetaAlpha!K$4*('Daily Log Returns'!$B100-'Summary Statistics'!$B$7/252)</f>
        <v>7.0784608256468668E-4</v>
      </c>
      <c r="K100">
        <f ca="1">('Daily Log Returns'!L100-'Summary Statistics'!$B$7/252)-BetaAlpha!L$4*('Daily Log Returns'!$B100-'Summary Statistics'!$B$7/252)</f>
        <v>-1.16760852713917E-2</v>
      </c>
      <c r="L100">
        <f ca="1">('Daily Log Returns'!M100-'Summary Statistics'!$B$7/252)-BetaAlpha!M$4*('Daily Log Returns'!$B100-'Summary Statistics'!$B$7/252)</f>
        <v>-1.9843601692491851E-3</v>
      </c>
    </row>
    <row r="101" spans="1:12" x14ac:dyDescent="0.3">
      <c r="A101" s="1">
        <v>43648</v>
      </c>
      <c r="B101">
        <f ca="1">('Daily Log Returns'!C101-'Summary Statistics'!$B$7/252)-BetaAlpha!C$4*('Daily Log Returns'!$B101-'Summary Statistics'!$B$7/252)</f>
        <v>7.3862204457591646E-3</v>
      </c>
      <c r="C101">
        <f ca="1">('Daily Log Returns'!D101-'Summary Statistics'!$B$7/252)-BetaAlpha!D$4*('Daily Log Returns'!$B101-'Summary Statistics'!$B$7/252)</f>
        <v>7.970819062669247E-3</v>
      </c>
      <c r="D101">
        <f ca="1">('Daily Log Returns'!E101-'Summary Statistics'!$B$7/252)-BetaAlpha!E$4*('Daily Log Returns'!$B101-'Summary Statistics'!$B$7/252)</f>
        <v>-9.9856640543211639E-3</v>
      </c>
      <c r="E101">
        <f ca="1">('Daily Log Returns'!F101-'Summary Statistics'!$B$7/252)-BetaAlpha!F$4*('Daily Log Returns'!$B101-'Summary Statistics'!$B$7/252)</f>
        <v>-1.269972311104603E-2</v>
      </c>
      <c r="F101">
        <f ca="1">('Daily Log Returns'!G101-'Summary Statistics'!$B$7/252)-BetaAlpha!G$4*('Daily Log Returns'!$B101-'Summary Statistics'!$B$7/252)</f>
        <v>6.4439581846951251E-3</v>
      </c>
      <c r="G101">
        <f ca="1">('Daily Log Returns'!H101-'Summary Statistics'!$B$7/252)-BetaAlpha!H$4*('Daily Log Returns'!$B101-'Summary Statistics'!$B$7/252)</f>
        <v>-2.392726389759234E-3</v>
      </c>
      <c r="H101">
        <f ca="1">('Daily Log Returns'!I101-'Summary Statistics'!$B$7/252)-BetaAlpha!I$4*('Daily Log Returns'!$B101-'Summary Statistics'!$B$7/252)</f>
        <v>2.2993214997456997E-3</v>
      </c>
      <c r="I101">
        <f ca="1">('Daily Log Returns'!J101-'Summary Statistics'!$B$7/252)-BetaAlpha!J$4*('Daily Log Returns'!$B101-'Summary Statistics'!$B$7/252)</f>
        <v>-4.8531430501259718E-3</v>
      </c>
      <c r="J101">
        <f ca="1">('Daily Log Returns'!K101-'Summary Statistics'!$B$7/252)-BetaAlpha!K$4*('Daily Log Returns'!$B101-'Summary Statistics'!$B$7/252)</f>
        <v>8.9193282603577256E-5</v>
      </c>
      <c r="K101">
        <f ca="1">('Daily Log Returns'!L101-'Summary Statistics'!$B$7/252)-BetaAlpha!L$4*('Daily Log Returns'!$B101-'Summary Statistics'!$B$7/252)</f>
        <v>1.1001200935475373E-2</v>
      </c>
      <c r="L101">
        <f ca="1">('Daily Log Returns'!M101-'Summary Statistics'!$B$7/252)-BetaAlpha!M$4*('Daily Log Returns'!$B101-'Summary Statistics'!$B$7/252)</f>
        <v>-2.4122008351880643E-3</v>
      </c>
    </row>
    <row r="102" spans="1:12" x14ac:dyDescent="0.3">
      <c r="A102" s="1">
        <v>43649</v>
      </c>
      <c r="B102">
        <f ca="1">('Daily Log Returns'!C102-'Summary Statistics'!$B$7/252)-BetaAlpha!C$4*('Daily Log Returns'!$B102-'Summary Statistics'!$B$7/252)</f>
        <v>2.7380631741951568E-3</v>
      </c>
      <c r="C102">
        <f ca="1">('Daily Log Returns'!D102-'Summary Statistics'!$B$7/252)-BetaAlpha!D$4*('Daily Log Returns'!$B102-'Summary Statistics'!$B$7/252)</f>
        <v>4.2648619947629942E-3</v>
      </c>
      <c r="D102">
        <f ca="1">('Daily Log Returns'!E102-'Summary Statistics'!$B$7/252)-BetaAlpha!E$4*('Daily Log Returns'!$B102-'Summary Statistics'!$B$7/252)</f>
        <v>-1.5763725758730605E-2</v>
      </c>
      <c r="E102">
        <f ca="1">('Daily Log Returns'!F102-'Summary Statistics'!$B$7/252)-BetaAlpha!F$4*('Daily Log Returns'!$B102-'Summary Statistics'!$B$7/252)</f>
        <v>-1.3354545806941738E-2</v>
      </c>
      <c r="F102">
        <f ca="1">('Daily Log Returns'!G102-'Summary Statistics'!$B$7/252)-BetaAlpha!G$4*('Daily Log Returns'!$B102-'Summary Statistics'!$B$7/252)</f>
        <v>8.7090617110752722E-3</v>
      </c>
      <c r="G102">
        <f ca="1">('Daily Log Returns'!H102-'Summary Statistics'!$B$7/252)-BetaAlpha!H$4*('Daily Log Returns'!$B102-'Summary Statistics'!$B$7/252)</f>
        <v>-4.7222702666507854E-5</v>
      </c>
      <c r="H102">
        <f ca="1">('Daily Log Returns'!I102-'Summary Statistics'!$B$7/252)-BetaAlpha!I$4*('Daily Log Returns'!$B102-'Summary Statistics'!$B$7/252)</f>
        <v>3.6055452203521089E-3</v>
      </c>
      <c r="I102">
        <f ca="1">('Daily Log Returns'!J102-'Summary Statistics'!$B$7/252)-BetaAlpha!J$4*('Daily Log Returns'!$B102-'Summary Statistics'!$B$7/252)</f>
        <v>6.436713265385488E-3</v>
      </c>
      <c r="J102">
        <f ca="1">('Daily Log Returns'!K102-'Summary Statistics'!$B$7/252)-BetaAlpha!K$4*('Daily Log Returns'!$B102-'Summary Statistics'!$B$7/252)</f>
        <v>-2.1053813809956794E-3</v>
      </c>
      <c r="K102">
        <f ca="1">('Daily Log Returns'!L102-'Summary Statistics'!$B$7/252)-BetaAlpha!L$4*('Daily Log Returns'!$B102-'Summary Statistics'!$B$7/252)</f>
        <v>4.0568364711972352E-3</v>
      </c>
      <c r="L102">
        <f ca="1">('Daily Log Returns'!M102-'Summary Statistics'!$B$7/252)-BetaAlpha!M$4*('Daily Log Returns'!$B102-'Summary Statistics'!$B$7/252)</f>
        <v>1.4612844268354283E-3</v>
      </c>
    </row>
    <row r="103" spans="1:12" x14ac:dyDescent="0.3">
      <c r="A103" s="1">
        <v>43650</v>
      </c>
      <c r="B103">
        <f ca="1">('Daily Log Returns'!C103-'Summary Statistics'!$B$7/252)-BetaAlpha!C$4*('Daily Log Returns'!$B103-'Summary Statistics'!$B$7/252)</f>
        <v>-1.2522096919981643E-3</v>
      </c>
      <c r="C103">
        <f ca="1">('Daily Log Returns'!D103-'Summary Statistics'!$B$7/252)-BetaAlpha!D$4*('Daily Log Returns'!$B103-'Summary Statistics'!$B$7/252)</f>
        <v>-3.74615031394207E-3</v>
      </c>
      <c r="D103">
        <f ca="1">('Daily Log Returns'!E103-'Summary Statistics'!$B$7/252)-BetaAlpha!E$4*('Daily Log Returns'!$B103-'Summary Statistics'!$B$7/252)</f>
        <v>7.4558802366506138E-3</v>
      </c>
      <c r="E103">
        <f ca="1">('Daily Log Returns'!F103-'Summary Statistics'!$B$7/252)-BetaAlpha!F$4*('Daily Log Returns'!$B103-'Summary Statistics'!$B$7/252)</f>
        <v>2.8982327860802987E-3</v>
      </c>
      <c r="F103">
        <f ca="1">('Daily Log Returns'!G103-'Summary Statistics'!$B$7/252)-BetaAlpha!G$4*('Daily Log Returns'!$B103-'Summary Statistics'!$B$7/252)</f>
        <v>1.0867931770610524E-3</v>
      </c>
      <c r="G103">
        <f ca="1">('Daily Log Returns'!H103-'Summary Statistics'!$B$7/252)-BetaAlpha!H$4*('Daily Log Returns'!$B103-'Summary Statistics'!$B$7/252)</f>
        <v>5.5126401465249199E-4</v>
      </c>
      <c r="H103">
        <f ca="1">('Daily Log Returns'!I103-'Summary Statistics'!$B$7/252)-BetaAlpha!I$4*('Daily Log Returns'!$B103-'Summary Statistics'!$B$7/252)</f>
        <v>-2.7921254164633025E-3</v>
      </c>
      <c r="I103">
        <f ca="1">('Daily Log Returns'!J103-'Summary Statistics'!$B$7/252)-BetaAlpha!J$4*('Daily Log Returns'!$B103-'Summary Statistics'!$B$7/252)</f>
        <v>-8.4628678442446315E-3</v>
      </c>
      <c r="J103">
        <f ca="1">('Daily Log Returns'!K103-'Summary Statistics'!$B$7/252)-BetaAlpha!K$4*('Daily Log Returns'!$B103-'Summary Statistics'!$B$7/252)</f>
        <v>-4.2765773690813802E-3</v>
      </c>
      <c r="K103">
        <f ca="1">('Daily Log Returns'!L103-'Summary Statistics'!$B$7/252)-BetaAlpha!L$4*('Daily Log Returns'!$B103-'Summary Statistics'!$B$7/252)</f>
        <v>-2.7985408875353876E-3</v>
      </c>
      <c r="L103">
        <f ca="1">('Daily Log Returns'!M103-'Summary Statistics'!$B$7/252)-BetaAlpha!M$4*('Daily Log Returns'!$B103-'Summary Statistics'!$B$7/252)</f>
        <v>-2.8987869113003273E-3</v>
      </c>
    </row>
    <row r="104" spans="1:12" x14ac:dyDescent="0.3">
      <c r="A104" s="1">
        <v>43651</v>
      </c>
      <c r="B104">
        <f ca="1">('Daily Log Returns'!C104-'Summary Statistics'!$B$7/252)-BetaAlpha!C$4*('Daily Log Returns'!$B104-'Summary Statistics'!$B$7/252)</f>
        <v>4.8675627697477414E-4</v>
      </c>
      <c r="C104">
        <f ca="1">('Daily Log Returns'!D104-'Summary Statistics'!$B$7/252)-BetaAlpha!D$4*('Daily Log Returns'!$B104-'Summary Statistics'!$B$7/252)</f>
        <v>2.8860634129018953E-3</v>
      </c>
      <c r="D104">
        <f ca="1">('Daily Log Returns'!E104-'Summary Statistics'!$B$7/252)-BetaAlpha!E$4*('Daily Log Returns'!$B104-'Summary Statistics'!$B$7/252)</f>
        <v>-5.4251273766452654E-3</v>
      </c>
      <c r="E104">
        <f ca="1">('Daily Log Returns'!F104-'Summary Statistics'!$B$7/252)-BetaAlpha!F$4*('Daily Log Returns'!$B104-'Summary Statistics'!$B$7/252)</f>
        <v>-3.9703007199872733E-3</v>
      </c>
      <c r="F104">
        <f ca="1">('Daily Log Returns'!G104-'Summary Statistics'!$B$7/252)-BetaAlpha!G$4*('Daily Log Returns'!$B104-'Summary Statistics'!$B$7/252)</f>
        <v>9.7579572992659604E-3</v>
      </c>
      <c r="G104">
        <f ca="1">('Daily Log Returns'!H104-'Summary Statistics'!$B$7/252)-BetaAlpha!H$4*('Daily Log Returns'!$B104-'Summary Statistics'!$B$7/252)</f>
        <v>1.2493004301283943E-3</v>
      </c>
      <c r="H104">
        <f ca="1">('Daily Log Returns'!I104-'Summary Statistics'!$B$7/252)-BetaAlpha!I$4*('Daily Log Returns'!$B104-'Summary Statistics'!$B$7/252)</f>
        <v>-1.5894967734740354E-3</v>
      </c>
      <c r="I104">
        <f ca="1">('Daily Log Returns'!J104-'Summary Statistics'!$B$7/252)-BetaAlpha!J$4*('Daily Log Returns'!$B104-'Summary Statistics'!$B$7/252)</f>
        <v>2.4677187296112801E-3</v>
      </c>
      <c r="J104">
        <f ca="1">('Daily Log Returns'!K104-'Summary Statistics'!$B$7/252)-BetaAlpha!K$4*('Daily Log Returns'!$B104-'Summary Statistics'!$B$7/252)</f>
        <v>-1.1196456465081034E-3</v>
      </c>
      <c r="K104">
        <f ca="1">('Daily Log Returns'!L104-'Summary Statistics'!$B$7/252)-BetaAlpha!L$4*('Daily Log Returns'!$B104-'Summary Statistics'!$B$7/252)</f>
        <v>-2.8636311064405571E-3</v>
      </c>
      <c r="L104">
        <f ca="1">('Daily Log Returns'!M104-'Summary Statistics'!$B$7/252)-BetaAlpha!M$4*('Daily Log Returns'!$B104-'Summary Statistics'!$B$7/252)</f>
        <v>-7.3328943580863335E-4</v>
      </c>
    </row>
    <row r="105" spans="1:12" x14ac:dyDescent="0.3">
      <c r="A105" s="1">
        <v>43654</v>
      </c>
      <c r="B105">
        <f ca="1">('Daily Log Returns'!C105-'Summary Statistics'!$B$7/252)-BetaAlpha!C$4*('Daily Log Returns'!$B105-'Summary Statistics'!$B$7/252)</f>
        <v>-1.4239643127264346E-2</v>
      </c>
      <c r="C105">
        <f ca="1">('Daily Log Returns'!D105-'Summary Statistics'!$B$7/252)-BetaAlpha!D$4*('Daily Log Returns'!$B105-'Summary Statistics'!$B$7/252)</f>
        <v>9.0839660399941353E-3</v>
      </c>
      <c r="D105">
        <f ca="1">('Daily Log Returns'!E105-'Summary Statistics'!$B$7/252)-BetaAlpha!E$4*('Daily Log Returns'!$B105-'Summary Statistics'!$B$7/252)</f>
        <v>-7.3622706143051794E-3</v>
      </c>
      <c r="E105">
        <f ca="1">('Daily Log Returns'!F105-'Summary Statistics'!$B$7/252)-BetaAlpha!F$4*('Daily Log Returns'!$B105-'Summary Statistics'!$B$7/252)</f>
        <v>-2.4620441817406902E-3</v>
      </c>
      <c r="F105">
        <f ca="1">('Daily Log Returns'!G105-'Summary Statistics'!$B$7/252)-BetaAlpha!G$4*('Daily Log Returns'!$B105-'Summary Statistics'!$B$7/252)</f>
        <v>-8.4375353407496675E-3</v>
      </c>
      <c r="G105">
        <f ca="1">('Daily Log Returns'!H105-'Summary Statistics'!$B$7/252)-BetaAlpha!H$4*('Daily Log Returns'!$B105-'Summary Statistics'!$B$7/252)</f>
        <v>5.1095274747843689E-3</v>
      </c>
      <c r="H105">
        <f ca="1">('Daily Log Returns'!I105-'Summary Statistics'!$B$7/252)-BetaAlpha!I$4*('Daily Log Returns'!$B105-'Summary Statistics'!$B$7/252)</f>
        <v>5.6565064725740887E-3</v>
      </c>
      <c r="I105">
        <f ca="1">('Daily Log Returns'!J105-'Summary Statistics'!$B$7/252)-BetaAlpha!J$4*('Daily Log Returns'!$B105-'Summary Statistics'!$B$7/252)</f>
        <v>-3.3124831122698407E-3</v>
      </c>
      <c r="J105">
        <f ca="1">('Daily Log Returns'!K105-'Summary Statistics'!$B$7/252)-BetaAlpha!K$4*('Daily Log Returns'!$B105-'Summary Statistics'!$B$7/252)</f>
        <v>-1.4893295540061025E-3</v>
      </c>
      <c r="K105">
        <f ca="1">('Daily Log Returns'!L105-'Summary Statistics'!$B$7/252)-BetaAlpha!L$4*('Daily Log Returns'!$B105-'Summary Statistics'!$B$7/252)</f>
        <v>-4.04172511449424E-3</v>
      </c>
      <c r="L105">
        <f ca="1">('Daily Log Returns'!M105-'Summary Statistics'!$B$7/252)-BetaAlpha!M$4*('Daily Log Returns'!$B105-'Summary Statistics'!$B$7/252)</f>
        <v>2.2746789124050322E-3</v>
      </c>
    </row>
    <row r="106" spans="1:12" x14ac:dyDescent="0.3">
      <c r="A106" s="1">
        <v>43655</v>
      </c>
      <c r="B106">
        <f ca="1">('Daily Log Returns'!C106-'Summary Statistics'!$B$7/252)-BetaAlpha!C$4*('Daily Log Returns'!$B106-'Summary Statistics'!$B$7/252)</f>
        <v>4.6008883897176453E-3</v>
      </c>
      <c r="C106">
        <f ca="1">('Daily Log Returns'!D106-'Summary Statistics'!$B$7/252)-BetaAlpha!D$4*('Daily Log Returns'!$B106-'Summary Statistics'!$B$7/252)</f>
        <v>1.7289366699566766E-2</v>
      </c>
      <c r="D106">
        <f ca="1">('Daily Log Returns'!E106-'Summary Statistics'!$B$7/252)-BetaAlpha!E$4*('Daily Log Returns'!$B106-'Summary Statistics'!$B$7/252)</f>
        <v>1.319428160717267E-2</v>
      </c>
      <c r="E106">
        <f ca="1">('Daily Log Returns'!F106-'Summary Statistics'!$B$7/252)-BetaAlpha!F$4*('Daily Log Returns'!$B106-'Summary Statistics'!$B$7/252)</f>
        <v>1.7260522970461489E-2</v>
      </c>
      <c r="F106">
        <f ca="1">('Daily Log Returns'!G106-'Summary Statistics'!$B$7/252)-BetaAlpha!G$4*('Daily Log Returns'!$B106-'Summary Statistics'!$B$7/252)</f>
        <v>5.4104111750431253E-3</v>
      </c>
      <c r="G106">
        <f ca="1">('Daily Log Returns'!H106-'Summary Statistics'!$B$7/252)-BetaAlpha!H$4*('Daily Log Returns'!$B106-'Summary Statistics'!$B$7/252)</f>
        <v>-1.3588524242623484E-3</v>
      </c>
      <c r="H106">
        <f ca="1">('Daily Log Returns'!I106-'Summary Statistics'!$B$7/252)-BetaAlpha!I$4*('Daily Log Returns'!$B106-'Summary Statistics'!$B$7/252)</f>
        <v>-5.0933314098314756E-3</v>
      </c>
      <c r="I106">
        <f ca="1">('Daily Log Returns'!J106-'Summary Statistics'!$B$7/252)-BetaAlpha!J$4*('Daily Log Returns'!$B106-'Summary Statistics'!$B$7/252)</f>
        <v>5.7946276646018098E-2</v>
      </c>
      <c r="J106">
        <f ca="1">('Daily Log Returns'!K106-'Summary Statistics'!$B$7/252)-BetaAlpha!K$4*('Daily Log Returns'!$B106-'Summary Statistics'!$B$7/252)</f>
        <v>1.1967630665039549E-2</v>
      </c>
      <c r="K106">
        <f ca="1">('Daily Log Returns'!L106-'Summary Statistics'!$B$7/252)-BetaAlpha!L$4*('Daily Log Returns'!$B106-'Summary Statistics'!$B$7/252)</f>
        <v>1.1103379910237009E-2</v>
      </c>
      <c r="L106">
        <f ca="1">('Daily Log Returns'!M106-'Summary Statistics'!$B$7/252)-BetaAlpha!M$4*('Daily Log Returns'!$B106-'Summary Statistics'!$B$7/252)</f>
        <v>-4.2920273894263717E-4</v>
      </c>
    </row>
    <row r="107" spans="1:12" x14ac:dyDescent="0.3">
      <c r="A107" s="1">
        <v>43656</v>
      </c>
      <c r="B107">
        <f ca="1">('Daily Log Returns'!C107-'Summary Statistics'!$B$7/252)-BetaAlpha!C$4*('Daily Log Returns'!$B107-'Summary Statistics'!$B$7/252)</f>
        <v>4.1531462889232238E-3</v>
      </c>
      <c r="C107">
        <f ca="1">('Daily Log Returns'!D107-'Summary Statistics'!$B$7/252)-BetaAlpha!D$4*('Daily Log Returns'!$B107-'Summary Statistics'!$B$7/252)</f>
        <v>1.0838775979665273E-2</v>
      </c>
      <c r="D107">
        <f ca="1">('Daily Log Returns'!E107-'Summary Statistics'!$B$7/252)-BetaAlpha!E$4*('Daily Log Returns'!$B107-'Summary Statistics'!$B$7/252)</f>
        <v>-2.6227628958401124E-3</v>
      </c>
      <c r="E107">
        <f ca="1">('Daily Log Returns'!F107-'Summary Statistics'!$B$7/252)-BetaAlpha!F$4*('Daily Log Returns'!$B107-'Summary Statistics'!$B$7/252)</f>
        <v>7.8267299947245E-4</v>
      </c>
      <c r="F107">
        <f ca="1">('Daily Log Returns'!G107-'Summary Statistics'!$B$7/252)-BetaAlpha!G$4*('Daily Log Returns'!$B107-'Summary Statistics'!$B$7/252)</f>
        <v>9.7613452093117843E-3</v>
      </c>
      <c r="G107">
        <f ca="1">('Daily Log Returns'!H107-'Summary Statistics'!$B$7/252)-BetaAlpha!H$4*('Daily Log Returns'!$B107-'Summary Statistics'!$B$7/252)</f>
        <v>-4.289131946418146E-3</v>
      </c>
      <c r="H107">
        <f ca="1">('Daily Log Returns'!I107-'Summary Statistics'!$B$7/252)-BetaAlpha!I$4*('Daily Log Returns'!$B107-'Summary Statistics'!$B$7/252)</f>
        <v>4.6212273099801998E-3</v>
      </c>
      <c r="I107">
        <f ca="1">('Daily Log Returns'!J107-'Summary Statistics'!$B$7/252)-BetaAlpha!J$4*('Daily Log Returns'!$B107-'Summary Statistics'!$B$7/252)</f>
        <v>-2.1539749228003746E-3</v>
      </c>
      <c r="J107">
        <f ca="1">('Daily Log Returns'!K107-'Summary Statistics'!$B$7/252)-BetaAlpha!K$4*('Daily Log Returns'!$B107-'Summary Statistics'!$B$7/252)</f>
        <v>-2.1126049643445414E-3</v>
      </c>
      <c r="K107">
        <f ca="1">('Daily Log Returns'!L107-'Summary Statistics'!$B$7/252)-BetaAlpha!L$4*('Daily Log Returns'!$B107-'Summary Statistics'!$B$7/252)</f>
        <v>1.4388130839529676E-2</v>
      </c>
      <c r="L107">
        <f ca="1">('Daily Log Returns'!M107-'Summary Statistics'!$B$7/252)-BetaAlpha!M$4*('Daily Log Returns'!$B107-'Summary Statistics'!$B$7/252)</f>
        <v>-7.1113330561027414E-4</v>
      </c>
    </row>
    <row r="108" spans="1:12" x14ac:dyDescent="0.3">
      <c r="A108" s="1">
        <v>43657</v>
      </c>
      <c r="B108">
        <f ca="1">('Daily Log Returns'!C108-'Summary Statistics'!$B$7/252)-BetaAlpha!C$4*('Daily Log Returns'!$B108-'Summary Statistics'!$B$7/252)</f>
        <v>-1.0097879837046134E-2</v>
      </c>
      <c r="C108">
        <f ca="1">('Daily Log Returns'!D108-'Summary Statistics'!$B$7/252)-BetaAlpha!D$4*('Daily Log Returns'!$B108-'Summary Statistics'!$B$7/252)</f>
        <v>-9.9522668078974915E-3</v>
      </c>
      <c r="D108">
        <f ca="1">('Daily Log Returns'!E108-'Summary Statistics'!$B$7/252)-BetaAlpha!E$4*('Daily Log Returns'!$B108-'Summary Statistics'!$B$7/252)</f>
        <v>-8.5205544483720752E-3</v>
      </c>
      <c r="E108">
        <f ca="1">('Daily Log Returns'!F108-'Summary Statistics'!$B$7/252)-BetaAlpha!F$4*('Daily Log Returns'!$B108-'Summary Statistics'!$B$7/252)</f>
        <v>-2.340581666732202E-3</v>
      </c>
      <c r="F108">
        <f ca="1">('Daily Log Returns'!G108-'Summary Statistics'!$B$7/252)-BetaAlpha!G$4*('Daily Log Returns'!$B108-'Summary Statistics'!$B$7/252)</f>
        <v>3.6208547529379721E-4</v>
      </c>
      <c r="G108">
        <f ca="1">('Daily Log Returns'!H108-'Summary Statistics'!$B$7/252)-BetaAlpha!H$4*('Daily Log Returns'!$B108-'Summary Statistics'!$B$7/252)</f>
        <v>-4.4026969388170009E-3</v>
      </c>
      <c r="H108">
        <f ca="1">('Daily Log Returns'!I108-'Summary Statistics'!$B$7/252)-BetaAlpha!I$4*('Daily Log Returns'!$B108-'Summary Statistics'!$B$7/252)</f>
        <v>1.2769311554124904E-3</v>
      </c>
      <c r="I108">
        <f ca="1">('Daily Log Returns'!J108-'Summary Statistics'!$B$7/252)-BetaAlpha!J$4*('Daily Log Returns'!$B108-'Summary Statistics'!$B$7/252)</f>
        <v>9.9378192784053705E-3</v>
      </c>
      <c r="J108">
        <f ca="1">('Daily Log Returns'!K108-'Summary Statistics'!$B$7/252)-BetaAlpha!K$4*('Daily Log Returns'!$B108-'Summary Statistics'!$B$7/252)</f>
        <v>6.2571738811495773E-4</v>
      </c>
      <c r="K108">
        <f ca="1">('Daily Log Returns'!L108-'Summary Statistics'!$B$7/252)-BetaAlpha!L$4*('Daily Log Returns'!$B108-'Summary Statistics'!$B$7/252)</f>
        <v>-9.8736100227783709E-3</v>
      </c>
      <c r="L108">
        <f ca="1">('Daily Log Returns'!M108-'Summary Statistics'!$B$7/252)-BetaAlpha!M$4*('Daily Log Returns'!$B108-'Summary Statistics'!$B$7/252)</f>
        <v>-1.1238741909851239E-3</v>
      </c>
    </row>
    <row r="109" spans="1:12" x14ac:dyDescent="0.3">
      <c r="A109" s="1">
        <v>43658</v>
      </c>
      <c r="B109">
        <f ca="1">('Daily Log Returns'!C109-'Summary Statistics'!$B$7/252)-BetaAlpha!C$4*('Daily Log Returns'!$B109-'Summary Statistics'!$B$7/252)</f>
        <v>2.3245028842475632E-3</v>
      </c>
      <c r="C109">
        <f ca="1">('Daily Log Returns'!D109-'Summary Statistics'!$B$7/252)-BetaAlpha!D$4*('Daily Log Returns'!$B109-'Summary Statistics'!$B$7/252)</f>
        <v>1.4861602060203412E-3</v>
      </c>
      <c r="D109">
        <f ca="1">('Daily Log Returns'!E109-'Summary Statistics'!$B$7/252)-BetaAlpha!E$4*('Daily Log Returns'!$B109-'Summary Statistics'!$B$7/252)</f>
        <v>-2.518873786139578E-2</v>
      </c>
      <c r="E109">
        <f ca="1">('Daily Log Returns'!F109-'Summary Statistics'!$B$7/252)-BetaAlpha!F$4*('Daily Log Returns'!$B109-'Summary Statistics'!$B$7/252)</f>
        <v>-8.7440258957918165E-3</v>
      </c>
      <c r="F109">
        <f ca="1">('Daily Log Returns'!G109-'Summary Statistics'!$B$7/252)-BetaAlpha!G$4*('Daily Log Returns'!$B109-'Summary Statistics'!$B$7/252)</f>
        <v>-3.5034258378753057E-3</v>
      </c>
      <c r="G109">
        <f ca="1">('Daily Log Returns'!H109-'Summary Statistics'!$B$7/252)-BetaAlpha!H$4*('Daily Log Returns'!$B109-'Summary Statistics'!$B$7/252)</f>
        <v>-9.5106721070055619E-3</v>
      </c>
      <c r="H109">
        <f ca="1">('Daily Log Returns'!I109-'Summary Statistics'!$B$7/252)-BetaAlpha!I$4*('Daily Log Returns'!$B109-'Summary Statistics'!$B$7/252)</f>
        <v>-1.5601009106258877E-3</v>
      </c>
      <c r="I109">
        <f ca="1">('Daily Log Returns'!J109-'Summary Statistics'!$B$7/252)-BetaAlpha!J$4*('Daily Log Returns'!$B109-'Summary Statistics'!$B$7/252)</f>
        <v>2.8193240863232293E-2</v>
      </c>
      <c r="J109">
        <f ca="1">('Daily Log Returns'!K109-'Summary Statistics'!$B$7/252)-BetaAlpha!K$4*('Daily Log Returns'!$B109-'Summary Statistics'!$B$7/252)</f>
        <v>-1.9364788412231933E-3</v>
      </c>
      <c r="K109">
        <f ca="1">('Daily Log Returns'!L109-'Summary Statistics'!$B$7/252)-BetaAlpha!L$4*('Daily Log Returns'!$B109-'Summary Statistics'!$B$7/252)</f>
        <v>2.8131721816143564E-3</v>
      </c>
      <c r="L109">
        <f ca="1">('Daily Log Returns'!M109-'Summary Statistics'!$B$7/252)-BetaAlpha!M$4*('Daily Log Returns'!$B109-'Summary Statistics'!$B$7/252)</f>
        <v>1.1607175955489178E-4</v>
      </c>
    </row>
    <row r="110" spans="1:12" x14ac:dyDescent="0.3">
      <c r="A110" s="1">
        <v>43661</v>
      </c>
      <c r="B110">
        <f ca="1">('Daily Log Returns'!C110-'Summary Statistics'!$B$7/252)-BetaAlpha!C$4*('Daily Log Returns'!$B110-'Summary Statistics'!$B$7/252)</f>
        <v>8.9621338728297223E-3</v>
      </c>
      <c r="C110">
        <f ca="1">('Daily Log Returns'!D110-'Summary Statistics'!$B$7/252)-BetaAlpha!D$4*('Daily Log Returns'!$B110-'Summary Statistics'!$B$7/252)</f>
        <v>4.6893859959698933E-3</v>
      </c>
      <c r="D110">
        <f ca="1">('Daily Log Returns'!E110-'Summary Statistics'!$B$7/252)-BetaAlpha!E$4*('Daily Log Returns'!$B110-'Summary Statistics'!$B$7/252)</f>
        <v>-2.4622119292275076E-3</v>
      </c>
      <c r="E110">
        <f ca="1">('Daily Log Returns'!F110-'Summary Statistics'!$B$7/252)-BetaAlpha!F$4*('Daily Log Returns'!$B110-'Summary Statistics'!$B$7/252)</f>
        <v>3.9133870340421172E-3</v>
      </c>
      <c r="F110">
        <f ca="1">('Daily Log Returns'!G110-'Summary Statistics'!$B$7/252)-BetaAlpha!G$4*('Daily Log Returns'!$B110-'Summary Statistics'!$B$7/252)</f>
        <v>4.1624804606419461E-3</v>
      </c>
      <c r="G110">
        <f ca="1">('Daily Log Returns'!H110-'Summary Statistics'!$B$7/252)-BetaAlpha!H$4*('Daily Log Returns'!$B110-'Summary Statistics'!$B$7/252)</f>
        <v>-3.146659256256506E-3</v>
      </c>
      <c r="H110">
        <f ca="1">('Daily Log Returns'!I110-'Summary Statistics'!$B$7/252)-BetaAlpha!I$4*('Daily Log Returns'!$B110-'Summary Statistics'!$B$7/252)</f>
        <v>-3.7850397794831616E-4</v>
      </c>
      <c r="I110">
        <f ca="1">('Daily Log Returns'!J110-'Summary Statistics'!$B$7/252)-BetaAlpha!J$4*('Daily Log Returns'!$B110-'Summary Statistics'!$B$7/252)</f>
        <v>-1.8330452880563823E-3</v>
      </c>
      <c r="J110">
        <f ca="1">('Daily Log Returns'!K110-'Summary Statistics'!$B$7/252)-BetaAlpha!K$4*('Daily Log Returns'!$B110-'Summary Statistics'!$B$7/252)</f>
        <v>2.7752953655311142E-3</v>
      </c>
      <c r="K110">
        <f ca="1">('Daily Log Returns'!L110-'Summary Statistics'!$B$7/252)-BetaAlpha!L$4*('Daily Log Returns'!$B110-'Summary Statistics'!$B$7/252)</f>
        <v>7.4820765150124839E-3</v>
      </c>
      <c r="L110">
        <f ca="1">('Daily Log Returns'!M110-'Summary Statistics'!$B$7/252)-BetaAlpha!M$4*('Daily Log Returns'!$B110-'Summary Statistics'!$B$7/252)</f>
        <v>-7.8154740341887139E-4</v>
      </c>
    </row>
    <row r="111" spans="1:12" x14ac:dyDescent="0.3">
      <c r="A111" s="1">
        <v>43662</v>
      </c>
      <c r="B111">
        <f ca="1">('Daily Log Returns'!C111-'Summary Statistics'!$B$7/252)-BetaAlpha!C$4*('Daily Log Returns'!$B111-'Summary Statistics'!$B$7/252)</f>
        <v>4.0044052384203286E-4</v>
      </c>
      <c r="C111">
        <f ca="1">('Daily Log Returns'!D111-'Summary Statistics'!$B$7/252)-BetaAlpha!D$4*('Daily Log Returns'!$B111-'Summary Statistics'!$B$7/252)</f>
        <v>-3.0132293838435707E-3</v>
      </c>
      <c r="D111">
        <f ca="1">('Daily Log Returns'!E111-'Summary Statistics'!$B$7/252)-BetaAlpha!E$4*('Daily Log Returns'!$B111-'Summary Statistics'!$B$7/252)</f>
        <v>1.9650122116416794E-3</v>
      </c>
      <c r="E111">
        <f ca="1">('Daily Log Returns'!F111-'Summary Statistics'!$B$7/252)-BetaAlpha!F$4*('Daily Log Returns'!$B111-'Summary Statistics'!$B$7/252)</f>
        <v>-2.0767224048299643E-3</v>
      </c>
      <c r="F111">
        <f ca="1">('Daily Log Returns'!G111-'Summary Statistics'!$B$7/252)-BetaAlpha!G$4*('Daily Log Returns'!$B111-'Summary Statistics'!$B$7/252)</f>
        <v>5.8921233682362488E-3</v>
      </c>
      <c r="G111">
        <f ca="1">('Daily Log Returns'!H111-'Summary Statistics'!$B$7/252)-BetaAlpha!H$4*('Daily Log Returns'!$B111-'Summary Statistics'!$B$7/252)</f>
        <v>2.6069090750540881E-3</v>
      </c>
      <c r="H111">
        <f ca="1">('Daily Log Returns'!I111-'Summary Statistics'!$B$7/252)-BetaAlpha!I$4*('Daily Log Returns'!$B111-'Summary Statistics'!$B$7/252)</f>
        <v>-9.44284386377248E-3</v>
      </c>
      <c r="I111">
        <f ca="1">('Daily Log Returns'!J111-'Summary Statistics'!$B$7/252)-BetaAlpha!J$4*('Daily Log Returns'!$B111-'Summary Statistics'!$B$7/252)</f>
        <v>-1.4364577107071952E-2</v>
      </c>
      <c r="J111">
        <f ca="1">('Daily Log Returns'!K111-'Summary Statistics'!$B$7/252)-BetaAlpha!K$4*('Daily Log Returns'!$B111-'Summary Statistics'!$B$7/252)</f>
        <v>-3.9457573717418606E-3</v>
      </c>
      <c r="K111">
        <f ca="1">('Daily Log Returns'!L111-'Summary Statistics'!$B$7/252)-BetaAlpha!L$4*('Daily Log Returns'!$B111-'Summary Statistics'!$B$7/252)</f>
        <v>-4.1500679025362943E-3</v>
      </c>
      <c r="L111">
        <f ca="1">('Daily Log Returns'!M111-'Summary Statistics'!$B$7/252)-BetaAlpha!M$4*('Daily Log Returns'!$B111-'Summary Statistics'!$B$7/252)</f>
        <v>1.812788696650032E-4</v>
      </c>
    </row>
    <row r="112" spans="1:12" x14ac:dyDescent="0.3">
      <c r="A112" s="1">
        <v>43663</v>
      </c>
      <c r="B112">
        <f ca="1">('Daily Log Returns'!C112-'Summary Statistics'!$B$7/252)-BetaAlpha!C$4*('Daily Log Returns'!$B112-'Summary Statistics'!$B$7/252)</f>
        <v>2.525409277397743E-3</v>
      </c>
      <c r="C112">
        <f ca="1">('Daily Log Returns'!D112-'Summary Statistics'!$B$7/252)-BetaAlpha!D$4*('Daily Log Returns'!$B112-'Summary Statistics'!$B$7/252)</f>
        <v>-3.6586991654259885E-3</v>
      </c>
      <c r="D112">
        <f ca="1">('Daily Log Returns'!E112-'Summary Statistics'!$B$7/252)-BetaAlpha!E$4*('Daily Log Returns'!$B112-'Summary Statistics'!$B$7/252)</f>
        <v>9.1212299432544396E-3</v>
      </c>
      <c r="E112">
        <f ca="1">('Daily Log Returns'!F112-'Summary Statistics'!$B$7/252)-BetaAlpha!F$4*('Daily Log Returns'!$B112-'Summary Statistics'!$B$7/252)</f>
        <v>1.3412086871593025E-2</v>
      </c>
      <c r="F112">
        <f ca="1">('Daily Log Returns'!G112-'Summary Statistics'!$B$7/252)-BetaAlpha!G$4*('Daily Log Returns'!$B112-'Summary Statistics'!$B$7/252)</f>
        <v>1.1977883227004098E-3</v>
      </c>
      <c r="G112">
        <f ca="1">('Daily Log Returns'!H112-'Summary Statistics'!$B$7/252)-BetaAlpha!H$4*('Daily Log Returns'!$B112-'Summary Statistics'!$B$7/252)</f>
        <v>1.1191346555010789E-2</v>
      </c>
      <c r="H112">
        <f ca="1">('Daily Log Returns'!I112-'Summary Statistics'!$B$7/252)-BetaAlpha!I$4*('Daily Log Returns'!$B112-'Summary Statistics'!$B$7/252)</f>
        <v>1.9863213352684077E-3</v>
      </c>
      <c r="I112">
        <f ca="1">('Daily Log Returns'!J112-'Summary Statistics'!$B$7/252)-BetaAlpha!J$4*('Daily Log Returns'!$B112-'Summary Statistics'!$B$7/252)</f>
        <v>1.4121357194588102E-2</v>
      </c>
      <c r="J112">
        <f ca="1">('Daily Log Returns'!K112-'Summary Statistics'!$B$7/252)-BetaAlpha!K$4*('Daily Log Returns'!$B112-'Summary Statistics'!$B$7/252)</f>
        <v>4.3491327231256595E-3</v>
      </c>
      <c r="K112">
        <f ca="1">('Daily Log Returns'!L112-'Summary Statistics'!$B$7/252)-BetaAlpha!L$4*('Daily Log Returns'!$B112-'Summary Statistics'!$B$7/252)</f>
        <v>6.3971039612555746E-3</v>
      </c>
      <c r="L112">
        <f ca="1">('Daily Log Returns'!M112-'Summary Statistics'!$B$7/252)-BetaAlpha!M$4*('Daily Log Returns'!$B112-'Summary Statistics'!$B$7/252)</f>
        <v>1.298739389783872E-3</v>
      </c>
    </row>
    <row r="113" spans="1:12" x14ac:dyDescent="0.3">
      <c r="A113" s="1">
        <v>43664</v>
      </c>
      <c r="B113">
        <f ca="1">('Daily Log Returns'!C113-'Summary Statistics'!$B$7/252)-BetaAlpha!C$4*('Daily Log Returns'!$B113-'Summary Statistics'!$B$7/252)</f>
        <v>6.9380927000698717E-3</v>
      </c>
      <c r="C113">
        <f ca="1">('Daily Log Returns'!D113-'Summary Statistics'!$B$7/252)-BetaAlpha!D$4*('Daily Log Returns'!$B113-'Summary Statistics'!$B$7/252)</f>
        <v>-9.9537256678998067E-3</v>
      </c>
      <c r="D113">
        <f ca="1">('Daily Log Returns'!E113-'Summary Statistics'!$B$7/252)-BetaAlpha!E$4*('Daily Log Returns'!$B113-'Summary Statistics'!$B$7/252)</f>
        <v>1.2320711110843544E-2</v>
      </c>
      <c r="E113">
        <f ca="1">('Daily Log Returns'!F113-'Summary Statistics'!$B$7/252)-BetaAlpha!F$4*('Daily Log Returns'!$B113-'Summary Statistics'!$B$7/252)</f>
        <v>9.8814851456834746E-5</v>
      </c>
      <c r="F113">
        <f ca="1">('Daily Log Returns'!G113-'Summary Statistics'!$B$7/252)-BetaAlpha!G$4*('Daily Log Returns'!$B113-'Summary Statistics'!$B$7/252)</f>
        <v>-3.3301015094526348E-3</v>
      </c>
      <c r="G113">
        <f ca="1">('Daily Log Returns'!H113-'Summary Statistics'!$B$7/252)-BetaAlpha!H$4*('Daily Log Returns'!$B113-'Summary Statistics'!$B$7/252)</f>
        <v>2.4784672196556052E-3</v>
      </c>
      <c r="H113">
        <f ca="1">('Daily Log Returns'!I113-'Summary Statistics'!$B$7/252)-BetaAlpha!I$4*('Daily Log Returns'!$B113-'Summary Statistics'!$B$7/252)</f>
        <v>-3.1248348449451364E-3</v>
      </c>
      <c r="I113">
        <f ca="1">('Daily Log Returns'!J113-'Summary Statistics'!$B$7/252)-BetaAlpha!J$4*('Daily Log Returns'!$B113-'Summary Statistics'!$B$7/252)</f>
        <v>-3.3204301254908951E-3</v>
      </c>
      <c r="J113">
        <f ca="1">('Daily Log Returns'!K113-'Summary Statistics'!$B$7/252)-BetaAlpha!K$4*('Daily Log Returns'!$B113-'Summary Statistics'!$B$7/252)</f>
        <v>-2.1685997037795045E-3</v>
      </c>
      <c r="K113">
        <f ca="1">('Daily Log Returns'!L113-'Summary Statistics'!$B$7/252)-BetaAlpha!L$4*('Daily Log Returns'!$B113-'Summary Statistics'!$B$7/252)</f>
        <v>-6.9784295885215262E-3</v>
      </c>
      <c r="L113">
        <f ca="1">('Daily Log Returns'!M113-'Summary Statistics'!$B$7/252)-BetaAlpha!M$4*('Daily Log Returns'!$B113-'Summary Statistics'!$B$7/252)</f>
        <v>-1.1345399954295118E-3</v>
      </c>
    </row>
    <row r="114" spans="1:12" x14ac:dyDescent="0.3">
      <c r="A114" s="1">
        <v>43665</v>
      </c>
      <c r="B114">
        <f ca="1">('Daily Log Returns'!C114-'Summary Statistics'!$B$7/252)-BetaAlpha!C$4*('Daily Log Returns'!$B114-'Summary Statistics'!$B$7/252)</f>
        <v>-8.3778425229078836E-3</v>
      </c>
      <c r="C114">
        <f ca="1">('Daily Log Returns'!D114-'Summary Statistics'!$B$7/252)-BetaAlpha!D$4*('Daily Log Returns'!$B114-'Summary Statistics'!$B$7/252)</f>
        <v>-2.4883699480050805E-3</v>
      </c>
      <c r="D114">
        <f ca="1">('Daily Log Returns'!E114-'Summary Statistics'!$B$7/252)-BetaAlpha!E$4*('Daily Log Returns'!$B114-'Summary Statistics'!$B$7/252)</f>
        <v>-2.0690717098577832E-3</v>
      </c>
      <c r="E114">
        <f ca="1">('Daily Log Returns'!F114-'Summary Statistics'!$B$7/252)-BetaAlpha!F$4*('Daily Log Returns'!$B114-'Summary Statistics'!$B$7/252)</f>
        <v>-4.0466249503600012E-3</v>
      </c>
      <c r="F114">
        <f ca="1">('Daily Log Returns'!G114-'Summary Statistics'!$B$7/252)-BetaAlpha!G$4*('Daily Log Returns'!$B114-'Summary Statistics'!$B$7/252)</f>
        <v>-8.0264465257676026E-3</v>
      </c>
      <c r="G114">
        <f ca="1">('Daily Log Returns'!H114-'Summary Statistics'!$B$7/252)-BetaAlpha!H$4*('Daily Log Returns'!$B114-'Summary Statistics'!$B$7/252)</f>
        <v>2.4046617870995771E-3</v>
      </c>
      <c r="H114">
        <f ca="1">('Daily Log Returns'!I114-'Summary Statistics'!$B$7/252)-BetaAlpha!I$4*('Daily Log Returns'!$B114-'Summary Statistics'!$B$7/252)</f>
        <v>7.9215148809461313E-3</v>
      </c>
      <c r="I114">
        <f ca="1">('Daily Log Returns'!J114-'Summary Statistics'!$B$7/252)-BetaAlpha!J$4*('Daily Log Returns'!$B114-'Summary Statistics'!$B$7/252)</f>
        <v>-2.3268673076137961E-2</v>
      </c>
      <c r="J114">
        <f ca="1">('Daily Log Returns'!K114-'Summary Statistics'!$B$7/252)-BetaAlpha!K$4*('Daily Log Returns'!$B114-'Summary Statistics'!$B$7/252)</f>
        <v>-9.3113462833064979E-5</v>
      </c>
      <c r="K114">
        <f ca="1">('Daily Log Returns'!L114-'Summary Statistics'!$B$7/252)-BetaAlpha!L$4*('Daily Log Returns'!$B114-'Summary Statistics'!$B$7/252)</f>
        <v>-7.0662282025239498E-3</v>
      </c>
      <c r="L114">
        <f ca="1">('Daily Log Returns'!M114-'Summary Statistics'!$B$7/252)-BetaAlpha!M$4*('Daily Log Returns'!$B114-'Summary Statistics'!$B$7/252)</f>
        <v>1.9826038511717992E-4</v>
      </c>
    </row>
    <row r="115" spans="1:12" x14ac:dyDescent="0.3">
      <c r="A115" s="1">
        <v>43668</v>
      </c>
      <c r="B115">
        <f ca="1">('Daily Log Returns'!C115-'Summary Statistics'!$B$7/252)-BetaAlpha!C$4*('Daily Log Returns'!$B115-'Summary Statistics'!$B$7/252)</f>
        <v>1.9673616082722133E-2</v>
      </c>
      <c r="C115">
        <f ca="1">('Daily Log Returns'!D115-'Summary Statistics'!$B$7/252)-BetaAlpha!D$4*('Daily Log Returns'!$B115-'Summary Statistics'!$B$7/252)</f>
        <v>8.7817793877059316E-3</v>
      </c>
      <c r="D115">
        <f ca="1">('Daily Log Returns'!E115-'Summary Statistics'!$B$7/252)-BetaAlpha!E$4*('Daily Log Returns'!$B115-'Summary Statistics'!$B$7/252)</f>
        <v>1.2418393723296294E-2</v>
      </c>
      <c r="E115">
        <f ca="1">('Daily Log Returns'!F115-'Summary Statistics'!$B$7/252)-BetaAlpha!F$4*('Daily Log Returns'!$B115-'Summary Statistics'!$B$7/252)</f>
        <v>6.1753741910012512E-3</v>
      </c>
      <c r="F115">
        <f ca="1">('Daily Log Returns'!G115-'Summary Statistics'!$B$7/252)-BetaAlpha!G$4*('Daily Log Returns'!$B115-'Summary Statistics'!$B$7/252)</f>
        <v>4.2184527263622162E-3</v>
      </c>
      <c r="G115">
        <f ca="1">('Daily Log Returns'!H115-'Summary Statistics'!$B$7/252)-BetaAlpha!H$4*('Daily Log Returns'!$B115-'Summary Statistics'!$B$7/252)</f>
        <v>9.0884865690349977E-5</v>
      </c>
      <c r="H115">
        <f ca="1">('Daily Log Returns'!I115-'Summary Statistics'!$B$7/252)-BetaAlpha!I$4*('Daily Log Returns'!$B115-'Summary Statistics'!$B$7/252)</f>
        <v>1.0326681026480326E-2</v>
      </c>
      <c r="I115">
        <f ca="1">('Daily Log Returns'!J115-'Summary Statistics'!$B$7/252)-BetaAlpha!J$4*('Daily Log Returns'!$B115-'Summary Statistics'!$B$7/252)</f>
        <v>-3.033732014525566E-3</v>
      </c>
      <c r="J115">
        <f ca="1">('Daily Log Returns'!K115-'Summary Statistics'!$B$7/252)-BetaAlpha!K$4*('Daily Log Returns'!$B115-'Summary Statistics'!$B$7/252)</f>
        <v>-2.5757373742230517E-4</v>
      </c>
      <c r="K115">
        <f ca="1">('Daily Log Returns'!L115-'Summary Statistics'!$B$7/252)-BetaAlpha!L$4*('Daily Log Returns'!$B115-'Summary Statistics'!$B$7/252)</f>
        <v>1.5749986918449848E-2</v>
      </c>
      <c r="L115">
        <f ca="1">('Daily Log Returns'!M115-'Summary Statistics'!$B$7/252)-BetaAlpha!M$4*('Daily Log Returns'!$B115-'Summary Statistics'!$B$7/252)</f>
        <v>-3.1078051545585343E-4</v>
      </c>
    </row>
    <row r="116" spans="1:12" x14ac:dyDescent="0.3">
      <c r="A116" s="1">
        <v>43669</v>
      </c>
      <c r="B116">
        <f ca="1">('Daily Log Returns'!C116-'Summary Statistics'!$B$7/252)-BetaAlpha!C$4*('Daily Log Returns'!$B116-'Summary Statistics'!$B$7/252)</f>
        <v>-7.1593581030454222E-4</v>
      </c>
      <c r="C116">
        <f ca="1">('Daily Log Returns'!D116-'Summary Statistics'!$B$7/252)-BetaAlpha!D$4*('Daily Log Returns'!$B116-'Summary Statistics'!$B$7/252)</f>
        <v>-1.067194050602409E-3</v>
      </c>
      <c r="D116">
        <f ca="1">('Daily Log Returns'!E116-'Summary Statistics'!$B$7/252)-BetaAlpha!E$4*('Daily Log Returns'!$B116-'Summary Statistics'!$B$7/252)</f>
        <v>-1.6153221152810836E-2</v>
      </c>
      <c r="E116">
        <f ca="1">('Daily Log Returns'!F116-'Summary Statistics'!$B$7/252)-BetaAlpha!F$4*('Daily Log Returns'!$B116-'Summary Statistics'!$B$7/252)</f>
        <v>-5.7456144490163107E-3</v>
      </c>
      <c r="F116">
        <f ca="1">('Daily Log Returns'!G116-'Summary Statistics'!$B$7/252)-BetaAlpha!G$4*('Daily Log Returns'!$B116-'Summary Statistics'!$B$7/252)</f>
        <v>3.8595585536196127E-4</v>
      </c>
      <c r="G116">
        <f ca="1">('Daily Log Returns'!H116-'Summary Statistics'!$B$7/252)-BetaAlpha!H$4*('Daily Log Returns'!$B116-'Summary Statistics'!$B$7/252)</f>
        <v>-1.5198128340432101E-2</v>
      </c>
      <c r="H116">
        <f ca="1">('Daily Log Returns'!I116-'Summary Statistics'!$B$7/252)-BetaAlpha!I$4*('Daily Log Returns'!$B116-'Summary Statistics'!$B$7/252)</f>
        <v>-2.0500107948283842E-3</v>
      </c>
      <c r="I116">
        <f ca="1">('Daily Log Returns'!J116-'Summary Statistics'!$B$7/252)-BetaAlpha!J$4*('Daily Log Returns'!$B116-'Summary Statistics'!$B$7/252)</f>
        <v>-7.6397965452619319E-3</v>
      </c>
      <c r="J116">
        <f ca="1">('Daily Log Returns'!K116-'Summary Statistics'!$B$7/252)-BetaAlpha!K$4*('Daily Log Returns'!$B116-'Summary Statistics'!$B$7/252)</f>
        <v>1.0323695033081486E-3</v>
      </c>
      <c r="K116">
        <f ca="1">('Daily Log Returns'!L116-'Summary Statistics'!$B$7/252)-BetaAlpha!L$4*('Daily Log Returns'!$B116-'Summary Statistics'!$B$7/252)</f>
        <v>-2.9616642519835271E-3</v>
      </c>
      <c r="L116">
        <f ca="1">('Daily Log Returns'!M116-'Summary Statistics'!$B$7/252)-BetaAlpha!M$4*('Daily Log Returns'!$B116-'Summary Statistics'!$B$7/252)</f>
        <v>-1.8860538508176233E-3</v>
      </c>
    </row>
    <row r="117" spans="1:12" x14ac:dyDescent="0.3">
      <c r="A117" s="1">
        <v>43670</v>
      </c>
      <c r="B117">
        <f ca="1">('Daily Log Returns'!C117-'Summary Statistics'!$B$7/252)-BetaAlpha!C$4*('Daily Log Returns'!$B117-'Summary Statistics'!$B$7/252)</f>
        <v>-6.4076818800719E-3</v>
      </c>
      <c r="C117">
        <f ca="1">('Daily Log Returns'!D117-'Summary Statistics'!$B$7/252)-BetaAlpha!D$4*('Daily Log Returns'!$B117-'Summary Statistics'!$B$7/252)</f>
        <v>-4.7146140135849619E-4</v>
      </c>
      <c r="D117">
        <f ca="1">('Daily Log Returns'!E117-'Summary Statistics'!$B$7/252)-BetaAlpha!E$4*('Daily Log Returns'!$B117-'Summary Statistics'!$B$7/252)</f>
        <v>4.2062325902763181E-3</v>
      </c>
      <c r="E117">
        <f ca="1">('Daily Log Returns'!F117-'Summary Statistics'!$B$7/252)-BetaAlpha!F$4*('Daily Log Returns'!$B117-'Summary Statistics'!$B$7/252)</f>
        <v>1.4710004541082802E-2</v>
      </c>
      <c r="F117">
        <f ca="1">('Daily Log Returns'!G117-'Summary Statistics'!$B$7/252)-BetaAlpha!G$4*('Daily Log Returns'!$B117-'Summary Statistics'!$B$7/252)</f>
        <v>-1.2105976431964052E-2</v>
      </c>
      <c r="G117">
        <f ca="1">('Daily Log Returns'!H117-'Summary Statistics'!$B$7/252)-BetaAlpha!H$4*('Daily Log Returns'!$B117-'Summary Statistics'!$B$7/252)</f>
        <v>-3.2685344925465873E-3</v>
      </c>
      <c r="H117">
        <f ca="1">('Daily Log Returns'!I117-'Summary Statistics'!$B$7/252)-BetaAlpha!I$4*('Daily Log Returns'!$B117-'Summary Statistics'!$B$7/252)</f>
        <v>4.7910162558977998E-3</v>
      </c>
      <c r="I117">
        <f ca="1">('Daily Log Returns'!J117-'Summary Statistics'!$B$7/252)-BetaAlpha!J$4*('Daily Log Returns'!$B117-'Summary Statistics'!$B$7/252)</f>
        <v>1.2689261553552697E-2</v>
      </c>
      <c r="J117">
        <f ca="1">('Daily Log Returns'!K117-'Summary Statistics'!$B$7/252)-BetaAlpha!K$4*('Daily Log Returns'!$B117-'Summary Statistics'!$B$7/252)</f>
        <v>1.0695020445489227E-3</v>
      </c>
      <c r="K117">
        <f ca="1">('Daily Log Returns'!L117-'Summary Statistics'!$B$7/252)-BetaAlpha!L$4*('Daily Log Returns'!$B117-'Summary Statistics'!$B$7/252)</f>
        <v>6.5500178120484771E-3</v>
      </c>
      <c r="L117">
        <f ca="1">('Daily Log Returns'!M117-'Summary Statistics'!$B$7/252)-BetaAlpha!M$4*('Daily Log Returns'!$B117-'Summary Statistics'!$B$7/252)</f>
        <v>-8.0807816786184275E-4</v>
      </c>
    </row>
    <row r="118" spans="1:12" x14ac:dyDescent="0.3">
      <c r="A118" s="1">
        <v>43671</v>
      </c>
      <c r="B118">
        <f ca="1">('Daily Log Returns'!C118-'Summary Statistics'!$B$7/252)-BetaAlpha!C$4*('Daily Log Returns'!$B118-'Summary Statistics'!$B$7/252)</f>
        <v>-2.2104431893320538E-3</v>
      </c>
      <c r="C118">
        <f ca="1">('Daily Log Returns'!D118-'Summary Statistics'!$B$7/252)-BetaAlpha!D$4*('Daily Log Returns'!$B118-'Summary Statistics'!$B$7/252)</f>
        <v>-9.8868889715994744E-3</v>
      </c>
      <c r="D118">
        <f ca="1">('Daily Log Returns'!E118-'Summary Statistics'!$B$7/252)-BetaAlpha!E$4*('Daily Log Returns'!$B118-'Summary Statistics'!$B$7/252)</f>
        <v>-1.5590512930596569E-2</v>
      </c>
      <c r="E118">
        <f ca="1">('Daily Log Returns'!F118-'Summary Statistics'!$B$7/252)-BetaAlpha!F$4*('Daily Log Returns'!$B118-'Summary Statistics'!$B$7/252)</f>
        <v>-2.7736469205422942E-2</v>
      </c>
      <c r="F118">
        <f ca="1">('Daily Log Returns'!G118-'Summary Statistics'!$B$7/252)-BetaAlpha!G$4*('Daily Log Returns'!$B118-'Summary Statistics'!$B$7/252)</f>
        <v>1.6070043787354835E-3</v>
      </c>
      <c r="G118">
        <f ca="1">('Daily Log Returns'!H118-'Summary Statistics'!$B$7/252)-BetaAlpha!H$4*('Daily Log Returns'!$B118-'Summary Statistics'!$B$7/252)</f>
        <v>-3.3912660564361288E-4</v>
      </c>
      <c r="H118">
        <f ca="1">('Daily Log Returns'!I118-'Summary Statistics'!$B$7/252)-BetaAlpha!I$4*('Daily Log Returns'!$B118-'Summary Statistics'!$B$7/252)</f>
        <v>1.7776208754830282E-3</v>
      </c>
      <c r="I118">
        <f ca="1">('Daily Log Returns'!J118-'Summary Statistics'!$B$7/252)-BetaAlpha!J$4*('Daily Log Returns'!$B118-'Summary Statistics'!$B$7/252)</f>
        <v>2.3666409141776023E-3</v>
      </c>
      <c r="J118">
        <f ca="1">('Daily Log Returns'!K118-'Summary Statistics'!$B$7/252)-BetaAlpha!K$4*('Daily Log Returns'!$B118-'Summary Statistics'!$B$7/252)</f>
        <v>-4.8309658833794516E-3</v>
      </c>
      <c r="K118">
        <f ca="1">('Daily Log Returns'!L118-'Summary Statistics'!$B$7/252)-BetaAlpha!L$4*('Daily Log Returns'!$B118-'Summary Statistics'!$B$7/252)</f>
        <v>-1.3975087683361401E-2</v>
      </c>
      <c r="L118">
        <f ca="1">('Daily Log Returns'!M118-'Summary Statistics'!$B$7/252)-BetaAlpha!M$4*('Daily Log Returns'!$B118-'Summary Statistics'!$B$7/252)</f>
        <v>7.6958965002133992E-5</v>
      </c>
    </row>
    <row r="119" spans="1:12" x14ac:dyDescent="0.3">
      <c r="A119" s="1">
        <v>43672</v>
      </c>
      <c r="B119">
        <f ca="1">('Daily Log Returns'!C119-'Summary Statistics'!$B$7/252)-BetaAlpha!C$4*('Daily Log Returns'!$B119-'Summary Statistics'!$B$7/252)</f>
        <v>-4.4974684543890534E-3</v>
      </c>
      <c r="C119">
        <f ca="1">('Daily Log Returns'!D119-'Summary Statistics'!$B$7/252)-BetaAlpha!D$4*('Daily Log Returns'!$B119-'Summary Statistics'!$B$7/252)</f>
        <v>-2.0885327489805539E-2</v>
      </c>
      <c r="D119">
        <f ca="1">('Daily Log Returns'!E119-'Summary Statistics'!$B$7/252)-BetaAlpha!E$4*('Daily Log Returns'!$B119-'Summary Statistics'!$B$7/252)</f>
        <v>2.2094669442205717E-2</v>
      </c>
      <c r="E119">
        <f ca="1">('Daily Log Returns'!F119-'Summary Statistics'!$B$7/252)-BetaAlpha!F$4*('Daily Log Returns'!$B119-'Summary Statistics'!$B$7/252)</f>
        <v>1.3878488898584711E-2</v>
      </c>
      <c r="F119">
        <f ca="1">('Daily Log Returns'!G119-'Summary Statistics'!$B$7/252)-BetaAlpha!G$4*('Daily Log Returns'!$B119-'Summary Statistics'!$B$7/252)</f>
        <v>8.4968745205413185E-2</v>
      </c>
      <c r="G119">
        <f ca="1">('Daily Log Returns'!H119-'Summary Statistics'!$B$7/252)-BetaAlpha!H$4*('Daily Log Returns'!$B119-'Summary Statistics'!$B$7/252)</f>
        <v>-5.4375800474739605E-3</v>
      </c>
      <c r="H119">
        <f ca="1">('Daily Log Returns'!I119-'Summary Statistics'!$B$7/252)-BetaAlpha!I$4*('Daily Log Returns'!$B119-'Summary Statistics'!$B$7/252)</f>
        <v>4.4387401315923187E-4</v>
      </c>
      <c r="I119">
        <f ca="1">('Daily Log Returns'!J119-'Summary Statistics'!$B$7/252)-BetaAlpha!J$4*('Daily Log Returns'!$B119-'Summary Statistics'!$B$7/252)</f>
        <v>1.17486926430104E-2</v>
      </c>
      <c r="J119">
        <f ca="1">('Daily Log Returns'!K119-'Summary Statistics'!$B$7/252)-BetaAlpha!K$4*('Daily Log Returns'!$B119-'Summary Statistics'!$B$7/252)</f>
        <v>1.4303684438741271E-3</v>
      </c>
      <c r="K119">
        <f ca="1">('Daily Log Returns'!L119-'Summary Statistics'!$B$7/252)-BetaAlpha!L$4*('Daily Log Returns'!$B119-'Summary Statistics'!$B$7/252)</f>
        <v>8.5471586952490276E-3</v>
      </c>
      <c r="L119">
        <f ca="1">('Daily Log Returns'!M119-'Summary Statistics'!$B$7/252)-BetaAlpha!M$4*('Daily Log Returns'!$B119-'Summary Statistics'!$B$7/252)</f>
        <v>-5.3016660821705516E-4</v>
      </c>
    </row>
    <row r="120" spans="1:12" x14ac:dyDescent="0.3">
      <c r="A120" s="1">
        <v>43675</v>
      </c>
      <c r="B120">
        <f ca="1">('Daily Log Returns'!C120-'Summary Statistics'!$B$7/252)-BetaAlpha!C$4*('Daily Log Returns'!$B120-'Summary Statistics'!$B$7/252)</f>
        <v>1.1480394402184471E-2</v>
      </c>
      <c r="C120">
        <f ca="1">('Daily Log Returns'!D120-'Summary Statistics'!$B$7/252)-BetaAlpha!D$4*('Daily Log Returns'!$B120-'Summary Statistics'!$B$7/252)</f>
        <v>-1.447299545024423E-2</v>
      </c>
      <c r="D120">
        <f ca="1">('Daily Log Returns'!E120-'Summary Statistics'!$B$7/252)-BetaAlpha!E$4*('Daily Log Returns'!$B120-'Summary Statistics'!$B$7/252)</f>
        <v>1.5446266334198241E-3</v>
      </c>
      <c r="E120">
        <f ca="1">('Daily Log Returns'!F120-'Summary Statistics'!$B$7/252)-BetaAlpha!F$4*('Daily Log Returns'!$B120-'Summary Statistics'!$B$7/252)</f>
        <v>-2.1459418720181692E-3</v>
      </c>
      <c r="F120">
        <f ca="1">('Daily Log Returns'!G120-'Summary Statistics'!$B$7/252)-BetaAlpha!G$4*('Daily Log Returns'!$B120-'Summary Statistics'!$B$7/252)</f>
        <v>-8.3760056906345822E-4</v>
      </c>
      <c r="G120">
        <f ca="1">('Daily Log Returns'!H120-'Summary Statistics'!$B$7/252)-BetaAlpha!H$4*('Daily Log Returns'!$B120-'Summary Statistics'!$B$7/252)</f>
        <v>2.9285736116813439E-3</v>
      </c>
      <c r="H120">
        <f ca="1">('Daily Log Returns'!I120-'Summary Statistics'!$B$7/252)-BetaAlpha!I$4*('Daily Log Returns'!$B120-'Summary Statistics'!$B$7/252)</f>
        <v>-7.8828845744748077E-5</v>
      </c>
      <c r="I120">
        <f ca="1">('Daily Log Returns'!J120-'Summary Statistics'!$B$7/252)-BetaAlpha!J$4*('Daily Log Returns'!$B120-'Summary Statistics'!$B$7/252)</f>
        <v>-1.7015919373479703E-2</v>
      </c>
      <c r="J120">
        <f ca="1">('Daily Log Returns'!K120-'Summary Statistics'!$B$7/252)-BetaAlpha!K$4*('Daily Log Returns'!$B120-'Summary Statistics'!$B$7/252)</f>
        <v>-6.966342673998897E-3</v>
      </c>
      <c r="K120">
        <f ca="1">('Daily Log Returns'!L120-'Summary Statistics'!$B$7/252)-BetaAlpha!L$4*('Daily Log Returns'!$B120-'Summary Statistics'!$B$7/252)</f>
        <v>-3.5610152336471535E-3</v>
      </c>
      <c r="L120">
        <f ca="1">('Daily Log Returns'!M120-'Summary Statistics'!$B$7/252)-BetaAlpha!M$4*('Daily Log Returns'!$B120-'Summary Statistics'!$B$7/252)</f>
        <v>6.6953712848968026E-4</v>
      </c>
    </row>
    <row r="121" spans="1:12" x14ac:dyDescent="0.3">
      <c r="A121" s="1">
        <v>43676</v>
      </c>
      <c r="B121">
        <f ca="1">('Daily Log Returns'!C121-'Summary Statistics'!$B$7/252)-BetaAlpha!C$4*('Daily Log Returns'!$B121-'Summary Statistics'!$B$7/252)</f>
        <v>-1.3575547310159908E-3</v>
      </c>
      <c r="C121">
        <f ca="1">('Daily Log Returns'!D121-'Summary Statistics'!$B$7/252)-BetaAlpha!D$4*('Daily Log Returns'!$B121-'Summary Statistics'!$B$7/252)</f>
        <v>-5.4133479574379386E-3</v>
      </c>
      <c r="D121">
        <f ca="1">('Daily Log Returns'!E121-'Summary Statistics'!$B$7/252)-BetaAlpha!E$4*('Daily Log Returns'!$B121-'Summary Statistics'!$B$7/252)</f>
        <v>1.9160213539219564E-2</v>
      </c>
      <c r="E121">
        <f ca="1">('Daily Log Returns'!F121-'Summary Statistics'!$B$7/252)-BetaAlpha!F$4*('Daily Log Returns'!$B121-'Summary Statistics'!$B$7/252)</f>
        <v>1.2849481638510031E-2</v>
      </c>
      <c r="F121">
        <f ca="1">('Daily Log Returns'!G121-'Summary Statistics'!$B$7/252)-BetaAlpha!G$4*('Daily Log Returns'!$B121-'Summary Statistics'!$B$7/252)</f>
        <v>-8.6722798280850326E-3</v>
      </c>
      <c r="G121">
        <f ca="1">('Daily Log Returns'!H121-'Summary Statistics'!$B$7/252)-BetaAlpha!H$4*('Daily Log Returns'!$B121-'Summary Statistics'!$B$7/252)</f>
        <v>-8.533087382321957E-3</v>
      </c>
      <c r="H121">
        <f ca="1">('Daily Log Returns'!I121-'Summary Statistics'!$B$7/252)-BetaAlpha!I$4*('Daily Log Returns'!$B121-'Summary Statistics'!$B$7/252)</f>
        <v>-1.9812347156293428E-3</v>
      </c>
      <c r="I121">
        <f ca="1">('Daily Log Returns'!J121-'Summary Statistics'!$B$7/252)-BetaAlpha!J$4*('Daily Log Returns'!$B121-'Summary Statistics'!$B$7/252)</f>
        <v>7.4579761121900748E-3</v>
      </c>
      <c r="J121">
        <f ca="1">('Daily Log Returns'!K121-'Summary Statistics'!$B$7/252)-BetaAlpha!K$4*('Daily Log Returns'!$B121-'Summary Statistics'!$B$7/252)</f>
        <v>-4.2734959153984085E-3</v>
      </c>
      <c r="K121">
        <f ca="1">('Daily Log Returns'!L121-'Summary Statistics'!$B$7/252)-BetaAlpha!L$4*('Daily Log Returns'!$B121-'Summary Statistics'!$B$7/252)</f>
        <v>-5.7520470307648591E-3</v>
      </c>
      <c r="L121">
        <f ca="1">('Daily Log Returns'!M121-'Summary Statistics'!$B$7/252)-BetaAlpha!M$4*('Daily Log Returns'!$B121-'Summary Statistics'!$B$7/252)</f>
        <v>5.6555983480603787E-4</v>
      </c>
    </row>
    <row r="122" spans="1:12" x14ac:dyDescent="0.3">
      <c r="A122" s="1">
        <v>43677</v>
      </c>
      <c r="B122">
        <f ca="1">('Daily Log Returns'!C122-'Summary Statistics'!$B$7/252)-BetaAlpha!C$4*('Daily Log Returns'!$B122-'Summary Statistics'!$B$7/252)</f>
        <v>3.3347429068116816E-2</v>
      </c>
      <c r="C122">
        <f ca="1">('Daily Log Returns'!D122-'Summary Statistics'!$B$7/252)-BetaAlpha!D$4*('Daily Log Returns'!$B122-'Summary Statistics'!$B$7/252)</f>
        <v>-8.3660047751320712E-3</v>
      </c>
      <c r="D122">
        <f ca="1">('Daily Log Returns'!E122-'Summary Statistics'!$B$7/252)-BetaAlpha!E$4*('Daily Log Returns'!$B122-'Summary Statistics'!$B$7/252)</f>
        <v>-6.4214440688218615E-3</v>
      </c>
      <c r="E122">
        <f ca="1">('Daily Log Returns'!F122-'Summary Statistics'!$B$7/252)-BetaAlpha!F$4*('Daily Log Returns'!$B122-'Summary Statistics'!$B$7/252)</f>
        <v>-9.4952542044737989E-3</v>
      </c>
      <c r="F122">
        <f ca="1">('Daily Log Returns'!G122-'Summary Statistics'!$B$7/252)-BetaAlpha!G$4*('Daily Log Returns'!$B122-'Summary Statistics'!$B$7/252)</f>
        <v>3.3295367471374241E-3</v>
      </c>
      <c r="G122">
        <f ca="1">('Daily Log Returns'!H122-'Summary Statistics'!$B$7/252)-BetaAlpha!H$4*('Daily Log Returns'!$B122-'Summary Statistics'!$B$7/252)</f>
        <v>2.1401541200880371E-2</v>
      </c>
      <c r="H122">
        <f ca="1">('Daily Log Returns'!I122-'Summary Statistics'!$B$7/252)-BetaAlpha!I$4*('Daily Log Returns'!$B122-'Summary Statistics'!$B$7/252)</f>
        <v>-1.6757029257752833E-2</v>
      </c>
      <c r="I122">
        <f ca="1">('Daily Log Returns'!J122-'Summary Statistics'!$B$7/252)-BetaAlpha!J$4*('Daily Log Returns'!$B122-'Summary Statistics'!$B$7/252)</f>
        <v>1.6154238184549929E-2</v>
      </c>
      <c r="J122">
        <f ca="1">('Daily Log Returns'!K122-'Summary Statistics'!$B$7/252)-BetaAlpha!K$4*('Daily Log Returns'!$B122-'Summary Statistics'!$B$7/252)</f>
        <v>5.6430982091143648E-3</v>
      </c>
      <c r="K122">
        <f ca="1">('Daily Log Returns'!L122-'Summary Statistics'!$B$7/252)-BetaAlpha!L$4*('Daily Log Returns'!$B122-'Summary Statistics'!$B$7/252)</f>
        <v>-8.7817859882870983E-3</v>
      </c>
      <c r="L122">
        <f ca="1">('Daily Log Returns'!M122-'Summary Statistics'!$B$7/252)-BetaAlpha!M$4*('Daily Log Returns'!$B122-'Summary Statistics'!$B$7/252)</f>
        <v>-7.2276174402578081E-4</v>
      </c>
    </row>
    <row r="123" spans="1:12" x14ac:dyDescent="0.3">
      <c r="A123" s="1">
        <v>43678</v>
      </c>
      <c r="B123">
        <f ca="1">('Daily Log Returns'!C123-'Summary Statistics'!$B$7/252)-BetaAlpha!C$4*('Daily Log Returns'!$B123-'Summary Statistics'!$B$7/252)</f>
        <v>-1.1420949149715661E-2</v>
      </c>
      <c r="C123">
        <f ca="1">('Daily Log Returns'!D123-'Summary Statistics'!$B$7/252)-BetaAlpha!D$4*('Daily Log Returns'!$B123-'Summary Statistics'!$B$7/252)</f>
        <v>5.974749371316368E-4</v>
      </c>
      <c r="D123">
        <f ca="1">('Daily Log Returns'!E123-'Summary Statistics'!$B$7/252)-BetaAlpha!E$4*('Daily Log Returns'!$B123-'Summary Statistics'!$B$7/252)</f>
        <v>4.3529036068066596E-3</v>
      </c>
      <c r="E123">
        <f ca="1">('Daily Log Returns'!F123-'Summary Statistics'!$B$7/252)-BetaAlpha!F$4*('Daily Log Returns'!$B123-'Summary Statistics'!$B$7/252)</f>
        <v>-4.2879360649481901E-3</v>
      </c>
      <c r="F123">
        <f ca="1">('Daily Log Returns'!G123-'Summary Statistics'!$B$7/252)-BetaAlpha!G$4*('Daily Log Returns'!$B123-'Summary Statistics'!$B$7/252)</f>
        <v>3.734023590383757E-3</v>
      </c>
      <c r="G123">
        <f ca="1">('Daily Log Returns'!H123-'Summary Statistics'!$B$7/252)-BetaAlpha!H$4*('Daily Log Returns'!$B123-'Summary Statistics'!$B$7/252)</f>
        <v>1.1434250280004936E-2</v>
      </c>
      <c r="H123">
        <f ca="1">('Daily Log Returns'!I123-'Summary Statistics'!$B$7/252)-BetaAlpha!I$4*('Daily Log Returns'!$B123-'Summary Statistics'!$B$7/252)</f>
        <v>2.3183901212620102E-2</v>
      </c>
      <c r="I123">
        <f ca="1">('Daily Log Returns'!J123-'Summary Statistics'!$B$7/252)-BetaAlpha!J$4*('Daily Log Returns'!$B123-'Summary Statistics'!$B$7/252)</f>
        <v>2.0702482659255117E-2</v>
      </c>
      <c r="J123">
        <f ca="1">('Daily Log Returns'!K123-'Summary Statistics'!$B$7/252)-BetaAlpha!K$4*('Daily Log Returns'!$B123-'Summary Statistics'!$B$7/252)</f>
        <v>6.5093717113980792E-3</v>
      </c>
      <c r="K123">
        <f ca="1">('Daily Log Returns'!L123-'Summary Statistics'!$B$7/252)-BetaAlpha!L$4*('Daily Log Returns'!$B123-'Summary Statistics'!$B$7/252)</f>
        <v>1.3188412262018282E-2</v>
      </c>
      <c r="L123">
        <f ca="1">('Daily Log Returns'!M123-'Summary Statistics'!$B$7/252)-BetaAlpha!M$4*('Daily Log Returns'!$B123-'Summary Statistics'!$B$7/252)</f>
        <v>1.7898521185791862E-3</v>
      </c>
    </row>
    <row r="124" spans="1:12" x14ac:dyDescent="0.3">
      <c r="A124" s="1">
        <v>43679</v>
      </c>
      <c r="B124">
        <f ca="1">('Daily Log Returns'!C124-'Summary Statistics'!$B$7/252)-BetaAlpha!C$4*('Daily Log Returns'!$B124-'Summary Statistics'!$B$7/252)</f>
        <v>-1.2348909741140028E-2</v>
      </c>
      <c r="C124">
        <f ca="1">('Daily Log Returns'!D124-'Summary Statistics'!$B$7/252)-BetaAlpha!D$4*('Daily Log Returns'!$B124-'Summary Statistics'!$B$7/252)</f>
        <v>-1.1605750631674117E-2</v>
      </c>
      <c r="D124">
        <f ca="1">('Daily Log Returns'!E124-'Summary Statistics'!$B$7/252)-BetaAlpha!E$4*('Daily Log Returns'!$B124-'Summary Statistics'!$B$7/252)</f>
        <v>-2.494641596469355E-2</v>
      </c>
      <c r="E124">
        <f ca="1">('Daily Log Returns'!F124-'Summary Statistics'!$B$7/252)-BetaAlpha!F$4*('Daily Log Returns'!$B124-'Summary Statistics'!$B$7/252)</f>
        <v>-2.4510560962606537E-2</v>
      </c>
      <c r="F124">
        <f ca="1">('Daily Log Returns'!G124-'Summary Statistics'!$B$7/252)-BetaAlpha!G$4*('Daily Log Returns'!$B124-'Summary Statistics'!$B$7/252)</f>
        <v>-5.0473903490516839E-3</v>
      </c>
      <c r="G124">
        <f ca="1">('Daily Log Returns'!H124-'Summary Statistics'!$B$7/252)-BetaAlpha!H$4*('Daily Log Returns'!$B124-'Summary Statistics'!$B$7/252)</f>
        <v>1.0130741195849363E-2</v>
      </c>
      <c r="H124">
        <f ca="1">('Daily Log Returns'!I124-'Summary Statistics'!$B$7/252)-BetaAlpha!I$4*('Daily Log Returns'!$B124-'Summary Statistics'!$B$7/252)</f>
        <v>3.2021202306618812E-4</v>
      </c>
      <c r="I124">
        <f ca="1">('Daily Log Returns'!J124-'Summary Statistics'!$B$7/252)-BetaAlpha!J$4*('Daily Log Returns'!$B124-'Summary Statistics'!$B$7/252)</f>
        <v>-0.13964899552974713</v>
      </c>
      <c r="J124">
        <f ca="1">('Daily Log Returns'!K124-'Summary Statistics'!$B$7/252)-BetaAlpha!K$4*('Daily Log Returns'!$B124-'Summary Statistics'!$B$7/252)</f>
        <v>-2.1032982407129634E-2</v>
      </c>
      <c r="K124">
        <f ca="1">('Daily Log Returns'!L124-'Summary Statistics'!$B$7/252)-BetaAlpha!L$4*('Daily Log Returns'!$B124-'Summary Statistics'!$B$7/252)</f>
        <v>-2.3231359279130517E-2</v>
      </c>
      <c r="L124">
        <f ca="1">('Daily Log Returns'!M124-'Summary Statistics'!$B$7/252)-BetaAlpha!M$4*('Daily Log Returns'!$B124-'Summary Statistics'!$B$7/252)</f>
        <v>1.709879991640656E-3</v>
      </c>
    </row>
    <row r="125" spans="1:12" x14ac:dyDescent="0.3">
      <c r="A125" s="1">
        <v>43682</v>
      </c>
      <c r="B125">
        <f ca="1">('Daily Log Returns'!C125-'Summary Statistics'!$B$7/252)-BetaAlpha!C$4*('Daily Log Returns'!$B125-'Summary Statistics'!$B$7/252)</f>
        <v>-1.7283644565626408E-2</v>
      </c>
      <c r="C125">
        <f ca="1">('Daily Log Returns'!D125-'Summary Statistics'!$B$7/252)-BetaAlpha!D$4*('Daily Log Returns'!$B125-'Summary Statistics'!$B$7/252)</f>
        <v>-8.7839520294735289E-3</v>
      </c>
      <c r="D125">
        <f ca="1">('Daily Log Returns'!E125-'Summary Statistics'!$B$7/252)-BetaAlpha!E$4*('Daily Log Returns'!$B125-'Summary Statistics'!$B$7/252)</f>
        <v>-1.3900191723786322E-2</v>
      </c>
      <c r="E125">
        <f ca="1">('Daily Log Returns'!F125-'Summary Statistics'!$B$7/252)-BetaAlpha!F$4*('Daily Log Returns'!$B125-'Summary Statistics'!$B$7/252)</f>
        <v>-4.7006771469275677E-3</v>
      </c>
      <c r="F125">
        <f ca="1">('Daily Log Returns'!G125-'Summary Statistics'!$B$7/252)-BetaAlpha!G$4*('Daily Log Returns'!$B125-'Summary Statistics'!$B$7/252)</f>
        <v>-3.8856035786227344E-3</v>
      </c>
      <c r="G125">
        <f ca="1">('Daily Log Returns'!H125-'Summary Statistics'!$B$7/252)-BetaAlpha!H$4*('Daily Log Returns'!$B125-'Summary Statistics'!$B$7/252)</f>
        <v>-3.4750071053192347E-3</v>
      </c>
      <c r="H125">
        <f ca="1">('Daily Log Returns'!I125-'Summary Statistics'!$B$7/252)-BetaAlpha!I$4*('Daily Log Returns'!$B125-'Summary Statistics'!$B$7/252)</f>
        <v>5.0422210469597967E-4</v>
      </c>
      <c r="I125">
        <f ca="1">('Daily Log Returns'!J125-'Summary Statistics'!$B$7/252)-BetaAlpha!J$4*('Daily Log Returns'!$B125-'Summary Statistics'!$B$7/252)</f>
        <v>-2.3126527680768214E-2</v>
      </c>
      <c r="J125">
        <f ca="1">('Daily Log Returns'!K125-'Summary Statistics'!$B$7/252)-BetaAlpha!K$4*('Daily Log Returns'!$B125-'Summary Statistics'!$B$7/252)</f>
        <v>-1.201907691339861E-2</v>
      </c>
      <c r="K125">
        <f ca="1">('Daily Log Returns'!L125-'Summary Statistics'!$B$7/252)-BetaAlpha!L$4*('Daily Log Returns'!$B125-'Summary Statistics'!$B$7/252)</f>
        <v>-1.577696711713221E-2</v>
      </c>
      <c r="L125">
        <f ca="1">('Daily Log Returns'!M125-'Summary Statistics'!$B$7/252)-BetaAlpha!M$4*('Daily Log Returns'!$B125-'Summary Statistics'!$B$7/252)</f>
        <v>2.1646625061227664E-3</v>
      </c>
    </row>
    <row r="126" spans="1:12" x14ac:dyDescent="0.3">
      <c r="A126" s="1">
        <v>43683</v>
      </c>
      <c r="B126">
        <f ca="1">('Daily Log Returns'!C126-'Summary Statistics'!$B$7/252)-BetaAlpha!C$4*('Daily Log Returns'!$B126-'Summary Statistics'!$B$7/252)</f>
        <v>2.1255969909100558E-3</v>
      </c>
      <c r="C126">
        <f ca="1">('Daily Log Returns'!D126-'Summary Statistics'!$B$7/252)-BetaAlpha!D$4*('Daily Log Returns'!$B126-'Summary Statistics'!$B$7/252)</f>
        <v>1.9990135484821859E-3</v>
      </c>
      <c r="D126">
        <f ca="1">('Daily Log Returns'!E126-'Summary Statistics'!$B$7/252)-BetaAlpha!E$4*('Daily Log Returns'!$B126-'Summary Statistics'!$B$7/252)</f>
        <v>-1.5931708744171963E-4</v>
      </c>
      <c r="E126">
        <f ca="1">('Daily Log Returns'!F126-'Summary Statistics'!$B$7/252)-BetaAlpha!F$4*('Daily Log Returns'!$B126-'Summary Statistics'!$B$7/252)</f>
        <v>-8.6289085296692627E-3</v>
      </c>
      <c r="F126">
        <f ca="1">('Daily Log Returns'!G126-'Summary Statistics'!$B$7/252)-BetaAlpha!G$4*('Daily Log Returns'!$B126-'Summary Statistics'!$B$7/252)</f>
        <v>-3.1276960565948878E-4</v>
      </c>
      <c r="G126">
        <f ca="1">('Daily Log Returns'!H126-'Summary Statistics'!$B$7/252)-BetaAlpha!H$4*('Daily Log Returns'!$B126-'Summary Statistics'!$B$7/252)</f>
        <v>-1.8335639070439815E-3</v>
      </c>
      <c r="H126">
        <f ca="1">('Daily Log Returns'!I126-'Summary Statistics'!$B$7/252)-BetaAlpha!I$4*('Daily Log Returns'!$B126-'Summary Statistics'!$B$7/252)</f>
        <v>2.4656589855566596E-3</v>
      </c>
      <c r="I126">
        <f ca="1">('Daily Log Returns'!J126-'Summary Statistics'!$B$7/252)-BetaAlpha!J$4*('Daily Log Returns'!$B126-'Summary Statistics'!$B$7/252)</f>
        <v>-2.552102223043819E-2</v>
      </c>
      <c r="J126">
        <f ca="1">('Daily Log Returns'!K126-'Summary Statistics'!$B$7/252)-BetaAlpha!K$4*('Daily Log Returns'!$B126-'Summary Statistics'!$B$7/252)</f>
        <v>-4.3157642833890758E-3</v>
      </c>
      <c r="K126">
        <f ca="1">('Daily Log Returns'!L126-'Summary Statistics'!$B$7/252)-BetaAlpha!L$4*('Daily Log Returns'!$B126-'Summary Statistics'!$B$7/252)</f>
        <v>-2.9976355884674677E-3</v>
      </c>
      <c r="L126">
        <f ca="1">('Daily Log Returns'!M126-'Summary Statistics'!$B$7/252)-BetaAlpha!M$4*('Daily Log Returns'!$B126-'Summary Statistics'!$B$7/252)</f>
        <v>-5.7903481295644502E-3</v>
      </c>
    </row>
    <row r="127" spans="1:12" x14ac:dyDescent="0.3">
      <c r="A127" s="1">
        <v>43684</v>
      </c>
      <c r="B127">
        <f ca="1">('Daily Log Returns'!C127-'Summary Statistics'!$B$7/252)-BetaAlpha!C$4*('Daily Log Returns'!$B127-'Summary Statistics'!$B$7/252)</f>
        <v>9.6045179065509956E-3</v>
      </c>
      <c r="C127">
        <f ca="1">('Daily Log Returns'!D127-'Summary Statistics'!$B$7/252)-BetaAlpha!D$4*('Daily Log Returns'!$B127-'Summary Statistics'!$B$7/252)</f>
        <v>2.6450380067173612E-3</v>
      </c>
      <c r="D127">
        <f ca="1">('Daily Log Returns'!E127-'Summary Statistics'!$B$7/252)-BetaAlpha!E$4*('Daily Log Returns'!$B127-'Summary Statistics'!$B$7/252)</f>
        <v>3.6664487107589323E-3</v>
      </c>
      <c r="E127">
        <f ca="1">('Daily Log Returns'!F127-'Summary Statistics'!$B$7/252)-BetaAlpha!F$4*('Daily Log Returns'!$B127-'Summary Statistics'!$B$7/252)</f>
        <v>1.1972616604266443E-2</v>
      </c>
      <c r="F127">
        <f ca="1">('Daily Log Returns'!G127-'Summary Statistics'!$B$7/252)-BetaAlpha!G$4*('Daily Log Returns'!$B127-'Summary Statistics'!$B$7/252)</f>
        <v>3.5084729299715892E-3</v>
      </c>
      <c r="G127">
        <f ca="1">('Daily Log Returns'!H127-'Summary Statistics'!$B$7/252)-BetaAlpha!H$4*('Daily Log Returns'!$B127-'Summary Statistics'!$B$7/252)</f>
        <v>2.4699238376606484E-2</v>
      </c>
      <c r="H127">
        <f ca="1">('Daily Log Returns'!I127-'Summary Statistics'!$B$7/252)-BetaAlpha!I$4*('Daily Log Returns'!$B127-'Summary Statistics'!$B$7/252)</f>
        <v>3.6931030645252594E-3</v>
      </c>
      <c r="I127">
        <f ca="1">('Daily Log Returns'!J127-'Summary Statistics'!$B$7/252)-BetaAlpha!J$4*('Daily Log Returns'!$B127-'Summary Statistics'!$B$7/252)</f>
        <v>5.2756969391518334E-3</v>
      </c>
      <c r="J127">
        <f ca="1">('Daily Log Returns'!K127-'Summary Statistics'!$B$7/252)-BetaAlpha!K$4*('Daily Log Returns'!$B127-'Summary Statistics'!$B$7/252)</f>
        <v>7.8353103704723141E-3</v>
      </c>
      <c r="K127">
        <f ca="1">('Daily Log Returns'!L127-'Summary Statistics'!$B$7/252)-BetaAlpha!L$4*('Daily Log Returns'!$B127-'Summary Statistics'!$B$7/252)</f>
        <v>1.2746131983158472E-2</v>
      </c>
      <c r="L127">
        <f ca="1">('Daily Log Returns'!M127-'Summary Statistics'!$B$7/252)-BetaAlpha!M$4*('Daily Log Returns'!$B127-'Summary Statistics'!$B$7/252)</f>
        <v>4.0891330915024024E-4</v>
      </c>
    </row>
    <row r="128" spans="1:12" x14ac:dyDescent="0.3">
      <c r="A128" s="1">
        <v>43685</v>
      </c>
      <c r="B128">
        <f ca="1">('Daily Log Returns'!C128-'Summary Statistics'!$B$7/252)-BetaAlpha!C$4*('Daily Log Returns'!$B128-'Summary Statistics'!$B$7/252)</f>
        <v>-1.3869845899560813E-3</v>
      </c>
      <c r="C128">
        <f ca="1">('Daily Log Returns'!D128-'Summary Statistics'!$B$7/252)-BetaAlpha!D$4*('Daily Log Returns'!$B128-'Summary Statistics'!$B$7/252)</f>
        <v>6.7443342620846364E-3</v>
      </c>
      <c r="D128">
        <f ca="1">('Daily Log Returns'!E128-'Summary Statistics'!$B$7/252)-BetaAlpha!E$4*('Daily Log Returns'!$B128-'Summary Statistics'!$B$7/252)</f>
        <v>3.1459067782713332E-3</v>
      </c>
      <c r="E128">
        <f ca="1">('Daily Log Returns'!F128-'Summary Statistics'!$B$7/252)-BetaAlpha!F$4*('Daily Log Returns'!$B128-'Summary Statistics'!$B$7/252)</f>
        <v>-7.925454261776807E-3</v>
      </c>
      <c r="F128">
        <f ca="1">('Daily Log Returns'!G128-'Summary Statistics'!$B$7/252)-BetaAlpha!G$4*('Daily Log Returns'!$B128-'Summary Statistics'!$B$7/252)</f>
        <v>5.3942841855837108E-3</v>
      </c>
      <c r="G128">
        <f ca="1">('Daily Log Returns'!H128-'Summary Statistics'!$B$7/252)-BetaAlpha!H$4*('Daily Log Returns'!$B128-'Summary Statistics'!$B$7/252)</f>
        <v>-2.88677396226341E-3</v>
      </c>
      <c r="H128">
        <f ca="1">('Daily Log Returns'!I128-'Summary Statistics'!$B$7/252)-BetaAlpha!I$4*('Daily Log Returns'!$B128-'Summary Statistics'!$B$7/252)</f>
        <v>3.8431613469031498E-3</v>
      </c>
      <c r="I128">
        <f ca="1">('Daily Log Returns'!J128-'Summary Statistics'!$B$7/252)-BetaAlpha!J$4*('Daily Log Returns'!$B128-'Summary Statistics'!$B$7/252)</f>
        <v>-1.087823366549464E-2</v>
      </c>
      <c r="J128">
        <f ca="1">('Daily Log Returns'!K128-'Summary Statistics'!$B$7/252)-BetaAlpha!K$4*('Daily Log Returns'!$B128-'Summary Statistics'!$B$7/252)</f>
        <v>-1.174451082857875E-2</v>
      </c>
      <c r="K128">
        <f ca="1">('Daily Log Returns'!L128-'Summary Statistics'!$B$7/252)-BetaAlpha!L$4*('Daily Log Returns'!$B128-'Summary Statistics'!$B$7/252)</f>
        <v>3.6512369915176271E-3</v>
      </c>
      <c r="L128">
        <f ca="1">('Daily Log Returns'!M128-'Summary Statistics'!$B$7/252)-BetaAlpha!M$4*('Daily Log Returns'!$B128-'Summary Statistics'!$B$7/252)</f>
        <v>-4.669706512585782E-3</v>
      </c>
    </row>
    <row r="129" spans="1:12" x14ac:dyDescent="0.3">
      <c r="A129" s="1">
        <v>43686</v>
      </c>
      <c r="B129">
        <f ca="1">('Daily Log Returns'!C129-'Summary Statistics'!$B$7/252)-BetaAlpha!C$4*('Daily Log Returns'!$B129-'Summary Statistics'!$B$7/252)</f>
        <v>-1.0198901632595299E-4</v>
      </c>
      <c r="C129">
        <f ca="1">('Daily Log Returns'!D129-'Summary Statistics'!$B$7/252)-BetaAlpha!D$4*('Daily Log Returns'!$B129-'Summary Statistics'!$B$7/252)</f>
        <v>-8.6279012606469609E-3</v>
      </c>
      <c r="D129">
        <f ca="1">('Daily Log Returns'!E129-'Summary Statistics'!$B$7/252)-BetaAlpha!E$4*('Daily Log Returns'!$B129-'Summary Statistics'!$B$7/252)</f>
        <v>-3.6003292612713685E-3</v>
      </c>
      <c r="E129">
        <f ca="1">('Daily Log Returns'!F129-'Summary Statistics'!$B$7/252)-BetaAlpha!F$4*('Daily Log Returns'!$B129-'Summary Statistics'!$B$7/252)</f>
        <v>-4.9258215361367222E-3</v>
      </c>
      <c r="F129">
        <f ca="1">('Daily Log Returns'!G129-'Summary Statistics'!$B$7/252)-BetaAlpha!G$4*('Daily Log Returns'!$B129-'Summary Statistics'!$B$7/252)</f>
        <v>-7.3904978954814913E-3</v>
      </c>
      <c r="G129">
        <f ca="1">('Daily Log Returns'!H129-'Summary Statistics'!$B$7/252)-BetaAlpha!H$4*('Daily Log Returns'!$B129-'Summary Statistics'!$B$7/252)</f>
        <v>2.9212415956003882E-3</v>
      </c>
      <c r="H129">
        <f ca="1">('Daily Log Returns'!I129-'Summary Statistics'!$B$7/252)-BetaAlpha!I$4*('Daily Log Returns'!$B129-'Summary Statistics'!$B$7/252)</f>
        <v>-6.1138018750500275E-4</v>
      </c>
      <c r="I129">
        <f ca="1">('Daily Log Returns'!J129-'Summary Statistics'!$B$7/252)-BetaAlpha!J$4*('Daily Log Returns'!$B129-'Summary Statistics'!$B$7/252)</f>
        <v>-8.5329341248655387E-3</v>
      </c>
      <c r="J129">
        <f ca="1">('Daily Log Returns'!K129-'Summary Statistics'!$B$7/252)-BetaAlpha!K$4*('Daily Log Returns'!$B129-'Summary Statistics'!$B$7/252)</f>
        <v>-2.4471466970089392E-3</v>
      </c>
      <c r="K129">
        <f ca="1">('Daily Log Returns'!L129-'Summary Statistics'!$B$7/252)-BetaAlpha!L$4*('Daily Log Returns'!$B129-'Summary Statistics'!$B$7/252)</f>
        <v>-8.6615122083613175E-3</v>
      </c>
      <c r="L129">
        <f ca="1">('Daily Log Returns'!M129-'Summary Statistics'!$B$7/252)-BetaAlpha!M$4*('Daily Log Returns'!$B129-'Summary Statistics'!$B$7/252)</f>
        <v>7.274199344785813E-4</v>
      </c>
    </row>
    <row r="130" spans="1:12" x14ac:dyDescent="0.3">
      <c r="A130" s="1">
        <v>43689</v>
      </c>
      <c r="B130">
        <f ca="1">('Daily Log Returns'!C130-'Summary Statistics'!$B$7/252)-BetaAlpha!C$4*('Daily Log Returns'!$B130-'Summary Statistics'!$B$7/252)</f>
        <v>1.2097947451489129E-2</v>
      </c>
      <c r="C130">
        <f ca="1">('Daily Log Returns'!D130-'Summary Statistics'!$B$7/252)-BetaAlpha!D$4*('Daily Log Returns'!$B130-'Summary Statistics'!$B$7/252)</f>
        <v>-3.1517967385696882E-3</v>
      </c>
      <c r="D130">
        <f ca="1">('Daily Log Returns'!E130-'Summary Statistics'!$B$7/252)-BetaAlpha!E$4*('Daily Log Returns'!$B130-'Summary Statistics'!$B$7/252)</f>
        <v>-4.1504164249344441E-3</v>
      </c>
      <c r="E130">
        <f ca="1">('Daily Log Returns'!F130-'Summary Statistics'!$B$7/252)-BetaAlpha!F$4*('Daily Log Returns'!$B130-'Summary Statistics'!$B$7/252)</f>
        <v>-5.3529010999103944E-3</v>
      </c>
      <c r="F130">
        <f ca="1">('Daily Log Returns'!G130-'Summary Statistics'!$B$7/252)-BetaAlpha!G$4*('Daily Log Returns'!$B130-'Summary Statistics'!$B$7/252)</f>
        <v>4.4185653495982385E-4</v>
      </c>
      <c r="G130">
        <f ca="1">('Daily Log Returns'!H130-'Summary Statistics'!$B$7/252)-BetaAlpha!H$4*('Daily Log Returns'!$B130-'Summary Statistics'!$B$7/252)</f>
        <v>5.1419030915060317E-3</v>
      </c>
      <c r="H130">
        <f ca="1">('Daily Log Returns'!I130-'Summary Statistics'!$B$7/252)-BetaAlpha!I$4*('Daily Log Returns'!$B130-'Summary Statistics'!$B$7/252)</f>
        <v>1.4754478340408411E-4</v>
      </c>
      <c r="I130">
        <f ca="1">('Daily Log Returns'!J130-'Summary Statistics'!$B$7/252)-BetaAlpha!J$4*('Daily Log Returns'!$B130-'Summary Statistics'!$B$7/252)</f>
        <v>-2.3489367699052258E-2</v>
      </c>
      <c r="J130">
        <f ca="1">('Daily Log Returns'!K130-'Summary Statistics'!$B$7/252)-BetaAlpha!K$4*('Daily Log Returns'!$B130-'Summary Statistics'!$B$7/252)</f>
        <v>-6.9159054455345242E-3</v>
      </c>
      <c r="K130">
        <f ca="1">('Daily Log Returns'!L130-'Summary Statistics'!$B$7/252)-BetaAlpha!L$4*('Daily Log Returns'!$B130-'Summary Statistics'!$B$7/252)</f>
        <v>4.1801081870978737E-3</v>
      </c>
      <c r="L130">
        <f ca="1">('Daily Log Returns'!M130-'Summary Statistics'!$B$7/252)-BetaAlpha!M$4*('Daily Log Returns'!$B130-'Summary Statistics'!$B$7/252)</f>
        <v>7.4580916060152519E-4</v>
      </c>
    </row>
    <row r="131" spans="1:12" x14ac:dyDescent="0.3">
      <c r="A131" s="1">
        <v>43690</v>
      </c>
      <c r="B131">
        <f ca="1">('Daily Log Returns'!C131-'Summary Statistics'!$B$7/252)-BetaAlpha!C$4*('Daily Log Returns'!$B131-'Summary Statistics'!$B$7/252)</f>
        <v>2.3049609165048866E-2</v>
      </c>
      <c r="C131">
        <f ca="1">('Daily Log Returns'!D131-'Summary Statistics'!$B$7/252)-BetaAlpha!D$4*('Daily Log Returns'!$B131-'Summary Statistics'!$B$7/252)</f>
        <v>9.9006608836663974E-3</v>
      </c>
      <c r="D131">
        <f ca="1">('Daily Log Returns'!E131-'Summary Statistics'!$B$7/252)-BetaAlpha!E$4*('Daily Log Returns'!$B131-'Summary Statistics'!$B$7/252)</f>
        <v>-3.8147615400599098E-3</v>
      </c>
      <c r="E131">
        <f ca="1">('Daily Log Returns'!F131-'Summary Statistics'!$B$7/252)-BetaAlpha!F$4*('Daily Log Returns'!$B131-'Summary Statistics'!$B$7/252)</f>
        <v>4.5309770271118738E-4</v>
      </c>
      <c r="F131">
        <f ca="1">('Daily Log Returns'!G131-'Summary Statistics'!$B$7/252)-BetaAlpha!G$4*('Daily Log Returns'!$B131-'Summary Statistics'!$B$7/252)</f>
        <v>2.8424230698152753E-3</v>
      </c>
      <c r="G131">
        <f ca="1">('Daily Log Returns'!H131-'Summary Statistics'!$B$7/252)-BetaAlpha!H$4*('Daily Log Returns'!$B131-'Summary Statistics'!$B$7/252)</f>
        <v>-6.7912272332957945E-3</v>
      </c>
      <c r="H131">
        <f ca="1">('Daily Log Returns'!I131-'Summary Statistics'!$B$7/252)-BetaAlpha!I$4*('Daily Log Returns'!$B131-'Summary Statistics'!$B$7/252)</f>
        <v>2.6203000733279781E-3</v>
      </c>
      <c r="I131">
        <f ca="1">('Daily Log Returns'!J131-'Summary Statistics'!$B$7/252)-BetaAlpha!J$4*('Daily Log Returns'!$B131-'Summary Statistics'!$B$7/252)</f>
        <v>-1.2829898672464448E-2</v>
      </c>
      <c r="J131">
        <f ca="1">('Daily Log Returns'!K131-'Summary Statistics'!$B$7/252)-BetaAlpha!K$4*('Daily Log Returns'!$B131-'Summary Statistics'!$B$7/252)</f>
        <v>-6.496586975492831E-4</v>
      </c>
      <c r="K131">
        <f ca="1">('Daily Log Returns'!L131-'Summary Statistics'!$B$7/252)-BetaAlpha!L$4*('Daily Log Returns'!$B131-'Summary Statistics'!$B$7/252)</f>
        <v>1.5616474906103912E-2</v>
      </c>
      <c r="L131">
        <f ca="1">('Daily Log Returns'!M131-'Summary Statistics'!$B$7/252)-BetaAlpha!M$4*('Daily Log Returns'!$B131-'Summary Statistics'!$B$7/252)</f>
        <v>-2.9417773517497955E-3</v>
      </c>
    </row>
    <row r="132" spans="1:12" x14ac:dyDescent="0.3">
      <c r="A132" s="1">
        <v>43691</v>
      </c>
      <c r="B132">
        <f ca="1">('Daily Log Returns'!C132-'Summary Statistics'!$B$7/252)-BetaAlpha!C$4*('Daily Log Returns'!$B132-'Summary Statistics'!$B$7/252)</f>
        <v>5.6441093767520475E-3</v>
      </c>
      <c r="C132">
        <f ca="1">('Daily Log Returns'!D132-'Summary Statistics'!$B$7/252)-BetaAlpha!D$4*('Daily Log Returns'!$B132-'Summary Statistics'!$B$7/252)</f>
        <v>-1.1020462560434294E-2</v>
      </c>
      <c r="D132">
        <f ca="1">('Daily Log Returns'!E132-'Summary Statistics'!$B$7/252)-BetaAlpha!E$4*('Daily Log Returns'!$B132-'Summary Statistics'!$B$7/252)</f>
        <v>-2.0293112812459491E-3</v>
      </c>
      <c r="E132">
        <f ca="1">('Daily Log Returns'!F132-'Summary Statistics'!$B$7/252)-BetaAlpha!F$4*('Daily Log Returns'!$B132-'Summary Statistics'!$B$7/252)</f>
        <v>2.2790659699931312E-3</v>
      </c>
      <c r="F132">
        <f ca="1">('Daily Log Returns'!G132-'Summary Statistics'!$B$7/252)-BetaAlpha!G$4*('Daily Log Returns'!$B132-'Summary Statistics'!$B$7/252)</f>
        <v>3.4274418496949635E-3</v>
      </c>
      <c r="G132">
        <f ca="1">('Daily Log Returns'!H132-'Summary Statistics'!$B$7/252)-BetaAlpha!H$4*('Daily Log Returns'!$B132-'Summary Statistics'!$B$7/252)</f>
        <v>6.9589119394332585E-3</v>
      </c>
      <c r="H132">
        <f ca="1">('Daily Log Returns'!I132-'Summary Statistics'!$B$7/252)-BetaAlpha!I$4*('Daily Log Returns'!$B132-'Summary Statistics'!$B$7/252)</f>
        <v>4.1823848760946455E-3</v>
      </c>
      <c r="I132">
        <f ca="1">('Daily Log Returns'!J132-'Summary Statistics'!$B$7/252)-BetaAlpha!J$4*('Daily Log Returns'!$B132-'Summary Statistics'!$B$7/252)</f>
        <v>2.3464529455833782E-2</v>
      </c>
      <c r="J132">
        <f ca="1">('Daily Log Returns'!K132-'Summary Statistics'!$B$7/252)-BetaAlpha!K$4*('Daily Log Returns'!$B132-'Summary Statistics'!$B$7/252)</f>
        <v>2.820153856911263E-3</v>
      </c>
      <c r="K132">
        <f ca="1">('Daily Log Returns'!L132-'Summary Statistics'!$B$7/252)-BetaAlpha!L$4*('Daily Log Returns'!$B132-'Summary Statistics'!$B$7/252)</f>
        <v>-3.271265115407096E-4</v>
      </c>
      <c r="L132">
        <f ca="1">('Daily Log Returns'!M132-'Summary Statistics'!$B$7/252)-BetaAlpha!M$4*('Daily Log Returns'!$B132-'Summary Statistics'!$B$7/252)</f>
        <v>1.9706455067239892E-3</v>
      </c>
    </row>
    <row r="133" spans="1:12" x14ac:dyDescent="0.3">
      <c r="A133" s="1">
        <v>43692</v>
      </c>
      <c r="B133">
        <f ca="1">('Daily Log Returns'!C133-'Summary Statistics'!$B$7/252)-BetaAlpha!C$4*('Daily Log Returns'!$B133-'Summary Statistics'!$B$7/252)</f>
        <v>-8.1377987969043133E-3</v>
      </c>
      <c r="C133">
        <f ca="1">('Daily Log Returns'!D133-'Summary Statistics'!$B$7/252)-BetaAlpha!D$4*('Daily Log Returns'!$B133-'Summary Statistics'!$B$7/252)</f>
        <v>5.3875864672239624E-3</v>
      </c>
      <c r="D133">
        <f ca="1">('Daily Log Returns'!E133-'Summary Statistics'!$B$7/252)-BetaAlpha!E$4*('Daily Log Returns'!$B133-'Summary Statistics'!$B$7/252)</f>
        <v>-1.136122553071252E-2</v>
      </c>
      <c r="E133">
        <f ca="1">('Daily Log Returns'!F133-'Summary Statistics'!$B$7/252)-BetaAlpha!F$4*('Daily Log Returns'!$B133-'Summary Statistics'!$B$7/252)</f>
        <v>-5.1692252536212581E-3</v>
      </c>
      <c r="F133">
        <f ca="1">('Daily Log Returns'!G133-'Summary Statistics'!$B$7/252)-BetaAlpha!G$4*('Daily Log Returns'!$B133-'Summary Statistics'!$B$7/252)</f>
        <v>1.6266004890486217E-3</v>
      </c>
      <c r="G133">
        <f ca="1">('Daily Log Returns'!H133-'Summary Statistics'!$B$7/252)-BetaAlpha!H$4*('Daily Log Returns'!$B133-'Summary Statistics'!$B$7/252)</f>
        <v>-8.5164187134925511E-3</v>
      </c>
      <c r="H133">
        <f ca="1">('Daily Log Returns'!I133-'Summary Statistics'!$B$7/252)-BetaAlpha!I$4*('Daily Log Returns'!$B133-'Summary Statistics'!$B$7/252)</f>
        <v>-5.2902046279882245E-3</v>
      </c>
      <c r="I133">
        <f ca="1">('Daily Log Returns'!J133-'Summary Statistics'!$B$7/252)-BetaAlpha!J$4*('Daily Log Returns'!$B133-'Summary Statistics'!$B$7/252)</f>
        <v>3.199216601617619E-3</v>
      </c>
      <c r="J133">
        <f ca="1">('Daily Log Returns'!K133-'Summary Statistics'!$B$7/252)-BetaAlpha!K$4*('Daily Log Returns'!$B133-'Summary Statistics'!$B$7/252)</f>
        <v>7.6631227508308381E-5</v>
      </c>
      <c r="K133">
        <f ca="1">('Daily Log Returns'!L133-'Summary Statistics'!$B$7/252)-BetaAlpha!L$4*('Daily Log Returns'!$B133-'Summary Statistics'!$B$7/252)</f>
        <v>-1.2377993727475643E-2</v>
      </c>
      <c r="L133">
        <f ca="1">('Daily Log Returns'!M133-'Summary Statistics'!$B$7/252)-BetaAlpha!M$4*('Daily Log Returns'!$B133-'Summary Statistics'!$B$7/252)</f>
        <v>-7.350550537948532E-4</v>
      </c>
    </row>
    <row r="134" spans="1:12" x14ac:dyDescent="0.3">
      <c r="A134" s="1">
        <v>43693</v>
      </c>
      <c r="B134">
        <f ca="1">('Daily Log Returns'!C134-'Summary Statistics'!$B$7/252)-BetaAlpha!C$4*('Daily Log Returns'!$B134-'Summary Statistics'!$B$7/252)</f>
        <v>5.8310609177917722E-3</v>
      </c>
      <c r="C134">
        <f ca="1">('Daily Log Returns'!D134-'Summary Statistics'!$B$7/252)-BetaAlpha!D$4*('Daily Log Returns'!$B134-'Summary Statistics'!$B$7/252)</f>
        <v>-2.118184580839743E-3</v>
      </c>
      <c r="D134">
        <f ca="1">('Daily Log Returns'!E134-'Summary Statistics'!$B$7/252)-BetaAlpha!E$4*('Daily Log Returns'!$B134-'Summary Statistics'!$B$7/252)</f>
        <v>2.1098071550622575E-2</v>
      </c>
      <c r="E134">
        <f ca="1">('Daily Log Returns'!F134-'Summary Statistics'!$B$7/252)-BetaAlpha!F$4*('Daily Log Returns'!$B134-'Summary Statistics'!$B$7/252)</f>
        <v>7.049289005684585E-3</v>
      </c>
      <c r="F134">
        <f ca="1">('Daily Log Returns'!G134-'Summary Statistics'!$B$7/252)-BetaAlpha!G$4*('Daily Log Returns'!$B134-'Summary Statistics'!$B$7/252)</f>
        <v>-6.6768198631721575E-3</v>
      </c>
      <c r="G134">
        <f ca="1">('Daily Log Returns'!H134-'Summary Statistics'!$B$7/252)-BetaAlpha!H$4*('Daily Log Returns'!$B134-'Summary Statistics'!$B$7/252)</f>
        <v>-1.0666890004175228E-3</v>
      </c>
      <c r="H134">
        <f ca="1">('Daily Log Returns'!I134-'Summary Statistics'!$B$7/252)-BetaAlpha!I$4*('Daily Log Returns'!$B134-'Summary Statistics'!$B$7/252)</f>
        <v>1.2073621036444819E-3</v>
      </c>
      <c r="I134">
        <f ca="1">('Daily Log Returns'!J134-'Summary Statistics'!$B$7/252)-BetaAlpha!J$4*('Daily Log Returns'!$B134-'Summary Statistics'!$B$7/252)</f>
        <v>-8.8472462780244086E-3</v>
      </c>
      <c r="J134">
        <f ca="1">('Daily Log Returns'!K134-'Summary Statistics'!$B$7/252)-BetaAlpha!K$4*('Daily Log Returns'!$B134-'Summary Statistics'!$B$7/252)</f>
        <v>2.2002615633245348E-3</v>
      </c>
      <c r="K134">
        <f ca="1">('Daily Log Returns'!L134-'Summary Statistics'!$B$7/252)-BetaAlpha!L$4*('Daily Log Returns'!$B134-'Summary Statistics'!$B$7/252)</f>
        <v>-4.2370845757625647E-4</v>
      </c>
      <c r="L134">
        <f ca="1">('Daily Log Returns'!M134-'Summary Statistics'!$B$7/252)-BetaAlpha!M$4*('Daily Log Returns'!$B134-'Summary Statistics'!$B$7/252)</f>
        <v>-2.8496966722542511E-3</v>
      </c>
    </row>
    <row r="135" spans="1:12" x14ac:dyDescent="0.3">
      <c r="A135" s="1">
        <v>43696</v>
      </c>
      <c r="B135">
        <f ca="1">('Daily Log Returns'!C135-'Summary Statistics'!$B$7/252)-BetaAlpha!C$4*('Daily Log Returns'!$B135-'Summary Statistics'!$B$7/252)</f>
        <v>4.1741577523976853E-3</v>
      </c>
      <c r="C135">
        <f ca="1">('Daily Log Returns'!D135-'Summary Statistics'!$B$7/252)-BetaAlpha!D$4*('Daily Log Returns'!$B135-'Summary Statistics'!$B$7/252)</f>
        <v>3.7809195932376922E-3</v>
      </c>
      <c r="D135">
        <f ca="1">('Daily Log Returns'!E135-'Summary Statistics'!$B$7/252)-BetaAlpha!E$4*('Daily Log Returns'!$B135-'Summary Statistics'!$B$7/252)</f>
        <v>-3.9041275645346381E-4</v>
      </c>
      <c r="E135">
        <f ca="1">('Daily Log Returns'!F135-'Summary Statistics'!$B$7/252)-BetaAlpha!F$4*('Daily Log Returns'!$B135-'Summary Statistics'!$B$7/252)</f>
        <v>3.8871803603253343E-3</v>
      </c>
      <c r="F135">
        <f ca="1">('Daily Log Returns'!G135-'Summary Statistics'!$B$7/252)-BetaAlpha!G$4*('Daily Log Returns'!$B135-'Summary Statistics'!$B$7/252)</f>
        <v>5.4984101376647707E-3</v>
      </c>
      <c r="G135">
        <f ca="1">('Daily Log Returns'!H135-'Summary Statistics'!$B$7/252)-BetaAlpha!H$4*('Daily Log Returns'!$B135-'Summary Statistics'!$B$7/252)</f>
        <v>-1.1105252212574596E-3</v>
      </c>
      <c r="H135">
        <f ca="1">('Daily Log Returns'!I135-'Summary Statistics'!$B$7/252)-BetaAlpha!I$4*('Daily Log Returns'!$B135-'Summary Statistics'!$B$7/252)</f>
        <v>2.7491771138281069E-3</v>
      </c>
      <c r="I135">
        <f ca="1">('Daily Log Returns'!J135-'Summary Statistics'!$B$7/252)-BetaAlpha!J$4*('Daily Log Returns'!$B135-'Summary Statistics'!$B$7/252)</f>
        <v>4.4053453524333167E-4</v>
      </c>
      <c r="J135">
        <f ca="1">('Daily Log Returns'!K135-'Summary Statistics'!$B$7/252)-BetaAlpha!K$4*('Daily Log Returns'!$B135-'Summary Statistics'!$B$7/252)</f>
        <v>2.8720036362013153E-3</v>
      </c>
      <c r="K135">
        <f ca="1">('Daily Log Returns'!L135-'Summary Statistics'!$B$7/252)-BetaAlpha!L$4*('Daily Log Returns'!$B135-'Summary Statistics'!$B$7/252)</f>
        <v>8.5425229205661271E-3</v>
      </c>
      <c r="L135">
        <f ca="1">('Daily Log Returns'!M135-'Summary Statistics'!$B$7/252)-BetaAlpha!M$4*('Daily Log Returns'!$B135-'Summary Statistics'!$B$7/252)</f>
        <v>-1.9443772313502E-3</v>
      </c>
    </row>
    <row r="136" spans="1:12" x14ac:dyDescent="0.3">
      <c r="A136" s="1">
        <v>43697</v>
      </c>
      <c r="B136">
        <f ca="1">('Daily Log Returns'!C136-'Summary Statistics'!$B$7/252)-BetaAlpha!C$4*('Daily Log Returns'!$B136-'Summary Statistics'!$B$7/252)</f>
        <v>9.2442664298542313E-3</v>
      </c>
      <c r="C136">
        <f ca="1">('Daily Log Returns'!D136-'Summary Statistics'!$B$7/252)-BetaAlpha!D$4*('Daily Log Returns'!$B136-'Summary Statistics'!$B$7/252)</f>
        <v>-2.2090923228002129E-3</v>
      </c>
      <c r="D136">
        <f ca="1">('Daily Log Returns'!E136-'Summary Statistics'!$B$7/252)-BetaAlpha!E$4*('Daily Log Returns'!$B136-'Summary Statistics'!$B$7/252)</f>
        <v>3.6265147135379136E-4</v>
      </c>
      <c r="E136">
        <f ca="1">('Daily Log Returns'!F136-'Summary Statistics'!$B$7/252)-BetaAlpha!F$4*('Daily Log Returns'!$B136-'Summary Statistics'!$B$7/252)</f>
        <v>3.3767873251230362E-3</v>
      </c>
      <c r="F136">
        <f ca="1">('Daily Log Returns'!G136-'Summary Statistics'!$B$7/252)-BetaAlpha!G$4*('Daily Log Returns'!$B136-'Summary Statistics'!$B$7/252)</f>
        <v>-6.255172845115212E-3</v>
      </c>
      <c r="G136">
        <f ca="1">('Daily Log Returns'!H136-'Summary Statistics'!$B$7/252)-BetaAlpha!H$4*('Daily Log Returns'!$B136-'Summary Statistics'!$B$7/252)</f>
        <v>8.4189709180014435E-3</v>
      </c>
      <c r="H136">
        <f ca="1">('Daily Log Returns'!I136-'Summary Statistics'!$B$7/252)-BetaAlpha!I$4*('Daily Log Returns'!$B136-'Summary Statistics'!$B$7/252)</f>
        <v>5.6979217116921548E-4</v>
      </c>
      <c r="I136">
        <f ca="1">('Daily Log Returns'!J136-'Summary Statistics'!$B$7/252)-BetaAlpha!J$4*('Daily Log Returns'!$B136-'Summary Statistics'!$B$7/252)</f>
        <v>1.6513357345006752E-2</v>
      </c>
      <c r="J136">
        <f ca="1">('Daily Log Returns'!K136-'Summary Statistics'!$B$7/252)-BetaAlpha!K$4*('Daily Log Returns'!$B136-'Summary Statistics'!$B$7/252)</f>
        <v>6.4551015615482129E-3</v>
      </c>
      <c r="K136">
        <f ca="1">('Daily Log Returns'!L136-'Summary Statistics'!$B$7/252)-BetaAlpha!L$4*('Daily Log Returns'!$B136-'Summary Statistics'!$B$7/252)</f>
        <v>3.2428969597438038E-3</v>
      </c>
      <c r="L136">
        <f ca="1">('Daily Log Returns'!M136-'Summary Statistics'!$B$7/252)-BetaAlpha!M$4*('Daily Log Returns'!$B136-'Summary Statistics'!$B$7/252)</f>
        <v>4.7150105818153168E-4</v>
      </c>
    </row>
    <row r="137" spans="1:12" x14ac:dyDescent="0.3">
      <c r="A137" s="1">
        <v>43698</v>
      </c>
      <c r="B137">
        <f ca="1">('Daily Log Returns'!C137-'Summary Statistics'!$B$7/252)-BetaAlpha!C$4*('Daily Log Returns'!$B137-'Summary Statistics'!$B$7/252)</f>
        <v>1.1088874556972033E-3</v>
      </c>
      <c r="C137">
        <f ca="1">('Daily Log Returns'!D137-'Summary Statistics'!$B$7/252)-BetaAlpha!D$4*('Daily Log Returns'!$B137-'Summary Statistics'!$B$7/252)</f>
        <v>5.9511646620296899E-3</v>
      </c>
      <c r="D137">
        <f ca="1">('Daily Log Returns'!E137-'Summary Statistics'!$B$7/252)-BetaAlpha!E$4*('Daily Log Returns'!$B137-'Summary Statistics'!$B$7/252)</f>
        <v>3.1273921348457107E-3</v>
      </c>
      <c r="E137">
        <f ca="1">('Daily Log Returns'!F137-'Summary Statistics'!$B$7/252)-BetaAlpha!F$4*('Daily Log Returns'!$B137-'Summary Statistics'!$B$7/252)</f>
        <v>-1.4636609761335337E-3</v>
      </c>
      <c r="F137">
        <f ca="1">('Daily Log Returns'!G137-'Summary Statistics'!$B$7/252)-BetaAlpha!G$4*('Daily Log Returns'!$B137-'Summary Statistics'!$B$7/252)</f>
        <v>-1.5732834108707254E-3</v>
      </c>
      <c r="G137">
        <f ca="1">('Daily Log Returns'!H137-'Summary Statistics'!$B$7/252)-BetaAlpha!H$4*('Daily Log Returns'!$B137-'Summary Statistics'!$B$7/252)</f>
        <v>5.6987023542337881E-3</v>
      </c>
      <c r="H137">
        <f ca="1">('Daily Log Returns'!I137-'Summary Statistics'!$B$7/252)-BetaAlpha!I$4*('Daily Log Returns'!$B137-'Summary Statistics'!$B$7/252)</f>
        <v>1.7090313498682227E-3</v>
      </c>
      <c r="I137">
        <f ca="1">('Daily Log Returns'!J137-'Summary Statistics'!$B$7/252)-BetaAlpha!J$4*('Daily Log Returns'!$B137-'Summary Statistics'!$B$7/252)</f>
        <v>3.4350334622032883E-3</v>
      </c>
      <c r="J137">
        <f ca="1">('Daily Log Returns'!K137-'Summary Statistics'!$B$7/252)-BetaAlpha!K$4*('Daily Log Returns'!$B137-'Summary Statistics'!$B$7/252)</f>
        <v>6.3341011255337188E-3</v>
      </c>
      <c r="K137">
        <f ca="1">('Daily Log Returns'!L137-'Summary Statistics'!$B$7/252)-BetaAlpha!L$4*('Daily Log Returns'!$B137-'Summary Statistics'!$B$7/252)</f>
        <v>1.2063030721772006E-5</v>
      </c>
      <c r="L137">
        <f ca="1">('Daily Log Returns'!M137-'Summary Statistics'!$B$7/252)-BetaAlpha!M$4*('Daily Log Returns'!$B137-'Summary Statistics'!$B$7/252)</f>
        <v>-1.2040002425967207E-3</v>
      </c>
    </row>
    <row r="138" spans="1:12" x14ac:dyDescent="0.3">
      <c r="A138" s="1">
        <v>43699</v>
      </c>
      <c r="B138">
        <f ca="1">('Daily Log Returns'!C138-'Summary Statistics'!$B$7/252)-BetaAlpha!C$4*('Daily Log Returns'!$B138-'Summary Statistics'!$B$7/252)</f>
        <v>-4.7172418323797891E-4</v>
      </c>
      <c r="C138">
        <f ca="1">('Daily Log Returns'!D138-'Summary Statistics'!$B$7/252)-BetaAlpha!D$4*('Daily Log Returns'!$B138-'Summary Statistics'!$B$7/252)</f>
        <v>-1.017856775608687E-2</v>
      </c>
      <c r="D138">
        <f ca="1">('Daily Log Returns'!E138-'Summary Statistics'!$B$7/252)-BetaAlpha!E$4*('Daily Log Returns'!$B138-'Summary Statistics'!$B$7/252)</f>
        <v>-2.1110083021120104E-2</v>
      </c>
      <c r="E138">
        <f ca="1">('Daily Log Returns'!F138-'Summary Statistics'!$B$7/252)-BetaAlpha!F$4*('Daily Log Returns'!$B138-'Summary Statistics'!$B$7/252)</f>
        <v>-1.4381790915999478E-2</v>
      </c>
      <c r="F138">
        <f ca="1">('Daily Log Returns'!G138-'Summary Statistics'!$B$7/252)-BetaAlpha!G$4*('Daily Log Returns'!$B138-'Summary Statistics'!$B$7/252)</f>
        <v>2.6802283157650051E-4</v>
      </c>
      <c r="G138">
        <f ca="1">('Daily Log Returns'!H138-'Summary Statistics'!$B$7/252)-BetaAlpha!H$4*('Daily Log Returns'!$B138-'Summary Statistics'!$B$7/252)</f>
        <v>-1.0559183738397444E-2</v>
      </c>
      <c r="H138">
        <f ca="1">('Daily Log Returns'!I138-'Summary Statistics'!$B$7/252)-BetaAlpha!I$4*('Daily Log Returns'!$B138-'Summary Statistics'!$B$7/252)</f>
        <v>-6.9412333037144024E-3</v>
      </c>
      <c r="I138">
        <f ca="1">('Daily Log Returns'!J138-'Summary Statistics'!$B$7/252)-BetaAlpha!J$4*('Daily Log Returns'!$B138-'Summary Statistics'!$B$7/252)</f>
        <v>-1.0722213636760031E-2</v>
      </c>
      <c r="J138">
        <f ca="1">('Daily Log Returns'!K138-'Summary Statistics'!$B$7/252)-BetaAlpha!K$4*('Daily Log Returns'!$B138-'Summary Statistics'!$B$7/252)</f>
        <v>-6.5314057021757174E-3</v>
      </c>
      <c r="K138">
        <f ca="1">('Daily Log Returns'!L138-'Summary Statistics'!$B$7/252)-BetaAlpha!L$4*('Daily Log Returns'!$B138-'Summary Statistics'!$B$7/252)</f>
        <v>-8.6831590879247206E-3</v>
      </c>
      <c r="L138">
        <f ca="1">('Daily Log Returns'!M138-'Summary Statistics'!$B$7/252)-BetaAlpha!M$4*('Daily Log Returns'!$B138-'Summary Statistics'!$B$7/252)</f>
        <v>-2.846176139967879E-4</v>
      </c>
    </row>
    <row r="139" spans="1:12" x14ac:dyDescent="0.3">
      <c r="A139" s="1">
        <v>43700</v>
      </c>
      <c r="B139">
        <f ca="1">('Daily Log Returns'!C139-'Summary Statistics'!$B$7/252)-BetaAlpha!C$4*('Daily Log Returns'!$B139-'Summary Statistics'!$B$7/252)</f>
        <v>-1.6228212009278577E-2</v>
      </c>
      <c r="C139">
        <f ca="1">('Daily Log Returns'!D139-'Summary Statistics'!$B$7/252)-BetaAlpha!D$4*('Daily Log Returns'!$B139-'Summary Statistics'!$B$7/252)</f>
        <v>-1.0856078023375518E-2</v>
      </c>
      <c r="D139">
        <f ca="1">('Daily Log Returns'!E139-'Summary Statistics'!$B$7/252)-BetaAlpha!E$4*('Daily Log Returns'!$B139-'Summary Statistics'!$B$7/252)</f>
        <v>-3.8644707484544669E-3</v>
      </c>
      <c r="E139">
        <f ca="1">('Daily Log Returns'!F139-'Summary Statistics'!$B$7/252)-BetaAlpha!F$4*('Daily Log Returns'!$B139-'Summary Statistics'!$B$7/252)</f>
        <v>-4.4327069300443417E-4</v>
      </c>
      <c r="F139">
        <f ca="1">('Daily Log Returns'!G139-'Summary Statistics'!$B$7/252)-BetaAlpha!G$4*('Daily Log Returns'!$B139-'Summary Statistics'!$B$7/252)</f>
        <v>-5.5302231939013957E-3</v>
      </c>
      <c r="G139">
        <f ca="1">('Daily Log Returns'!H139-'Summary Statistics'!$B$7/252)-BetaAlpha!H$4*('Daily Log Returns'!$B139-'Summary Statistics'!$B$7/252)</f>
        <v>4.4423067801316364E-3</v>
      </c>
      <c r="H139">
        <f ca="1">('Daily Log Returns'!I139-'Summary Statistics'!$B$7/252)-BetaAlpha!I$4*('Daily Log Returns'!$B139-'Summary Statistics'!$B$7/252)</f>
        <v>-2.2415807234372059E-3</v>
      </c>
      <c r="I139">
        <f ca="1">('Daily Log Returns'!J139-'Summary Statistics'!$B$7/252)-BetaAlpha!J$4*('Daily Log Returns'!$B139-'Summary Statistics'!$B$7/252)</f>
        <v>-5.3352586558480866E-3</v>
      </c>
      <c r="J139">
        <f ca="1">('Daily Log Returns'!K139-'Summary Statistics'!$B$7/252)-BetaAlpha!K$4*('Daily Log Returns'!$B139-'Summary Statistics'!$B$7/252)</f>
        <v>4.9983047085268018E-3</v>
      </c>
      <c r="K139">
        <f ca="1">('Daily Log Returns'!L139-'Summary Statistics'!$B$7/252)-BetaAlpha!L$4*('Daily Log Returns'!$B139-'Summary Statistics'!$B$7/252)</f>
        <v>-1.4896110062439086E-2</v>
      </c>
      <c r="L139">
        <f ca="1">('Daily Log Returns'!M139-'Summary Statistics'!$B$7/252)-BetaAlpha!M$4*('Daily Log Returns'!$B139-'Summary Statistics'!$B$7/252)</f>
        <v>4.2417102717161315E-4</v>
      </c>
    </row>
    <row r="140" spans="1:12" x14ac:dyDescent="0.3">
      <c r="A140" s="1">
        <v>43703</v>
      </c>
      <c r="B140">
        <f ca="1">('Daily Log Returns'!C140-'Summary Statistics'!$B$7/252)-BetaAlpha!C$4*('Daily Log Returns'!$B140-'Summary Statistics'!$B$7/252)</f>
        <v>5.6908543506004362E-3</v>
      </c>
      <c r="C140">
        <f ca="1">('Daily Log Returns'!D140-'Summary Statistics'!$B$7/252)-BetaAlpha!D$4*('Daily Log Returns'!$B140-'Summary Statistics'!$B$7/252)</f>
        <v>2.4274914576610917E-3</v>
      </c>
      <c r="D140">
        <f ca="1">('Daily Log Returns'!E140-'Summary Statistics'!$B$7/252)-BetaAlpha!E$4*('Daily Log Returns'!$B140-'Summary Statistics'!$B$7/252)</f>
        <v>-4.446150687840723E-3</v>
      </c>
      <c r="E140">
        <f ca="1">('Daily Log Returns'!F140-'Summary Statistics'!$B$7/252)-BetaAlpha!F$4*('Daily Log Returns'!$B140-'Summary Statistics'!$B$7/252)</f>
        <v>-7.5191799787185185E-3</v>
      </c>
      <c r="F140">
        <f ca="1">('Daily Log Returns'!G140-'Summary Statistics'!$B$7/252)-BetaAlpha!G$4*('Daily Log Returns'!$B140-'Summary Statistics'!$B$7/252)</f>
        <v>3.8048591588070134E-3</v>
      </c>
      <c r="G140">
        <f ca="1">('Daily Log Returns'!H140-'Summary Statistics'!$B$7/252)-BetaAlpha!H$4*('Daily Log Returns'!$B140-'Summary Statistics'!$B$7/252)</f>
        <v>7.4261915631811913E-3</v>
      </c>
      <c r="H140">
        <f ca="1">('Daily Log Returns'!I140-'Summary Statistics'!$B$7/252)-BetaAlpha!I$4*('Daily Log Returns'!$B140-'Summary Statistics'!$B$7/252)</f>
        <v>2.5967010628100938E-3</v>
      </c>
      <c r="I140">
        <f ca="1">('Daily Log Returns'!J140-'Summary Statistics'!$B$7/252)-BetaAlpha!J$4*('Daily Log Returns'!$B140-'Summary Statistics'!$B$7/252)</f>
        <v>-7.2486471531396993E-4</v>
      </c>
      <c r="J140">
        <f ca="1">('Daily Log Returns'!K140-'Summary Statistics'!$B$7/252)-BetaAlpha!K$4*('Daily Log Returns'!$B140-'Summary Statistics'!$B$7/252)</f>
        <v>2.9236147327497963E-3</v>
      </c>
      <c r="K140">
        <f ca="1">('Daily Log Returns'!L140-'Summary Statistics'!$B$7/252)-BetaAlpha!L$4*('Daily Log Returns'!$B140-'Summary Statistics'!$B$7/252)</f>
        <v>5.5628044748674277E-3</v>
      </c>
      <c r="L140">
        <f ca="1">('Daily Log Returns'!M140-'Summary Statistics'!$B$7/252)-BetaAlpha!M$4*('Daily Log Returns'!$B140-'Summary Statistics'!$B$7/252)</f>
        <v>-2.0166163775410459E-3</v>
      </c>
    </row>
    <row r="141" spans="1:12" x14ac:dyDescent="0.3">
      <c r="A141" s="1">
        <v>43704</v>
      </c>
      <c r="B141">
        <f ca="1">('Daily Log Returns'!C141-'Summary Statistics'!$B$7/252)-BetaAlpha!C$4*('Daily Log Returns'!$B141-'Summary Statistics'!$B$7/252)</f>
        <v>-6.6438031905585197E-3</v>
      </c>
      <c r="C141">
        <f ca="1">('Daily Log Returns'!D141-'Summary Statistics'!$B$7/252)-BetaAlpha!D$4*('Daily Log Returns'!$B141-'Summary Statistics'!$B$7/252)</f>
        <v>-9.5624939437616817E-4</v>
      </c>
      <c r="D141">
        <f ca="1">('Daily Log Returns'!E141-'Summary Statistics'!$B$7/252)-BetaAlpha!E$4*('Daily Log Returns'!$B141-'Summary Statistics'!$B$7/252)</f>
        <v>-1.3086630140428688E-2</v>
      </c>
      <c r="E141">
        <f ca="1">('Daily Log Returns'!F141-'Summary Statistics'!$B$7/252)-BetaAlpha!F$4*('Daily Log Returns'!$B141-'Summary Statistics'!$B$7/252)</f>
        <v>-1.0423080766032804E-2</v>
      </c>
      <c r="F141">
        <f ca="1">('Daily Log Returns'!G141-'Summary Statistics'!$B$7/252)-BetaAlpha!G$4*('Daily Log Returns'!$B141-'Summary Statistics'!$B$7/252)</f>
        <v>3.7468290122359325E-3</v>
      </c>
      <c r="G141">
        <f ca="1">('Daily Log Returns'!H141-'Summary Statistics'!$B$7/252)-BetaAlpha!H$4*('Daily Log Returns'!$B141-'Summary Statistics'!$B$7/252)</f>
        <v>-3.061733267077359E-3</v>
      </c>
      <c r="H141">
        <f ca="1">('Daily Log Returns'!I141-'Summary Statistics'!$B$7/252)-BetaAlpha!I$4*('Daily Log Returns'!$B141-'Summary Statistics'!$B$7/252)</f>
        <v>6.6974273625706651E-3</v>
      </c>
      <c r="I141">
        <f ca="1">('Daily Log Returns'!J141-'Summary Statistics'!$B$7/252)-BetaAlpha!J$4*('Daily Log Returns'!$B141-'Summary Statistics'!$B$7/252)</f>
        <v>-1.0718112164732981E-2</v>
      </c>
      <c r="J141">
        <f ca="1">('Daily Log Returns'!K141-'Summary Statistics'!$B$7/252)-BetaAlpha!K$4*('Daily Log Returns'!$B141-'Summary Statistics'!$B$7/252)</f>
        <v>-3.6583489760305789E-3</v>
      </c>
      <c r="K141">
        <f ca="1">('Daily Log Returns'!L141-'Summary Statistics'!$B$7/252)-BetaAlpha!L$4*('Daily Log Returns'!$B141-'Summary Statistics'!$B$7/252)</f>
        <v>6.2746341346286922E-3</v>
      </c>
      <c r="L141">
        <f ca="1">('Daily Log Returns'!M141-'Summary Statistics'!$B$7/252)-BetaAlpha!M$4*('Daily Log Returns'!$B141-'Summary Statistics'!$B$7/252)</f>
        <v>1.3247242623952212E-3</v>
      </c>
    </row>
    <row r="142" spans="1:12" x14ac:dyDescent="0.3">
      <c r="A142" s="1">
        <v>43705</v>
      </c>
      <c r="B142">
        <f ca="1">('Daily Log Returns'!C142-'Summary Statistics'!$B$7/252)-BetaAlpha!C$4*('Daily Log Returns'!$B142-'Summary Statistics'!$B$7/252)</f>
        <v>-1.6865271296458558E-3</v>
      </c>
      <c r="C142">
        <f ca="1">('Daily Log Returns'!D142-'Summary Statistics'!$B$7/252)-BetaAlpha!D$4*('Daily Log Returns'!$B142-'Summary Statistics'!$B$7/252)</f>
        <v>-4.0632447737036087E-3</v>
      </c>
      <c r="D142">
        <f ca="1">('Daily Log Returns'!E142-'Summary Statistics'!$B$7/252)-BetaAlpha!E$4*('Daily Log Returns'!$B142-'Summary Statistics'!$B$7/252)</f>
        <v>1.854439062661568E-3</v>
      </c>
      <c r="E142">
        <f ca="1">('Daily Log Returns'!F142-'Summary Statistics'!$B$7/252)-BetaAlpha!F$4*('Daily Log Returns'!$B142-'Summary Statistics'!$B$7/252)</f>
        <v>-2.8746621900258649E-3</v>
      </c>
      <c r="F142">
        <f ca="1">('Daily Log Returns'!G142-'Summary Statistics'!$B$7/252)-BetaAlpha!G$4*('Daily Log Returns'!$B142-'Summary Statistics'!$B$7/252)</f>
        <v>-4.7332929277794488E-3</v>
      </c>
      <c r="G142">
        <f ca="1">('Daily Log Returns'!H142-'Summary Statistics'!$B$7/252)-BetaAlpha!H$4*('Daily Log Returns'!$B142-'Summary Statistics'!$B$7/252)</f>
        <v>-6.7490224671838232E-3</v>
      </c>
      <c r="H142">
        <f ca="1">('Daily Log Returns'!I142-'Summary Statistics'!$B$7/252)-BetaAlpha!I$4*('Daily Log Returns'!$B142-'Summary Statistics'!$B$7/252)</f>
        <v>-9.4458997728330291E-3</v>
      </c>
      <c r="I142">
        <f ca="1">('Daily Log Returns'!J142-'Summary Statistics'!$B$7/252)-BetaAlpha!J$4*('Daily Log Returns'!$B142-'Summary Statistics'!$B$7/252)</f>
        <v>-4.4454767082792715E-3</v>
      </c>
      <c r="J142">
        <f ca="1">('Daily Log Returns'!K142-'Summary Statistics'!$B$7/252)-BetaAlpha!K$4*('Daily Log Returns'!$B142-'Summary Statistics'!$B$7/252)</f>
        <v>-1.1640827575952797E-2</v>
      </c>
      <c r="K142">
        <f ca="1">('Daily Log Returns'!L142-'Summary Statistics'!$B$7/252)-BetaAlpha!L$4*('Daily Log Returns'!$B142-'Summary Statistics'!$B$7/252)</f>
        <v>-1.1757303569041044E-2</v>
      </c>
      <c r="L142">
        <f ca="1">('Daily Log Returns'!M142-'Summary Statistics'!$B$7/252)-BetaAlpha!M$4*('Daily Log Returns'!$B142-'Summary Statistics'!$B$7/252)</f>
        <v>-1.2586676293022334E-3</v>
      </c>
    </row>
    <row r="143" spans="1:12" x14ac:dyDescent="0.3">
      <c r="A143" s="1">
        <v>43706</v>
      </c>
      <c r="B143">
        <f ca="1">('Daily Log Returns'!C143-'Summary Statistics'!$B$7/252)-BetaAlpha!C$4*('Daily Log Returns'!$B143-'Summary Statistics'!$B$7/252)</f>
        <v>1.6361069101834651E-3</v>
      </c>
      <c r="C143">
        <f ca="1">('Daily Log Returns'!D143-'Summary Statistics'!$B$7/252)-BetaAlpha!D$4*('Daily Log Returns'!$B143-'Summary Statistics'!$B$7/252)</f>
        <v>2.6515731289331775E-3</v>
      </c>
      <c r="D143">
        <f ca="1">('Daily Log Returns'!E143-'Summary Statistics'!$B$7/252)-BetaAlpha!E$4*('Daily Log Returns'!$B143-'Summary Statistics'!$B$7/252)</f>
        <v>-3.2425384024040958E-3</v>
      </c>
      <c r="E143">
        <f ca="1">('Daily Log Returns'!F143-'Summary Statistics'!$B$7/252)-BetaAlpha!F$4*('Daily Log Returns'!$B143-'Summary Statistics'!$B$7/252)</f>
        <v>2.1915812942638578E-3</v>
      </c>
      <c r="F143">
        <f ca="1">('Daily Log Returns'!G143-'Summary Statistics'!$B$7/252)-BetaAlpha!G$4*('Daily Log Returns'!$B143-'Summary Statistics'!$B$7/252)</f>
        <v>4.2226679326015006E-3</v>
      </c>
      <c r="G143">
        <f ca="1">('Daily Log Returns'!H143-'Summary Statistics'!$B$7/252)-BetaAlpha!H$4*('Daily Log Returns'!$B143-'Summary Statistics'!$B$7/252)</f>
        <v>-7.4385937900396121E-3</v>
      </c>
      <c r="H143">
        <f ca="1">('Daily Log Returns'!I143-'Summary Statistics'!$B$7/252)-BetaAlpha!I$4*('Daily Log Returns'!$B143-'Summary Statistics'!$B$7/252)</f>
        <v>4.0184570600131832E-3</v>
      </c>
      <c r="I143">
        <f ca="1">('Daily Log Returns'!J143-'Summary Statistics'!$B$7/252)-BetaAlpha!J$4*('Daily Log Returns'!$B143-'Summary Statistics'!$B$7/252)</f>
        <v>-8.6971017607011796E-3</v>
      </c>
      <c r="J143">
        <f ca="1">('Daily Log Returns'!K143-'Summary Statistics'!$B$7/252)-BetaAlpha!K$4*('Daily Log Returns'!$B143-'Summary Statistics'!$B$7/252)</f>
        <v>1.561549057216248E-3</v>
      </c>
      <c r="K143">
        <f ca="1">('Daily Log Returns'!L143-'Summary Statistics'!$B$7/252)-BetaAlpha!L$4*('Daily Log Returns'!$B143-'Summary Statistics'!$B$7/252)</f>
        <v>5.0452000528474691E-3</v>
      </c>
      <c r="L143">
        <f ca="1">('Daily Log Returns'!M143-'Summary Statistics'!$B$7/252)-BetaAlpha!M$4*('Daily Log Returns'!$B143-'Summary Statistics'!$B$7/252)</f>
        <v>-2.4915763032043181E-3</v>
      </c>
    </row>
    <row r="144" spans="1:12" x14ac:dyDescent="0.3">
      <c r="A144" s="1">
        <v>43707</v>
      </c>
      <c r="B144">
        <f ca="1">('Daily Log Returns'!C144-'Summary Statistics'!$B$7/252)-BetaAlpha!C$4*('Daily Log Returns'!$B144-'Summary Statistics'!$B$7/252)</f>
        <v>-7.5384881326391769E-4</v>
      </c>
      <c r="C144">
        <f ca="1">('Daily Log Returns'!D144-'Summary Statistics'!$B$7/252)-BetaAlpha!D$4*('Daily Log Returns'!$B144-'Summary Statistics'!$B$7/252)</f>
        <v>-5.3406143815453166E-3</v>
      </c>
      <c r="D144">
        <f ca="1">('Daily Log Returns'!E144-'Summary Statistics'!$B$7/252)-BetaAlpha!E$4*('Daily Log Returns'!$B144-'Summary Statistics'!$B$7/252)</f>
        <v>-3.2885204862844221E-3</v>
      </c>
      <c r="E144">
        <f ca="1">('Daily Log Returns'!F144-'Summary Statistics'!$B$7/252)-BetaAlpha!F$4*('Daily Log Returns'!$B144-'Summary Statistics'!$B$7/252)</f>
        <v>3.7382208418663366E-3</v>
      </c>
      <c r="F144">
        <f ca="1">('Daily Log Returns'!G144-'Summary Statistics'!$B$7/252)-BetaAlpha!G$4*('Daily Log Returns'!$B144-'Summary Statistics'!$B$7/252)</f>
        <v>-2.6517801966519025E-3</v>
      </c>
      <c r="G144">
        <f ca="1">('Daily Log Returns'!H144-'Summary Statistics'!$B$7/252)-BetaAlpha!H$4*('Daily Log Returns'!$B144-'Summary Statistics'!$B$7/252)</f>
        <v>-2.2659069454106441E-3</v>
      </c>
      <c r="H144">
        <f ca="1">('Daily Log Returns'!I144-'Summary Statistics'!$B$7/252)-BetaAlpha!I$4*('Daily Log Returns'!$B144-'Summary Statistics'!$B$7/252)</f>
        <v>-1.363269025366729E-3</v>
      </c>
      <c r="I144">
        <f ca="1">('Daily Log Returns'!J144-'Summary Statistics'!$B$7/252)-BetaAlpha!J$4*('Daily Log Returns'!$B144-'Summary Statistics'!$B$7/252)</f>
        <v>-1.5327093144785923E-2</v>
      </c>
      <c r="J144">
        <f ca="1">('Daily Log Returns'!K144-'Summary Statistics'!$B$7/252)-BetaAlpha!K$4*('Daily Log Returns'!$B144-'Summary Statistics'!$B$7/252)</f>
        <v>-9.4918625607341906E-4</v>
      </c>
      <c r="K144">
        <f ca="1">('Daily Log Returns'!L144-'Summary Statistics'!$B$7/252)-BetaAlpha!L$4*('Daily Log Returns'!$B144-'Summary Statistics'!$B$7/252)</f>
        <v>-5.6153646726814499E-3</v>
      </c>
      <c r="L144">
        <f ca="1">('Daily Log Returns'!M144-'Summary Statistics'!$B$7/252)-BetaAlpha!M$4*('Daily Log Returns'!$B144-'Summary Statistics'!$B$7/252)</f>
        <v>5.1939499692265452E-4</v>
      </c>
    </row>
    <row r="145" spans="1:12" x14ac:dyDescent="0.3">
      <c r="A145" s="1">
        <v>43710</v>
      </c>
      <c r="B145">
        <f ca="1">('Daily Log Returns'!C145-'Summary Statistics'!$B$7/252)-BetaAlpha!C$4*('Daily Log Returns'!$B145-'Summary Statistics'!$B$7/252)</f>
        <v>-7.6575725778111493E-3</v>
      </c>
      <c r="C145">
        <f ca="1">('Daily Log Returns'!D145-'Summary Statistics'!$B$7/252)-BetaAlpha!D$4*('Daily Log Returns'!$B145-'Summary Statistics'!$B$7/252)</f>
        <v>1.2125741679297405E-2</v>
      </c>
      <c r="D145">
        <f ca="1">('Daily Log Returns'!E145-'Summary Statistics'!$B$7/252)-BetaAlpha!E$4*('Daily Log Returns'!$B145-'Summary Statistics'!$B$7/252)</f>
        <v>-2.5852711727059462E-2</v>
      </c>
      <c r="E145">
        <f ca="1">('Daily Log Returns'!F145-'Summary Statistics'!$B$7/252)-BetaAlpha!F$4*('Daily Log Returns'!$B145-'Summary Statistics'!$B$7/252)</f>
        <v>-1.6530376832344068E-2</v>
      </c>
      <c r="F145">
        <f ca="1">('Daily Log Returns'!G145-'Summary Statistics'!$B$7/252)-BetaAlpha!G$4*('Daily Log Returns'!$B145-'Summary Statistics'!$B$7/252)</f>
        <v>-1.1732598179167225E-2</v>
      </c>
      <c r="G145">
        <f ca="1">('Daily Log Returns'!H145-'Summary Statistics'!$B$7/252)-BetaAlpha!H$4*('Daily Log Returns'!$B145-'Summary Statistics'!$B$7/252)</f>
        <v>1.2838296126095406E-2</v>
      </c>
      <c r="H145">
        <f ca="1">('Daily Log Returns'!I145-'Summary Statistics'!$B$7/252)-BetaAlpha!I$4*('Daily Log Returns'!$B145-'Summary Statistics'!$B$7/252)</f>
        <v>-6.49285528979489E-3</v>
      </c>
      <c r="I145">
        <f ca="1">('Daily Log Returns'!J145-'Summary Statistics'!$B$7/252)-BetaAlpha!J$4*('Daily Log Returns'!$B145-'Summary Statistics'!$B$7/252)</f>
        <v>-2.395585901947845E-3</v>
      </c>
      <c r="J145">
        <f ca="1">('Daily Log Returns'!K145-'Summary Statistics'!$B$7/252)-BetaAlpha!K$4*('Daily Log Returns'!$B145-'Summary Statistics'!$B$7/252)</f>
        <v>1.0952647621824754E-3</v>
      </c>
      <c r="K145">
        <f ca="1">('Daily Log Returns'!L145-'Summary Statistics'!$B$7/252)-BetaAlpha!L$4*('Daily Log Returns'!$B145-'Summary Statistics'!$B$7/252)</f>
        <v>-1.1187214540129817E-2</v>
      </c>
      <c r="L145">
        <f ca="1">('Daily Log Returns'!M145-'Summary Statistics'!$B$7/252)-BetaAlpha!M$4*('Daily Log Returns'!$B145-'Summary Statistics'!$B$7/252)</f>
        <v>5.0733919183170231E-4</v>
      </c>
    </row>
    <row r="146" spans="1:12" x14ac:dyDescent="0.3">
      <c r="A146" s="1">
        <v>43711</v>
      </c>
      <c r="B146">
        <f ca="1">('Daily Log Returns'!C146-'Summary Statistics'!$B$7/252)-BetaAlpha!C$4*('Daily Log Returns'!$B146-'Summary Statistics'!$B$7/252)</f>
        <v>3.3489440819338273E-3</v>
      </c>
      <c r="C146">
        <f ca="1">('Daily Log Returns'!D146-'Summary Statistics'!$B$7/252)-BetaAlpha!D$4*('Daily Log Returns'!$B146-'Summary Statistics'!$B$7/252)</f>
        <v>-2.7333714580504778E-3</v>
      </c>
      <c r="D146">
        <f ca="1">('Daily Log Returns'!E146-'Summary Statistics'!$B$7/252)-BetaAlpha!E$4*('Daily Log Returns'!$B146-'Summary Statistics'!$B$7/252)</f>
        <v>-1.4074763736616681E-2</v>
      </c>
      <c r="E146">
        <f ca="1">('Daily Log Returns'!F146-'Summary Statistics'!$B$7/252)-BetaAlpha!F$4*('Daily Log Returns'!$B146-'Summary Statistics'!$B$7/252)</f>
        <v>-1.2683599918313429E-2</v>
      </c>
      <c r="F146">
        <f ca="1">('Daily Log Returns'!G146-'Summary Statistics'!$B$7/252)-BetaAlpha!G$4*('Daily Log Returns'!$B146-'Summary Statistics'!$B$7/252)</f>
        <v>-8.1740938776475765E-4</v>
      </c>
      <c r="G146">
        <f ca="1">('Daily Log Returns'!H146-'Summary Statistics'!$B$7/252)-BetaAlpha!H$4*('Daily Log Returns'!$B146-'Summary Statistics'!$B$7/252)</f>
        <v>2.1755097433933772E-3</v>
      </c>
      <c r="H146">
        <f ca="1">('Daily Log Returns'!I146-'Summary Statistics'!$B$7/252)-BetaAlpha!I$4*('Daily Log Returns'!$B146-'Summary Statistics'!$B$7/252)</f>
        <v>-1.4428231473197373E-3</v>
      </c>
      <c r="I146">
        <f ca="1">('Daily Log Returns'!J146-'Summary Statistics'!$B$7/252)-BetaAlpha!J$4*('Daily Log Returns'!$B146-'Summary Statistics'!$B$7/252)</f>
        <v>-1.6895869719671178E-2</v>
      </c>
      <c r="J146">
        <f ca="1">('Daily Log Returns'!K146-'Summary Statistics'!$B$7/252)-BetaAlpha!K$4*('Daily Log Returns'!$B146-'Summary Statistics'!$B$7/252)</f>
        <v>-1.4093393681905205E-3</v>
      </c>
      <c r="K146">
        <f ca="1">('Daily Log Returns'!L146-'Summary Statistics'!$B$7/252)-BetaAlpha!L$4*('Daily Log Returns'!$B146-'Summary Statistics'!$B$7/252)</f>
        <v>6.1430498271898698E-3</v>
      </c>
      <c r="L146">
        <f ca="1">('Daily Log Returns'!M146-'Summary Statistics'!$B$7/252)-BetaAlpha!M$4*('Daily Log Returns'!$B146-'Summary Statistics'!$B$7/252)</f>
        <v>-2.8847630011022904E-3</v>
      </c>
    </row>
    <row r="147" spans="1:12" x14ac:dyDescent="0.3">
      <c r="A147" s="1">
        <v>43712</v>
      </c>
      <c r="B147">
        <f ca="1">('Daily Log Returns'!C147-'Summary Statistics'!$B$7/252)-BetaAlpha!C$4*('Daily Log Returns'!$B147-'Summary Statistics'!$B$7/252)</f>
        <v>4.1118774471189667E-3</v>
      </c>
      <c r="C147">
        <f ca="1">('Daily Log Returns'!D147-'Summary Statistics'!$B$7/252)-BetaAlpha!D$4*('Daily Log Returns'!$B147-'Summary Statistics'!$B$7/252)</f>
        <v>1.2137811624067633E-2</v>
      </c>
      <c r="D147">
        <f ca="1">('Daily Log Returns'!E147-'Summary Statistics'!$B$7/252)-BetaAlpha!E$4*('Daily Log Returns'!$B147-'Summary Statistics'!$B$7/252)</f>
        <v>-7.5995220305479392E-3</v>
      </c>
      <c r="E147">
        <f ca="1">('Daily Log Returns'!F147-'Summary Statistics'!$B$7/252)-BetaAlpha!F$4*('Daily Log Returns'!$B147-'Summary Statistics'!$B$7/252)</f>
        <v>-1.6273228694093853E-4</v>
      </c>
      <c r="F147">
        <f ca="1">('Daily Log Returns'!G147-'Summary Statistics'!$B$7/252)-BetaAlpha!G$4*('Daily Log Returns'!$B147-'Summary Statistics'!$B$7/252)</f>
        <v>1.1825061238019482E-2</v>
      </c>
      <c r="G147">
        <f ca="1">('Daily Log Returns'!H147-'Summary Statistics'!$B$7/252)-BetaAlpha!H$4*('Daily Log Returns'!$B147-'Summary Statistics'!$B$7/252)</f>
        <v>-1.397015136782679E-2</v>
      </c>
      <c r="H147">
        <f ca="1">('Daily Log Returns'!I147-'Summary Statistics'!$B$7/252)-BetaAlpha!I$4*('Daily Log Returns'!$B147-'Summary Statistics'!$B$7/252)</f>
        <v>2.6460428543761873E-3</v>
      </c>
      <c r="I147">
        <f ca="1">('Daily Log Returns'!J147-'Summary Statistics'!$B$7/252)-BetaAlpha!J$4*('Daily Log Returns'!$B147-'Summary Statistics'!$B$7/252)</f>
        <v>9.9309465576577702E-3</v>
      </c>
      <c r="J147">
        <f ca="1">('Daily Log Returns'!K147-'Summary Statistics'!$B$7/252)-BetaAlpha!K$4*('Daily Log Returns'!$B147-'Summary Statistics'!$B$7/252)</f>
        <v>8.2121967895891143E-4</v>
      </c>
      <c r="K147">
        <f ca="1">('Daily Log Returns'!L147-'Summary Statistics'!$B$7/252)-BetaAlpha!L$4*('Daily Log Returns'!$B147-'Summary Statistics'!$B$7/252)</f>
        <v>1.4076171733643422E-2</v>
      </c>
      <c r="L147">
        <f ca="1">('Daily Log Returns'!M147-'Summary Statistics'!$B$7/252)-BetaAlpha!M$4*('Daily Log Returns'!$B147-'Summary Statistics'!$B$7/252)</f>
        <v>-1.6384670789794387E-3</v>
      </c>
    </row>
    <row r="148" spans="1:12" x14ac:dyDescent="0.3">
      <c r="A148" s="1">
        <v>43713</v>
      </c>
      <c r="B148">
        <f ca="1">('Daily Log Returns'!C148-'Summary Statistics'!$B$7/252)-BetaAlpha!C$4*('Daily Log Returns'!$B148-'Summary Statistics'!$B$7/252)</f>
        <v>-1.008117943573653E-3</v>
      </c>
      <c r="C148">
        <f ca="1">('Daily Log Returns'!D148-'Summary Statistics'!$B$7/252)-BetaAlpha!D$4*('Daily Log Returns'!$B148-'Summary Statistics'!$B$7/252)</f>
        <v>-4.5306046389933128E-3</v>
      </c>
      <c r="D148">
        <f ca="1">('Daily Log Returns'!E148-'Summary Statistics'!$B$7/252)-BetaAlpha!E$4*('Daily Log Returns'!$B148-'Summary Statistics'!$B$7/252)</f>
        <v>-2.5567189012719381E-3</v>
      </c>
      <c r="E148">
        <f ca="1">('Daily Log Returns'!F148-'Summary Statistics'!$B$7/252)-BetaAlpha!F$4*('Daily Log Returns'!$B148-'Summary Statistics'!$B$7/252)</f>
        <v>-3.241377146932037E-3</v>
      </c>
      <c r="F148">
        <f ca="1">('Daily Log Returns'!G148-'Summary Statistics'!$B$7/252)-BetaAlpha!G$4*('Daily Log Returns'!$B148-'Summary Statistics'!$B$7/252)</f>
        <v>-5.6487918951615302E-3</v>
      </c>
      <c r="G148">
        <f ca="1">('Daily Log Returns'!H148-'Summary Statistics'!$B$7/252)-BetaAlpha!H$4*('Daily Log Returns'!$B148-'Summary Statistics'!$B$7/252)</f>
        <v>-9.890614419632307E-3</v>
      </c>
      <c r="H148">
        <f ca="1">('Daily Log Returns'!I148-'Summary Statistics'!$B$7/252)-BetaAlpha!I$4*('Daily Log Returns'!$B148-'Summary Statistics'!$B$7/252)</f>
        <v>-7.6938705660822811E-3</v>
      </c>
      <c r="I148">
        <f ca="1">('Daily Log Returns'!J148-'Summary Statistics'!$B$7/252)-BetaAlpha!J$4*('Daily Log Returns'!$B148-'Summary Statistics'!$B$7/252)</f>
        <v>-1.7497417607849671E-2</v>
      </c>
      <c r="J148">
        <f ca="1">('Daily Log Returns'!K148-'Summary Statistics'!$B$7/252)-BetaAlpha!K$4*('Daily Log Returns'!$B148-'Summary Statistics'!$B$7/252)</f>
        <v>-2.7347907112832467E-3</v>
      </c>
      <c r="K148">
        <f ca="1">('Daily Log Returns'!L148-'Summary Statistics'!$B$7/252)-BetaAlpha!L$4*('Daily Log Returns'!$B148-'Summary Statistics'!$B$7/252)</f>
        <v>-5.1103007135712116E-3</v>
      </c>
      <c r="L148">
        <f ca="1">('Daily Log Returns'!M148-'Summary Statistics'!$B$7/252)-BetaAlpha!M$4*('Daily Log Returns'!$B148-'Summary Statistics'!$B$7/252)</f>
        <v>2.0286403169584525E-4</v>
      </c>
    </row>
    <row r="149" spans="1:12" x14ac:dyDescent="0.3">
      <c r="A149" s="1">
        <v>43714</v>
      </c>
      <c r="B149">
        <f ca="1">('Daily Log Returns'!C149-'Summary Statistics'!$B$7/252)-BetaAlpha!C$4*('Daily Log Returns'!$B149-'Summary Statistics'!$B$7/252)</f>
        <v>3.66464782996412E-3</v>
      </c>
      <c r="C149">
        <f ca="1">('Daily Log Returns'!D149-'Summary Statistics'!$B$7/252)-BetaAlpha!D$4*('Daily Log Returns'!$B149-'Summary Statistics'!$B$7/252)</f>
        <v>-1.57696718964502E-3</v>
      </c>
      <c r="D149">
        <f ca="1">('Daily Log Returns'!E149-'Summary Statistics'!$B$7/252)-BetaAlpha!E$4*('Daily Log Returns'!$B149-'Summary Statistics'!$B$7/252)</f>
        <v>-1.9706218114067576E-2</v>
      </c>
      <c r="E149">
        <f ca="1">('Daily Log Returns'!F149-'Summary Statistics'!$B$7/252)-BetaAlpha!F$4*('Daily Log Returns'!$B149-'Summary Statistics'!$B$7/252)</f>
        <v>-3.5902692754942209E-3</v>
      </c>
      <c r="F149">
        <f ca="1">('Daily Log Returns'!G149-'Summary Statistics'!$B$7/252)-BetaAlpha!G$4*('Daily Log Returns'!$B149-'Summary Statistics'!$B$7/252)</f>
        <v>-1.3882938775021674E-3</v>
      </c>
      <c r="G149">
        <f ca="1">('Daily Log Returns'!H149-'Summary Statistics'!$B$7/252)-BetaAlpha!H$4*('Daily Log Returns'!$B149-'Summary Statistics'!$B$7/252)</f>
        <v>-3.2778406031220239E-3</v>
      </c>
      <c r="H149">
        <f ca="1">('Daily Log Returns'!I149-'Summary Statistics'!$B$7/252)-BetaAlpha!I$4*('Daily Log Returns'!$B149-'Summary Statistics'!$B$7/252)</f>
        <v>-1.2000117122077981E-2</v>
      </c>
      <c r="I149">
        <f ca="1">('Daily Log Returns'!J149-'Summary Statistics'!$B$7/252)-BetaAlpha!J$4*('Daily Log Returns'!$B149-'Summary Statistics'!$B$7/252)</f>
        <v>-9.3464732398207163E-3</v>
      </c>
      <c r="J149">
        <f ca="1">('Daily Log Returns'!K149-'Summary Statistics'!$B$7/252)-BetaAlpha!K$4*('Daily Log Returns'!$B149-'Summary Statistics'!$B$7/252)</f>
        <v>-9.9357665096968025E-3</v>
      </c>
      <c r="K149">
        <f ca="1">('Daily Log Returns'!L149-'Summary Statistics'!$B$7/252)-BetaAlpha!L$4*('Daily Log Returns'!$B149-'Summary Statistics'!$B$7/252)</f>
        <v>-7.8695983220148959E-3</v>
      </c>
      <c r="L149">
        <f ca="1">('Daily Log Returns'!M149-'Summary Statistics'!$B$7/252)-BetaAlpha!M$4*('Daily Log Returns'!$B149-'Summary Statistics'!$B$7/252)</f>
        <v>-7.6519761518495225E-4</v>
      </c>
    </row>
    <row r="150" spans="1:12" x14ac:dyDescent="0.3">
      <c r="A150" s="1">
        <v>43717</v>
      </c>
      <c r="B150">
        <f ca="1">('Daily Log Returns'!C150-'Summary Statistics'!$B$7/252)-BetaAlpha!C$4*('Daily Log Returns'!$B150-'Summary Statistics'!$B$7/252)</f>
        <v>1.2031986228955613E-2</v>
      </c>
      <c r="C150">
        <f ca="1">('Daily Log Returns'!D150-'Summary Statistics'!$B$7/252)-BetaAlpha!D$4*('Daily Log Returns'!$B150-'Summary Statistics'!$B$7/252)</f>
        <v>-5.7420346251595639E-3</v>
      </c>
      <c r="D150">
        <f ca="1">('Daily Log Returns'!E150-'Summary Statistics'!$B$7/252)-BetaAlpha!E$4*('Daily Log Returns'!$B150-'Summary Statistics'!$B$7/252)</f>
        <v>2.3033350312775237E-2</v>
      </c>
      <c r="E150">
        <f ca="1">('Daily Log Returns'!F150-'Summary Statistics'!$B$7/252)-BetaAlpha!F$4*('Daily Log Returns'!$B150-'Summary Statistics'!$B$7/252)</f>
        <v>1.2558931500603783E-2</v>
      </c>
      <c r="F150">
        <f ca="1">('Daily Log Returns'!G150-'Summary Statistics'!$B$7/252)-BetaAlpha!G$4*('Daily Log Returns'!$B150-'Summary Statistics'!$B$7/252)</f>
        <v>6.000274301689295E-4</v>
      </c>
      <c r="G150">
        <f ca="1">('Daily Log Returns'!H150-'Summary Statistics'!$B$7/252)-BetaAlpha!H$4*('Daily Log Returns'!$B150-'Summary Statistics'!$B$7/252)</f>
        <v>-6.1407868485853024E-3</v>
      </c>
      <c r="H150">
        <f ca="1">('Daily Log Returns'!I150-'Summary Statistics'!$B$7/252)-BetaAlpha!I$4*('Daily Log Returns'!$B150-'Summary Statistics'!$B$7/252)</f>
        <v>-1.0248266798295692E-2</v>
      </c>
      <c r="I150">
        <f ca="1">('Daily Log Returns'!J150-'Summary Statistics'!$B$7/252)-BetaAlpha!J$4*('Daily Log Returns'!$B150-'Summary Statistics'!$B$7/252)</f>
        <v>-1.4692023378156607E-2</v>
      </c>
      <c r="J150">
        <f ca="1">('Daily Log Returns'!K150-'Summary Statistics'!$B$7/252)-BetaAlpha!K$4*('Daily Log Returns'!$B150-'Summary Statistics'!$B$7/252)</f>
        <v>-2.7264367792743721E-3</v>
      </c>
      <c r="K150">
        <f ca="1">('Daily Log Returns'!L150-'Summary Statistics'!$B$7/252)-BetaAlpha!L$4*('Daily Log Returns'!$B150-'Summary Statistics'!$B$7/252)</f>
        <v>-7.5019916681680751E-3</v>
      </c>
      <c r="L150">
        <f ca="1">('Daily Log Returns'!M150-'Summary Statistics'!$B$7/252)-BetaAlpha!M$4*('Daily Log Returns'!$B150-'Summary Statistics'!$B$7/252)</f>
        <v>8.1712126659012744E-4</v>
      </c>
    </row>
    <row r="151" spans="1:12" x14ac:dyDescent="0.3">
      <c r="A151" s="1">
        <v>43718</v>
      </c>
      <c r="B151">
        <f ca="1">('Daily Log Returns'!C151-'Summary Statistics'!$B$7/252)-BetaAlpha!C$4*('Daily Log Returns'!$B151-'Summary Statistics'!$B$7/252)</f>
        <v>2.2843152501109461E-2</v>
      </c>
      <c r="C151">
        <f ca="1">('Daily Log Returns'!D151-'Summary Statistics'!$B$7/252)-BetaAlpha!D$4*('Daily Log Returns'!$B151-'Summary Statistics'!$B$7/252)</f>
        <v>-4.1499650604362136E-3</v>
      </c>
      <c r="D151">
        <f ca="1">('Daily Log Returns'!E151-'Summary Statistics'!$B$7/252)-BetaAlpha!E$4*('Daily Log Returns'!$B151-'Summary Statistics'!$B$7/252)</f>
        <v>2.3870395280166316E-2</v>
      </c>
      <c r="E151">
        <f ca="1">('Daily Log Returns'!F151-'Summary Statistics'!$B$7/252)-BetaAlpha!F$4*('Daily Log Returns'!$B151-'Summary Statistics'!$B$7/252)</f>
        <v>1.750460721884993E-2</v>
      </c>
      <c r="F151">
        <f ca="1">('Daily Log Returns'!G151-'Summary Statistics'!$B$7/252)-BetaAlpha!G$4*('Daily Log Returns'!$B151-'Summary Statistics'!$B$7/252)</f>
        <v>4.4866870912261105E-3</v>
      </c>
      <c r="G151">
        <f ca="1">('Daily Log Returns'!H151-'Summary Statistics'!$B$7/252)-BetaAlpha!H$4*('Daily Log Returns'!$B151-'Summary Statistics'!$B$7/252)</f>
        <v>5.9194885316459145E-3</v>
      </c>
      <c r="H151">
        <f ca="1">('Daily Log Returns'!I151-'Summary Statistics'!$B$7/252)-BetaAlpha!I$4*('Daily Log Returns'!$B151-'Summary Statistics'!$B$7/252)</f>
        <v>-7.9051064454807793E-3</v>
      </c>
      <c r="I151">
        <f ca="1">('Daily Log Returns'!J151-'Summary Statistics'!$B$7/252)-BetaAlpha!J$4*('Daily Log Returns'!$B151-'Summary Statistics'!$B$7/252)</f>
        <v>-3.3557722119432414E-2</v>
      </c>
      <c r="J151">
        <f ca="1">('Daily Log Returns'!K151-'Summary Statistics'!$B$7/252)-BetaAlpha!K$4*('Daily Log Returns'!$B151-'Summary Statistics'!$B$7/252)</f>
        <v>4.824288278950351E-3</v>
      </c>
      <c r="K151">
        <f ca="1">('Daily Log Returns'!L151-'Summary Statistics'!$B$7/252)-BetaAlpha!L$4*('Daily Log Returns'!$B151-'Summary Statistics'!$B$7/252)</f>
        <v>4.6136501608033086E-3</v>
      </c>
      <c r="L151">
        <f ca="1">('Daily Log Returns'!M151-'Summary Statistics'!$B$7/252)-BetaAlpha!M$4*('Daily Log Returns'!$B151-'Summary Statistics'!$B$7/252)</f>
        <v>-9.8912562942257698E-4</v>
      </c>
    </row>
    <row r="152" spans="1:12" x14ac:dyDescent="0.3">
      <c r="A152" s="1">
        <v>43719</v>
      </c>
      <c r="B152">
        <f ca="1">('Daily Log Returns'!C152-'Summary Statistics'!$B$7/252)-BetaAlpha!C$4*('Daily Log Returns'!$B152-'Summary Statistics'!$B$7/252)</f>
        <v>-6.3615974610023935E-3</v>
      </c>
      <c r="C152">
        <f ca="1">('Daily Log Returns'!D152-'Summary Statistics'!$B$7/252)-BetaAlpha!D$4*('Daily Log Returns'!$B152-'Summary Statistics'!$B$7/252)</f>
        <v>8.5318458561465301E-3</v>
      </c>
      <c r="D152">
        <f ca="1">('Daily Log Returns'!E152-'Summary Statistics'!$B$7/252)-BetaAlpha!E$4*('Daily Log Returns'!$B152-'Summary Statistics'!$B$7/252)</f>
        <v>1.6623972935303983E-3</v>
      </c>
      <c r="E152">
        <f ca="1">('Daily Log Returns'!F152-'Summary Statistics'!$B$7/252)-BetaAlpha!F$4*('Daily Log Returns'!$B152-'Summary Statistics'!$B$7/252)</f>
        <v>-5.2523026677174104E-3</v>
      </c>
      <c r="F152">
        <f ca="1">('Daily Log Returns'!G152-'Summary Statistics'!$B$7/252)-BetaAlpha!G$4*('Daily Log Returns'!$B152-'Summary Statistics'!$B$7/252)</f>
        <v>8.6323081291067669E-3</v>
      </c>
      <c r="G152">
        <f ca="1">('Daily Log Returns'!H152-'Summary Statistics'!$B$7/252)-BetaAlpha!H$4*('Daily Log Returns'!$B152-'Summary Statistics'!$B$7/252)</f>
        <v>-8.3142042310891361E-3</v>
      </c>
      <c r="H152">
        <f ca="1">('Daily Log Returns'!I152-'Summary Statistics'!$B$7/252)-BetaAlpha!I$4*('Daily Log Returns'!$B152-'Summary Statistics'!$B$7/252)</f>
        <v>6.2353224235651957E-3</v>
      </c>
      <c r="I152">
        <f ca="1">('Daily Log Returns'!J152-'Summary Statistics'!$B$7/252)-BetaAlpha!J$4*('Daily Log Returns'!$B152-'Summary Statistics'!$B$7/252)</f>
        <v>-2.9466989698460084E-2</v>
      </c>
      <c r="J152">
        <f ca="1">('Daily Log Returns'!K152-'Summary Statistics'!$B$7/252)-BetaAlpha!K$4*('Daily Log Returns'!$B152-'Summary Statistics'!$B$7/252)</f>
        <v>-2.3229994102710108E-3</v>
      </c>
      <c r="K152">
        <f ca="1">('Daily Log Returns'!L152-'Summary Statistics'!$B$7/252)-BetaAlpha!L$4*('Daily Log Returns'!$B152-'Summary Statistics'!$B$7/252)</f>
        <v>1.6718805270582015E-3</v>
      </c>
      <c r="L152">
        <f ca="1">('Daily Log Returns'!M152-'Summary Statistics'!$B$7/252)-BetaAlpha!M$4*('Daily Log Returns'!$B152-'Summary Statistics'!$B$7/252)</f>
        <v>-2.2730431317595622E-3</v>
      </c>
    </row>
    <row r="153" spans="1:12" x14ac:dyDescent="0.3">
      <c r="A153" s="1">
        <v>43720</v>
      </c>
      <c r="B153">
        <f ca="1">('Daily Log Returns'!C153-'Summary Statistics'!$B$7/252)-BetaAlpha!C$4*('Daily Log Returns'!$B153-'Summary Statistics'!$B$7/252)</f>
        <v>-1.8844910820963613E-2</v>
      </c>
      <c r="C153">
        <f ca="1">('Daily Log Returns'!D153-'Summary Statistics'!$B$7/252)-BetaAlpha!D$4*('Daily Log Returns'!$B153-'Summary Statistics'!$B$7/252)</f>
        <v>-1.781804371865126E-3</v>
      </c>
      <c r="D153">
        <f ca="1">('Daily Log Returns'!E153-'Summary Statistics'!$B$7/252)-BetaAlpha!E$4*('Daily Log Returns'!$B153-'Summary Statistics'!$B$7/252)</f>
        <v>1.4840614331847527E-4</v>
      </c>
      <c r="E153">
        <f ca="1">('Daily Log Returns'!F153-'Summary Statistics'!$B$7/252)-BetaAlpha!F$4*('Daily Log Returns'!$B153-'Summary Statistics'!$B$7/252)</f>
        <v>-4.6572112621530489E-3</v>
      </c>
      <c r="F153">
        <f ca="1">('Daily Log Returns'!G153-'Summary Statistics'!$B$7/252)-BetaAlpha!G$4*('Daily Log Returns'!$B153-'Summary Statistics'!$B$7/252)</f>
        <v>4.7746297823562473E-3</v>
      </c>
      <c r="G153">
        <f ca="1">('Daily Log Returns'!H153-'Summary Statistics'!$B$7/252)-BetaAlpha!H$4*('Daily Log Returns'!$B153-'Summary Statistics'!$B$7/252)</f>
        <v>2.5465599950220455E-3</v>
      </c>
      <c r="H153">
        <f ca="1">('Daily Log Returns'!I153-'Summary Statistics'!$B$7/252)-BetaAlpha!I$4*('Daily Log Returns'!$B153-'Summary Statistics'!$B$7/252)</f>
        <v>-6.8048603650867564E-4</v>
      </c>
      <c r="I153">
        <f ca="1">('Daily Log Returns'!J153-'Summary Statistics'!$B$7/252)-BetaAlpha!J$4*('Daily Log Returns'!$B153-'Summary Statistics'!$B$7/252)</f>
        <v>9.6705463566231966E-3</v>
      </c>
      <c r="J153">
        <f ca="1">('Daily Log Returns'!K153-'Summary Statistics'!$B$7/252)-BetaAlpha!K$4*('Daily Log Returns'!$B153-'Summary Statistics'!$B$7/252)</f>
        <v>-6.863452747562066E-4</v>
      </c>
      <c r="K153">
        <f ca="1">('Daily Log Returns'!L153-'Summary Statistics'!$B$7/252)-BetaAlpha!L$4*('Daily Log Returns'!$B153-'Summary Statistics'!$B$7/252)</f>
        <v>-8.515278485591974E-3</v>
      </c>
      <c r="L153">
        <f ca="1">('Daily Log Returns'!M153-'Summary Statistics'!$B$7/252)-BetaAlpha!M$4*('Daily Log Returns'!$B153-'Summary Statistics'!$B$7/252)</f>
        <v>-1.208889359059738E-4</v>
      </c>
    </row>
    <row r="154" spans="1:12" x14ac:dyDescent="0.3">
      <c r="A154" s="1">
        <v>43721</v>
      </c>
      <c r="B154">
        <f ca="1">('Daily Log Returns'!C154-'Summary Statistics'!$B$7/252)-BetaAlpha!C$4*('Daily Log Returns'!$B154-'Summary Statistics'!$B$7/252)</f>
        <v>8.9470714978383929E-3</v>
      </c>
      <c r="C154">
        <f ca="1">('Daily Log Returns'!D154-'Summary Statistics'!$B$7/252)-BetaAlpha!D$4*('Daily Log Returns'!$B154-'Summary Statistics'!$B$7/252)</f>
        <v>-1.4890251082591312E-2</v>
      </c>
      <c r="D154">
        <f ca="1">('Daily Log Returns'!E154-'Summary Statistics'!$B$7/252)-BetaAlpha!E$4*('Daily Log Returns'!$B154-'Summary Statistics'!$B$7/252)</f>
        <v>1.2665413724261918E-2</v>
      </c>
      <c r="E154">
        <f ca="1">('Daily Log Returns'!F154-'Summary Statistics'!$B$7/252)-BetaAlpha!F$4*('Daily Log Returns'!$B154-'Summary Statistics'!$B$7/252)</f>
        <v>7.2429305139063019E-3</v>
      </c>
      <c r="F154">
        <f ca="1">('Daily Log Returns'!G154-'Summary Statistics'!$B$7/252)-BetaAlpha!G$4*('Daily Log Returns'!$B154-'Summary Statistics'!$B$7/252)</f>
        <v>-3.6063272132295029E-3</v>
      </c>
      <c r="G154">
        <f ca="1">('Daily Log Returns'!H154-'Summary Statistics'!$B$7/252)-BetaAlpha!H$4*('Daily Log Returns'!$B154-'Summary Statistics'!$B$7/252)</f>
        <v>8.8182517022127888E-3</v>
      </c>
      <c r="H154">
        <f ca="1">('Daily Log Returns'!I154-'Summary Statistics'!$B$7/252)-BetaAlpha!I$4*('Daily Log Returns'!$B154-'Summary Statistics'!$B$7/252)</f>
        <v>-3.6466106168964417E-3</v>
      </c>
      <c r="I154">
        <f ca="1">('Daily Log Returns'!J154-'Summary Statistics'!$B$7/252)-BetaAlpha!J$4*('Daily Log Returns'!$B154-'Summary Statistics'!$B$7/252)</f>
        <v>2.1174033508835548E-2</v>
      </c>
      <c r="J154">
        <f ca="1">('Daily Log Returns'!K154-'Summary Statistics'!$B$7/252)-BetaAlpha!K$4*('Daily Log Returns'!$B154-'Summary Statistics'!$B$7/252)</f>
        <v>5.2423011827213047E-4</v>
      </c>
      <c r="K154">
        <f ca="1">('Daily Log Returns'!L154-'Summary Statistics'!$B$7/252)-BetaAlpha!L$4*('Daily Log Returns'!$B154-'Summary Statistics'!$B$7/252)</f>
        <v>-4.1673368481165048E-3</v>
      </c>
      <c r="L154">
        <f ca="1">('Daily Log Returns'!M154-'Summary Statistics'!$B$7/252)-BetaAlpha!M$4*('Daily Log Returns'!$B154-'Summary Statistics'!$B$7/252)</f>
        <v>1.1094828140939608E-3</v>
      </c>
    </row>
    <row r="155" spans="1:12" x14ac:dyDescent="0.3">
      <c r="A155" s="1">
        <v>43724</v>
      </c>
      <c r="B155">
        <f ca="1">('Daily Log Returns'!C155-'Summary Statistics'!$B$7/252)-BetaAlpha!C$4*('Daily Log Returns'!$B155-'Summary Statistics'!$B$7/252)</f>
        <v>6.1803683067111889E-4</v>
      </c>
      <c r="C155">
        <f ca="1">('Daily Log Returns'!D155-'Summary Statistics'!$B$7/252)-BetaAlpha!D$4*('Daily Log Returns'!$B155-'Summary Statistics'!$B$7/252)</f>
        <v>6.1389688129577669E-3</v>
      </c>
      <c r="D155">
        <f ca="1">('Daily Log Returns'!E155-'Summary Statistics'!$B$7/252)-BetaAlpha!E$4*('Daily Log Returns'!$B155-'Summary Statistics'!$B$7/252)</f>
        <v>-7.3897605016694599E-3</v>
      </c>
      <c r="E155">
        <f ca="1">('Daily Log Returns'!F155-'Summary Statistics'!$B$7/252)-BetaAlpha!F$4*('Daily Log Returns'!$B155-'Summary Statistics'!$B$7/252)</f>
        <v>-9.9584633353719644E-4</v>
      </c>
      <c r="F155">
        <f ca="1">('Daily Log Returns'!G155-'Summary Statistics'!$B$7/252)-BetaAlpha!G$4*('Daily Log Returns'!$B155-'Summary Statistics'!$B$7/252)</f>
        <v>-4.0278960692503611E-3</v>
      </c>
      <c r="G155">
        <f ca="1">('Daily Log Returns'!H155-'Summary Statistics'!$B$7/252)-BetaAlpha!H$4*('Daily Log Returns'!$B155-'Summary Statistics'!$B$7/252)</f>
        <v>8.0090514916580733E-3</v>
      </c>
      <c r="H155">
        <f ca="1">('Daily Log Returns'!I155-'Summary Statistics'!$B$7/252)-BetaAlpha!I$4*('Daily Log Returns'!$B155-'Summary Statistics'!$B$7/252)</f>
        <v>4.8229650276611583E-3</v>
      </c>
      <c r="I155">
        <f ca="1">('Daily Log Returns'!J155-'Summary Statistics'!$B$7/252)-BetaAlpha!J$4*('Daily Log Returns'!$B155-'Summary Statistics'!$B$7/252)</f>
        <v>1.9745169317340397E-3</v>
      </c>
      <c r="J155">
        <f ca="1">('Daily Log Returns'!K155-'Summary Statistics'!$B$7/252)-BetaAlpha!K$4*('Daily Log Returns'!$B155-'Summary Statistics'!$B$7/252)</f>
        <v>2.8115067779840731E-3</v>
      </c>
      <c r="K155">
        <f ca="1">('Daily Log Returns'!L155-'Summary Statistics'!$B$7/252)-BetaAlpha!L$4*('Daily Log Returns'!$B155-'Summary Statistics'!$B$7/252)</f>
        <v>5.3272506038997934E-3</v>
      </c>
      <c r="L155">
        <f ca="1">('Daily Log Returns'!M155-'Summary Statistics'!$B$7/252)-BetaAlpha!M$4*('Daily Log Returns'!$B155-'Summary Statistics'!$B$7/252)</f>
        <v>-5.5726542156008321E-5</v>
      </c>
    </row>
    <row r="156" spans="1:12" x14ac:dyDescent="0.3">
      <c r="A156" s="1">
        <v>43725</v>
      </c>
      <c r="B156">
        <f ca="1">('Daily Log Returns'!C156-'Summary Statistics'!$B$7/252)-BetaAlpha!C$4*('Daily Log Returns'!$B156-'Summary Statistics'!$B$7/252)</f>
        <v>8.6287574412494978E-3</v>
      </c>
      <c r="C156">
        <f ca="1">('Daily Log Returns'!D156-'Summary Statistics'!$B$7/252)-BetaAlpha!D$4*('Daily Log Returns'!$B156-'Summary Statistics'!$B$7/252)</f>
        <v>-3.2682287819775051E-3</v>
      </c>
      <c r="D156">
        <f ca="1">('Daily Log Returns'!E156-'Summary Statistics'!$B$7/252)-BetaAlpha!E$4*('Daily Log Returns'!$B156-'Summary Statistics'!$B$7/252)</f>
        <v>3.1609461857630525E-5</v>
      </c>
      <c r="E156">
        <f ca="1">('Daily Log Returns'!F156-'Summary Statistics'!$B$7/252)-BetaAlpha!F$4*('Daily Log Returns'!$B156-'Summary Statistics'!$B$7/252)</f>
        <v>-1.0908880018454309E-2</v>
      </c>
      <c r="F156">
        <f ca="1">('Daily Log Returns'!G156-'Summary Statistics'!$B$7/252)-BetaAlpha!G$4*('Daily Log Returns'!$B156-'Summary Statistics'!$B$7/252)</f>
        <v>1.6344711129859502E-3</v>
      </c>
      <c r="G156">
        <f ca="1">('Daily Log Returns'!H156-'Summary Statistics'!$B$7/252)-BetaAlpha!H$4*('Daily Log Returns'!$B156-'Summary Statistics'!$B$7/252)</f>
        <v>-6.504700004899026E-4</v>
      </c>
      <c r="H156">
        <f ca="1">('Daily Log Returns'!I156-'Summary Statistics'!$B$7/252)-BetaAlpha!I$4*('Daily Log Returns'!$B156-'Summary Statistics'!$B$7/252)</f>
        <v>7.5048125416253206E-3</v>
      </c>
      <c r="I156">
        <f ca="1">('Daily Log Returns'!J156-'Summary Statistics'!$B$7/252)-BetaAlpha!J$4*('Daily Log Returns'!$B156-'Summary Statistics'!$B$7/252)</f>
        <v>1.6047466303819053E-3</v>
      </c>
      <c r="J156">
        <f ca="1">('Daily Log Returns'!K156-'Summary Statistics'!$B$7/252)-BetaAlpha!K$4*('Daily Log Returns'!$B156-'Summary Statistics'!$B$7/252)</f>
        <v>-2.9990917903894992E-3</v>
      </c>
      <c r="K156">
        <f ca="1">('Daily Log Returns'!L156-'Summary Statistics'!$B$7/252)-BetaAlpha!L$4*('Daily Log Returns'!$B156-'Summary Statistics'!$B$7/252)</f>
        <v>-2.3911715625198953E-3</v>
      </c>
      <c r="L156">
        <f ca="1">('Daily Log Returns'!M156-'Summary Statistics'!$B$7/252)-BetaAlpha!M$4*('Daily Log Returns'!$B156-'Summary Statistics'!$B$7/252)</f>
        <v>-2.0357945556284587E-4</v>
      </c>
    </row>
    <row r="157" spans="1:12" x14ac:dyDescent="0.3">
      <c r="A157" s="1">
        <v>43726</v>
      </c>
      <c r="B157">
        <f ca="1">('Daily Log Returns'!C157-'Summary Statistics'!$B$7/252)-BetaAlpha!C$4*('Daily Log Returns'!$B157-'Summary Statistics'!$B$7/252)</f>
        <v>-8.0708282841783271E-3</v>
      </c>
      <c r="C157">
        <f ca="1">('Daily Log Returns'!D157-'Summary Statistics'!$B$7/252)-BetaAlpha!D$4*('Daily Log Returns'!$B157-'Summary Statistics'!$B$7/252)</f>
        <v>2.2628911858703009E-3</v>
      </c>
      <c r="D157">
        <f ca="1">('Daily Log Returns'!E157-'Summary Statistics'!$B$7/252)-BetaAlpha!E$4*('Daily Log Returns'!$B157-'Summary Statistics'!$B$7/252)</f>
        <v>-5.5572871533749188E-3</v>
      </c>
      <c r="E157">
        <f ca="1">('Daily Log Returns'!F157-'Summary Statistics'!$B$7/252)-BetaAlpha!F$4*('Daily Log Returns'!$B157-'Summary Statistics'!$B$7/252)</f>
        <v>-4.1325119057263777E-3</v>
      </c>
      <c r="F157">
        <f ca="1">('Daily Log Returns'!G157-'Summary Statistics'!$B$7/252)-BetaAlpha!G$4*('Daily Log Returns'!$B157-'Summary Statistics'!$B$7/252)</f>
        <v>5.0062679084323623E-3</v>
      </c>
      <c r="G157">
        <f ca="1">('Daily Log Returns'!H157-'Summary Statistics'!$B$7/252)-BetaAlpha!H$4*('Daily Log Returns'!$B157-'Summary Statistics'!$B$7/252)</f>
        <v>1.6898698557289607E-2</v>
      </c>
      <c r="H157">
        <f ca="1">('Daily Log Returns'!I157-'Summary Statistics'!$B$7/252)-BetaAlpha!I$4*('Daily Log Returns'!$B157-'Summary Statistics'!$B$7/252)</f>
        <v>1.8324871278948832E-2</v>
      </c>
      <c r="I157">
        <f ca="1">('Daily Log Returns'!J157-'Summary Statistics'!$B$7/252)-BetaAlpha!J$4*('Daily Log Returns'!$B157-'Summary Statistics'!$B$7/252)</f>
        <v>-1.1997758507159216E-2</v>
      </c>
      <c r="J157">
        <f ca="1">('Daily Log Returns'!K157-'Summary Statistics'!$B$7/252)-BetaAlpha!K$4*('Daily Log Returns'!$B157-'Summary Statistics'!$B$7/252)</f>
        <v>-4.5641432453697927E-3</v>
      </c>
      <c r="K157">
        <f ca="1">('Daily Log Returns'!L157-'Summary Statistics'!$B$7/252)-BetaAlpha!L$4*('Daily Log Returns'!$B157-'Summary Statistics'!$B$7/252)</f>
        <v>4.7295909030437115E-3</v>
      </c>
      <c r="L157">
        <f ca="1">('Daily Log Returns'!M157-'Summary Statistics'!$B$7/252)-BetaAlpha!M$4*('Daily Log Returns'!$B157-'Summary Statistics'!$B$7/252)</f>
        <v>-1.2866023312721661E-3</v>
      </c>
    </row>
    <row r="158" spans="1:12" x14ac:dyDescent="0.3">
      <c r="A158" s="1">
        <v>43727</v>
      </c>
      <c r="B158">
        <f ca="1">('Daily Log Returns'!C158-'Summary Statistics'!$B$7/252)-BetaAlpha!C$4*('Daily Log Returns'!$B158-'Summary Statistics'!$B$7/252)</f>
        <v>-9.0607192188708989E-3</v>
      </c>
      <c r="C158">
        <f ca="1">('Daily Log Returns'!D158-'Summary Statistics'!$B$7/252)-BetaAlpha!D$4*('Daily Log Returns'!$B158-'Summary Statistics'!$B$7/252)</f>
        <v>-1.1469507220076336E-2</v>
      </c>
      <c r="D158">
        <f ca="1">('Daily Log Returns'!E158-'Summary Statistics'!$B$7/252)-BetaAlpha!E$4*('Daily Log Returns'!$B158-'Summary Statistics'!$B$7/252)</f>
        <v>2.2019820084731287E-2</v>
      </c>
      <c r="E158">
        <f ca="1">('Daily Log Returns'!F158-'Summary Statistics'!$B$7/252)-BetaAlpha!F$4*('Daily Log Returns'!$B158-'Summary Statistics'!$B$7/252)</f>
        <v>3.5600106031183991E-3</v>
      </c>
      <c r="F158">
        <f ca="1">('Daily Log Returns'!G158-'Summary Statistics'!$B$7/252)-BetaAlpha!G$4*('Daily Log Returns'!$B158-'Summary Statistics'!$B$7/252)</f>
        <v>-2.335010703490026E-3</v>
      </c>
      <c r="G158">
        <f ca="1">('Daily Log Returns'!H158-'Summary Statistics'!$B$7/252)-BetaAlpha!H$4*('Daily Log Returns'!$B158-'Summary Statistics'!$B$7/252)</f>
        <v>4.3064648962857534E-3</v>
      </c>
      <c r="H158">
        <f ca="1">('Daily Log Returns'!I158-'Summary Statistics'!$B$7/252)-BetaAlpha!I$4*('Daily Log Returns'!$B158-'Summary Statistics'!$B$7/252)</f>
        <v>-6.1316018506703245E-3</v>
      </c>
      <c r="I158">
        <f ca="1">('Daily Log Returns'!J158-'Summary Statistics'!$B$7/252)-BetaAlpha!J$4*('Daily Log Returns'!$B158-'Summary Statistics'!$B$7/252)</f>
        <v>-1.2796865518183225E-2</v>
      </c>
      <c r="J158">
        <f ca="1">('Daily Log Returns'!K158-'Summary Statistics'!$B$7/252)-BetaAlpha!K$4*('Daily Log Returns'!$B158-'Summary Statistics'!$B$7/252)</f>
        <v>1.2326653253217808E-3</v>
      </c>
      <c r="K158">
        <f ca="1">('Daily Log Returns'!L158-'Summary Statistics'!$B$7/252)-BetaAlpha!L$4*('Daily Log Returns'!$B158-'Summary Statistics'!$B$7/252)</f>
        <v>-1.7137711178287142E-2</v>
      </c>
      <c r="L158">
        <f ca="1">('Daily Log Returns'!M158-'Summary Statistics'!$B$7/252)-BetaAlpha!M$4*('Daily Log Returns'!$B158-'Summary Statistics'!$B$7/252)</f>
        <v>-1.6688956086484928E-4</v>
      </c>
    </row>
    <row r="159" spans="1:12" x14ac:dyDescent="0.3">
      <c r="A159" s="1">
        <v>43728</v>
      </c>
      <c r="B159">
        <f ca="1">('Daily Log Returns'!C159-'Summary Statistics'!$B$7/252)-BetaAlpha!C$4*('Daily Log Returns'!$B159-'Summary Statistics'!$B$7/252)</f>
        <v>4.8246368745761469E-3</v>
      </c>
      <c r="C159">
        <f ca="1">('Daily Log Returns'!D159-'Summary Statistics'!$B$7/252)-BetaAlpha!D$4*('Daily Log Returns'!$B159-'Summary Statistics'!$B$7/252)</f>
        <v>-4.7779431739369896E-3</v>
      </c>
      <c r="D159">
        <f ca="1">('Daily Log Returns'!E159-'Summary Statistics'!$B$7/252)-BetaAlpha!E$4*('Daily Log Returns'!$B159-'Summary Statistics'!$B$7/252)</f>
        <v>-1.3729335807660951E-2</v>
      </c>
      <c r="E159">
        <f ca="1">('Daily Log Returns'!F159-'Summary Statistics'!$B$7/252)-BetaAlpha!F$4*('Daily Log Returns'!$B159-'Summary Statistics'!$B$7/252)</f>
        <v>-4.1720975217151611E-3</v>
      </c>
      <c r="F159">
        <f ca="1">('Daily Log Returns'!G159-'Summary Statistics'!$B$7/252)-BetaAlpha!G$4*('Daily Log Returns'!$B159-'Summary Statistics'!$B$7/252)</f>
        <v>4.1790136878446143E-3</v>
      </c>
      <c r="G159">
        <f ca="1">('Daily Log Returns'!H159-'Summary Statistics'!$B$7/252)-BetaAlpha!H$4*('Daily Log Returns'!$B159-'Summary Statistics'!$B$7/252)</f>
        <v>-3.2606781972458637E-3</v>
      </c>
      <c r="H159">
        <f ca="1">('Daily Log Returns'!I159-'Summary Statistics'!$B$7/252)-BetaAlpha!I$4*('Daily Log Returns'!$B159-'Summary Statistics'!$B$7/252)</f>
        <v>-1.8757777598179702E-3</v>
      </c>
      <c r="I159">
        <f ca="1">('Daily Log Returns'!J159-'Summary Statistics'!$B$7/252)-BetaAlpha!J$4*('Daily Log Returns'!$B159-'Summary Statistics'!$B$7/252)</f>
        <v>-1.8634105764404867E-2</v>
      </c>
      <c r="J159">
        <f ca="1">('Daily Log Returns'!K159-'Summary Statistics'!$B$7/252)-BetaAlpha!K$4*('Daily Log Returns'!$B159-'Summary Statistics'!$B$7/252)</f>
        <v>-6.3553401639325179E-3</v>
      </c>
      <c r="K159">
        <f ca="1">('Daily Log Returns'!L159-'Summary Statistics'!$B$7/252)-BetaAlpha!L$4*('Daily Log Returns'!$B159-'Summary Statistics'!$B$7/252)</f>
        <v>1.7601333319257535E-3</v>
      </c>
      <c r="L159">
        <f ca="1">('Daily Log Returns'!M159-'Summary Statistics'!$B$7/252)-BetaAlpha!M$4*('Daily Log Returns'!$B159-'Summary Statistics'!$B$7/252)</f>
        <v>1.706881478817447E-3</v>
      </c>
    </row>
    <row r="160" spans="1:12" x14ac:dyDescent="0.3">
      <c r="A160" s="1">
        <v>43731</v>
      </c>
      <c r="B160">
        <f ca="1">('Daily Log Returns'!C160-'Summary Statistics'!$B$7/252)-BetaAlpha!C$4*('Daily Log Returns'!$B160-'Summary Statistics'!$B$7/252)</f>
        <v>4.6518765817574227E-3</v>
      </c>
      <c r="C160">
        <f ca="1">('Daily Log Returns'!D160-'Summary Statistics'!$B$7/252)-BetaAlpha!D$4*('Daily Log Returns'!$B160-'Summary Statistics'!$B$7/252)</f>
        <v>-1.8692914601505382E-2</v>
      </c>
      <c r="D160">
        <f ca="1">('Daily Log Returns'!E160-'Summary Statistics'!$B$7/252)-BetaAlpha!E$4*('Daily Log Returns'!$B160-'Summary Statistics'!$B$7/252)</f>
        <v>-2.2380547110986276E-2</v>
      </c>
      <c r="E160">
        <f ca="1">('Daily Log Returns'!F160-'Summary Statistics'!$B$7/252)-BetaAlpha!F$4*('Daily Log Returns'!$B160-'Summary Statistics'!$B$7/252)</f>
        <v>-2.4258849936638974E-2</v>
      </c>
      <c r="F160">
        <f ca="1">('Daily Log Returns'!G160-'Summary Statistics'!$B$7/252)-BetaAlpha!G$4*('Daily Log Returns'!$B160-'Summary Statistics'!$B$7/252)</f>
        <v>-5.2162913806845929E-3</v>
      </c>
      <c r="G160">
        <f ca="1">('Daily Log Returns'!H160-'Summary Statistics'!$B$7/252)-BetaAlpha!H$4*('Daily Log Returns'!$B160-'Summary Statistics'!$B$7/252)</f>
        <v>-1.1257584114014937E-3</v>
      </c>
      <c r="H160">
        <f ca="1">('Daily Log Returns'!I160-'Summary Statistics'!$B$7/252)-BetaAlpha!I$4*('Daily Log Returns'!$B160-'Summary Statistics'!$B$7/252)</f>
        <v>-3.6016803948178775E-3</v>
      </c>
      <c r="I160">
        <f ca="1">('Daily Log Returns'!J160-'Summary Statistics'!$B$7/252)-BetaAlpha!J$4*('Daily Log Returns'!$B160-'Summary Statistics'!$B$7/252)</f>
        <v>2.5239746624335084E-2</v>
      </c>
      <c r="J160">
        <f ca="1">('Daily Log Returns'!K160-'Summary Statistics'!$B$7/252)-BetaAlpha!K$4*('Daily Log Returns'!$B160-'Summary Statistics'!$B$7/252)</f>
        <v>-9.9520787233054932E-3</v>
      </c>
      <c r="K160">
        <f ca="1">('Daily Log Returns'!L160-'Summary Statistics'!$B$7/252)-BetaAlpha!L$4*('Daily Log Returns'!$B160-'Summary Statistics'!$B$7/252)</f>
        <v>-1.573471414035078E-2</v>
      </c>
      <c r="L160">
        <f ca="1">('Daily Log Returns'!M160-'Summary Statistics'!$B$7/252)-BetaAlpha!M$4*('Daily Log Returns'!$B160-'Summary Statistics'!$B$7/252)</f>
        <v>-2.0411637630717711E-4</v>
      </c>
    </row>
    <row r="161" spans="1:12" x14ac:dyDescent="0.3">
      <c r="A161" s="1">
        <v>43732</v>
      </c>
      <c r="B161">
        <f ca="1">('Daily Log Returns'!C161-'Summary Statistics'!$B$7/252)-BetaAlpha!C$4*('Daily Log Returns'!$B161-'Summary Statistics'!$B$7/252)</f>
        <v>8.2355843575209094E-3</v>
      </c>
      <c r="C161">
        <f ca="1">('Daily Log Returns'!D161-'Summary Statistics'!$B$7/252)-BetaAlpha!D$4*('Daily Log Returns'!$B161-'Summary Statistics'!$B$7/252)</f>
        <v>1.0655699718103245E-2</v>
      </c>
      <c r="D161">
        <f ca="1">('Daily Log Returns'!E161-'Summary Statistics'!$B$7/252)-BetaAlpha!E$4*('Daily Log Returns'!$B161-'Summary Statistics'!$B$7/252)</f>
        <v>-2.2781997551758713E-2</v>
      </c>
      <c r="E161">
        <f ca="1">('Daily Log Returns'!F161-'Summary Statistics'!$B$7/252)-BetaAlpha!F$4*('Daily Log Returns'!$B161-'Summary Statistics'!$B$7/252)</f>
        <v>-5.1458680702921589E-3</v>
      </c>
      <c r="F161">
        <f ca="1">('Daily Log Returns'!G161-'Summary Statistics'!$B$7/252)-BetaAlpha!G$4*('Daily Log Returns'!$B161-'Summary Statistics'!$B$7/252)</f>
        <v>1.6330799565869004E-2</v>
      </c>
      <c r="G161">
        <f ca="1">('Daily Log Returns'!H161-'Summary Statistics'!$B$7/252)-BetaAlpha!H$4*('Daily Log Returns'!$B161-'Summary Statistics'!$B$7/252)</f>
        <v>-1.18048238665165E-2</v>
      </c>
      <c r="H161">
        <f ca="1">('Daily Log Returns'!I161-'Summary Statistics'!$B$7/252)-BetaAlpha!I$4*('Daily Log Returns'!$B161-'Summary Statistics'!$B$7/252)</f>
        <v>7.487102378064046E-3</v>
      </c>
      <c r="I161">
        <f ca="1">('Daily Log Returns'!J161-'Summary Statistics'!$B$7/252)-BetaAlpha!J$4*('Daily Log Returns'!$B161-'Summary Statistics'!$B$7/252)</f>
        <v>8.2535968370989025E-3</v>
      </c>
      <c r="J161">
        <f ca="1">('Daily Log Returns'!K161-'Summary Statistics'!$B$7/252)-BetaAlpha!K$4*('Daily Log Returns'!$B161-'Summary Statistics'!$B$7/252)</f>
        <v>7.1546612601963554E-3</v>
      </c>
      <c r="K161">
        <f ca="1">('Daily Log Returns'!L161-'Summary Statistics'!$B$7/252)-BetaAlpha!L$4*('Daily Log Returns'!$B161-'Summary Statistics'!$B$7/252)</f>
        <v>1.3207057688142149E-2</v>
      </c>
      <c r="L161">
        <f ca="1">('Daily Log Returns'!M161-'Summary Statistics'!$B$7/252)-BetaAlpha!M$4*('Daily Log Returns'!$B161-'Summary Statistics'!$B$7/252)</f>
        <v>-9.516476835191752E-4</v>
      </c>
    </row>
    <row r="162" spans="1:12" x14ac:dyDescent="0.3">
      <c r="A162" s="1">
        <v>43733</v>
      </c>
      <c r="B162">
        <f ca="1">('Daily Log Returns'!C162-'Summary Statistics'!$B$7/252)-BetaAlpha!C$4*('Daily Log Returns'!$B162-'Summary Statistics'!$B$7/252)</f>
        <v>-2.672310954269709E-3</v>
      </c>
      <c r="C162">
        <f ca="1">('Daily Log Returns'!D162-'Summary Statistics'!$B$7/252)-BetaAlpha!D$4*('Daily Log Returns'!$B162-'Summary Statistics'!$B$7/252)</f>
        <v>-1.4638664779843408E-2</v>
      </c>
      <c r="D162">
        <f ca="1">('Daily Log Returns'!E162-'Summary Statistics'!$B$7/252)-BetaAlpha!E$4*('Daily Log Returns'!$B162-'Summary Statistics'!$B$7/252)</f>
        <v>-2.3245454044804711E-2</v>
      </c>
      <c r="E162">
        <f ca="1">('Daily Log Returns'!F162-'Summary Statistics'!$B$7/252)-BetaAlpha!F$4*('Daily Log Returns'!$B162-'Summary Statistics'!$B$7/252)</f>
        <v>1.0307031186780381E-3</v>
      </c>
      <c r="F162">
        <f ca="1">('Daily Log Returns'!G162-'Summary Statistics'!$B$7/252)-BetaAlpha!G$4*('Daily Log Returns'!$B162-'Summary Statistics'!$B$7/252)</f>
        <v>-7.8272413367011648E-4</v>
      </c>
      <c r="G162">
        <f ca="1">('Daily Log Returns'!H162-'Summary Statistics'!$B$7/252)-BetaAlpha!H$4*('Daily Log Returns'!$B162-'Summary Statistics'!$B$7/252)</f>
        <v>-6.7079070455658852E-3</v>
      </c>
      <c r="H162">
        <f ca="1">('Daily Log Returns'!I162-'Summary Statistics'!$B$7/252)-BetaAlpha!I$4*('Daily Log Returns'!$B162-'Summary Statistics'!$B$7/252)</f>
        <v>3.7116952725703319E-3</v>
      </c>
      <c r="I162">
        <f ca="1">('Daily Log Returns'!J162-'Summary Statistics'!$B$7/252)-BetaAlpha!J$4*('Daily Log Returns'!$B162-'Summary Statistics'!$B$7/252)</f>
        <v>4.1660746815776424E-2</v>
      </c>
      <c r="J162">
        <f ca="1">('Daily Log Returns'!K162-'Summary Statistics'!$B$7/252)-BetaAlpha!K$4*('Daily Log Returns'!$B162-'Summary Statistics'!$B$7/252)</f>
        <v>5.5817648694551341E-3</v>
      </c>
      <c r="K162">
        <f ca="1">('Daily Log Returns'!L162-'Summary Statistics'!$B$7/252)-BetaAlpha!L$4*('Daily Log Returns'!$B162-'Summary Statistics'!$B$7/252)</f>
        <v>-3.4874861222159255E-3</v>
      </c>
      <c r="L162">
        <f ca="1">('Daily Log Returns'!M162-'Summary Statistics'!$B$7/252)-BetaAlpha!M$4*('Daily Log Returns'!$B162-'Summary Statistics'!$B$7/252)</f>
        <v>4.7507815095505779E-4</v>
      </c>
    </row>
    <row r="163" spans="1:12" x14ac:dyDescent="0.3">
      <c r="A163" s="1">
        <v>43734</v>
      </c>
      <c r="B163">
        <f ca="1">('Daily Log Returns'!C163-'Summary Statistics'!$B$7/252)-BetaAlpha!C$4*('Daily Log Returns'!$B163-'Summary Statistics'!$B$7/252)</f>
        <v>1.5827736723271722E-3</v>
      </c>
      <c r="C163">
        <f ca="1">('Daily Log Returns'!D163-'Summary Statistics'!$B$7/252)-BetaAlpha!D$4*('Daily Log Returns'!$B163-'Summary Statistics'!$B$7/252)</f>
        <v>-4.1364487620681673E-3</v>
      </c>
      <c r="D163">
        <f ca="1">('Daily Log Returns'!E163-'Summary Statistics'!$B$7/252)-BetaAlpha!E$4*('Daily Log Returns'!$B163-'Summary Statistics'!$B$7/252)</f>
        <v>-3.896144452333038E-3</v>
      </c>
      <c r="E163">
        <f ca="1">('Daily Log Returns'!F163-'Summary Statistics'!$B$7/252)-BetaAlpha!F$4*('Daily Log Returns'!$B163-'Summary Statistics'!$B$7/252)</f>
        <v>-3.1741836578491923E-3</v>
      </c>
      <c r="F163">
        <f ca="1">('Daily Log Returns'!G163-'Summary Statistics'!$B$7/252)-BetaAlpha!G$4*('Daily Log Returns'!$B163-'Summary Statistics'!$B$7/252)</f>
        <v>-7.670288070209412E-3</v>
      </c>
      <c r="G163">
        <f ca="1">('Daily Log Returns'!H163-'Summary Statistics'!$B$7/252)-BetaAlpha!H$4*('Daily Log Returns'!$B163-'Summary Statistics'!$B$7/252)</f>
        <v>-1.6005510957974665E-2</v>
      </c>
      <c r="H163">
        <f ca="1">('Daily Log Returns'!I163-'Summary Statistics'!$B$7/252)-BetaAlpha!I$4*('Daily Log Returns'!$B163-'Summary Statistics'!$B$7/252)</f>
        <v>-6.7947637167122231E-3</v>
      </c>
      <c r="I163">
        <f ca="1">('Daily Log Returns'!J163-'Summary Statistics'!$B$7/252)-BetaAlpha!J$4*('Daily Log Returns'!$B163-'Summary Statistics'!$B$7/252)</f>
        <v>7.6094272183526504E-3</v>
      </c>
      <c r="J163">
        <f ca="1">('Daily Log Returns'!K163-'Summary Statistics'!$B$7/252)-BetaAlpha!K$4*('Daily Log Returns'!$B163-'Summary Statistics'!$B$7/252)</f>
        <v>-1.1433225503537947E-2</v>
      </c>
      <c r="K163">
        <f ca="1">('Daily Log Returns'!L163-'Summary Statistics'!$B$7/252)-BetaAlpha!L$4*('Daily Log Returns'!$B163-'Summary Statistics'!$B$7/252)</f>
        <v>-2.0055834694093704E-2</v>
      </c>
      <c r="L163">
        <f ca="1">('Daily Log Returns'!M163-'Summary Statistics'!$B$7/252)-BetaAlpha!M$4*('Daily Log Returns'!$B163-'Summary Statistics'!$B$7/252)</f>
        <v>-1.6615423408771965E-4</v>
      </c>
    </row>
    <row r="164" spans="1:12" x14ac:dyDescent="0.3">
      <c r="A164" s="1">
        <v>43735</v>
      </c>
      <c r="B164">
        <f ca="1">('Daily Log Returns'!C164-'Summary Statistics'!$B$7/252)-BetaAlpha!C$4*('Daily Log Returns'!$B164-'Summary Statistics'!$B$7/252)</f>
        <v>1.7743032379331496E-2</v>
      </c>
      <c r="C164">
        <f ca="1">('Daily Log Returns'!D164-'Summary Statistics'!$B$7/252)-BetaAlpha!D$4*('Daily Log Returns'!$B164-'Summary Statistics'!$B$7/252)</f>
        <v>2.4564227182143337E-3</v>
      </c>
      <c r="D164">
        <f ca="1">('Daily Log Returns'!E164-'Summary Statistics'!$B$7/252)-BetaAlpha!E$4*('Daily Log Returns'!$B164-'Summary Statistics'!$B$7/252)</f>
        <v>4.1379238935260534E-4</v>
      </c>
      <c r="E164">
        <f ca="1">('Daily Log Returns'!F164-'Summary Statistics'!$B$7/252)-BetaAlpha!F$4*('Daily Log Returns'!$B164-'Summary Statistics'!$B$7/252)</f>
        <v>-1.010459010912252E-5</v>
      </c>
      <c r="F164">
        <f ca="1">('Daily Log Returns'!G164-'Summary Statistics'!$B$7/252)-BetaAlpha!G$4*('Daily Log Returns'!$B164-'Summary Statistics'!$B$7/252)</f>
        <v>-8.7000202722478746E-3</v>
      </c>
      <c r="G164">
        <f ca="1">('Daily Log Returns'!H164-'Summary Statistics'!$B$7/252)-BetaAlpha!H$4*('Daily Log Returns'!$B164-'Summary Statistics'!$B$7/252)</f>
        <v>1.3846872083558854E-3</v>
      </c>
      <c r="H164">
        <f ca="1">('Daily Log Returns'!I164-'Summary Statistics'!$B$7/252)-BetaAlpha!I$4*('Daily Log Returns'!$B164-'Summary Statistics'!$B$7/252)</f>
        <v>4.0433026730856952E-3</v>
      </c>
      <c r="I164">
        <f ca="1">('Daily Log Returns'!J164-'Summary Statistics'!$B$7/252)-BetaAlpha!J$4*('Daily Log Returns'!$B164-'Summary Statistics'!$B$7/252)</f>
        <v>1.2379025290654311E-2</v>
      </c>
      <c r="J164">
        <f ca="1">('Daily Log Returns'!K164-'Summary Statistics'!$B$7/252)-BetaAlpha!K$4*('Daily Log Returns'!$B164-'Summary Statistics'!$B$7/252)</f>
        <v>3.7959488233457045E-3</v>
      </c>
      <c r="K164">
        <f ca="1">('Daily Log Returns'!L164-'Summary Statistics'!$B$7/252)-BetaAlpha!L$4*('Daily Log Returns'!$B164-'Summary Statistics'!$B$7/252)</f>
        <v>1.1983813742340541E-2</v>
      </c>
      <c r="L164">
        <f ca="1">('Daily Log Returns'!M164-'Summary Statistics'!$B$7/252)-BetaAlpha!M$4*('Daily Log Returns'!$B164-'Summary Statistics'!$B$7/252)</f>
        <v>4.2195811063841168E-5</v>
      </c>
    </row>
    <row r="165" spans="1:12" x14ac:dyDescent="0.3">
      <c r="A165" s="1">
        <v>43738</v>
      </c>
      <c r="B165">
        <f ca="1">('Daily Log Returns'!C165-'Summary Statistics'!$B$7/252)-BetaAlpha!C$4*('Daily Log Returns'!$B165-'Summary Statistics'!$B$7/252)</f>
        <v>1.7066269386589058E-2</v>
      </c>
      <c r="C165">
        <f ca="1">('Daily Log Returns'!D165-'Summary Statistics'!$B$7/252)-BetaAlpha!D$4*('Daily Log Returns'!$B165-'Summary Statistics'!$B$7/252)</f>
        <v>9.0956645942284232E-3</v>
      </c>
      <c r="D165">
        <f ca="1">('Daily Log Returns'!E165-'Summary Statistics'!$B$7/252)-BetaAlpha!E$4*('Daily Log Returns'!$B165-'Summary Statistics'!$B$7/252)</f>
        <v>-2.0573721583821467E-2</v>
      </c>
      <c r="E165">
        <f ca="1">('Daily Log Returns'!F165-'Summary Statistics'!$B$7/252)-BetaAlpha!F$4*('Daily Log Returns'!$B165-'Summary Statistics'!$B$7/252)</f>
        <v>-8.1703812388772747E-3</v>
      </c>
      <c r="F165">
        <f ca="1">('Daily Log Returns'!G165-'Summary Statistics'!$B$7/252)-BetaAlpha!G$4*('Daily Log Returns'!$B165-'Summary Statistics'!$B$7/252)</f>
        <v>-1.3853503916303432E-4</v>
      </c>
      <c r="G165">
        <f ca="1">('Daily Log Returns'!H165-'Summary Statistics'!$B$7/252)-BetaAlpha!H$4*('Daily Log Returns'!$B165-'Summary Statistics'!$B$7/252)</f>
        <v>9.4178531530412675E-3</v>
      </c>
      <c r="H165">
        <f ca="1">('Daily Log Returns'!I165-'Summary Statistics'!$B$7/252)-BetaAlpha!I$4*('Daily Log Returns'!$B165-'Summary Statistics'!$B$7/252)</f>
        <v>-3.3614281734681284E-4</v>
      </c>
      <c r="I165">
        <f ca="1">('Daily Log Returns'!J165-'Summary Statistics'!$B$7/252)-BetaAlpha!J$4*('Daily Log Returns'!$B165-'Summary Statistics'!$B$7/252)</f>
        <v>1.3472610366156783E-2</v>
      </c>
      <c r="J165">
        <f ca="1">('Daily Log Returns'!K165-'Summary Statistics'!$B$7/252)-BetaAlpha!K$4*('Daily Log Returns'!$B165-'Summary Statistics'!$B$7/252)</f>
        <v>5.5391978662327739E-3</v>
      </c>
      <c r="K165">
        <f ca="1">('Daily Log Returns'!L165-'Summary Statistics'!$B$7/252)-BetaAlpha!L$4*('Daily Log Returns'!$B165-'Summary Statistics'!$B$7/252)</f>
        <v>1.2861810257908925E-2</v>
      </c>
      <c r="L165">
        <f ca="1">('Daily Log Returns'!M165-'Summary Statistics'!$B$7/252)-BetaAlpha!M$4*('Daily Log Returns'!$B165-'Summary Statistics'!$B$7/252)</f>
        <v>9.4239130596285303E-4</v>
      </c>
    </row>
    <row r="166" spans="1:12" x14ac:dyDescent="0.3">
      <c r="A166" s="1">
        <v>43739</v>
      </c>
      <c r="B166">
        <f ca="1">('Daily Log Returns'!C166-'Summary Statistics'!$B$7/252)-BetaAlpha!C$4*('Daily Log Returns'!$B166-'Summary Statistics'!$B$7/252)</f>
        <v>-4.0893082948502309E-3</v>
      </c>
      <c r="C166">
        <f ca="1">('Daily Log Returns'!D166-'Summary Statistics'!$B$7/252)-BetaAlpha!D$4*('Daily Log Returns'!$B166-'Summary Statistics'!$B$7/252)</f>
        <v>7.7355871231108916E-4</v>
      </c>
      <c r="D166">
        <f ca="1">('Daily Log Returns'!E166-'Summary Statistics'!$B$7/252)-BetaAlpha!E$4*('Daily Log Returns'!$B166-'Summary Statistics'!$B$7/252)</f>
        <v>1.0108673464001695E-2</v>
      </c>
      <c r="E166">
        <f ca="1">('Daily Log Returns'!F166-'Summary Statistics'!$B$7/252)-BetaAlpha!F$4*('Daily Log Returns'!$B166-'Summary Statistics'!$B$7/252)</f>
        <v>7.4583731323159853E-3</v>
      </c>
      <c r="F166">
        <f ca="1">('Daily Log Returns'!G166-'Summary Statistics'!$B$7/252)-BetaAlpha!G$4*('Daily Log Returns'!$B166-'Summary Statistics'!$B$7/252)</f>
        <v>-5.1837540136783176E-3</v>
      </c>
      <c r="G166">
        <f ca="1">('Daily Log Returns'!H166-'Summary Statistics'!$B$7/252)-BetaAlpha!H$4*('Daily Log Returns'!$B166-'Summary Statistics'!$B$7/252)</f>
        <v>2.788076379690297E-3</v>
      </c>
      <c r="H166">
        <f ca="1">('Daily Log Returns'!I166-'Summary Statistics'!$B$7/252)-BetaAlpha!I$4*('Daily Log Returns'!$B166-'Summary Statistics'!$B$7/252)</f>
        <v>2.8305204672783857E-3</v>
      </c>
      <c r="I166">
        <f ca="1">('Daily Log Returns'!J166-'Summary Statistics'!$B$7/252)-BetaAlpha!J$4*('Daily Log Returns'!$B166-'Summary Statistics'!$B$7/252)</f>
        <v>2.2979306402379877E-3</v>
      </c>
      <c r="J166">
        <f ca="1">('Daily Log Returns'!K166-'Summary Statistics'!$B$7/252)-BetaAlpha!K$4*('Daily Log Returns'!$B166-'Summary Statistics'!$B$7/252)</f>
        <v>1.0270654096880931E-3</v>
      </c>
      <c r="K166">
        <f ca="1">('Daily Log Returns'!L166-'Summary Statistics'!$B$7/252)-BetaAlpha!L$4*('Daily Log Returns'!$B166-'Summary Statistics'!$B$7/252)</f>
        <v>2.9966020294637102E-3</v>
      </c>
      <c r="L166">
        <f ca="1">('Daily Log Returns'!M166-'Summary Statistics'!$B$7/252)-BetaAlpha!M$4*('Daily Log Returns'!$B166-'Summary Statistics'!$B$7/252)</f>
        <v>9.338865235385338E-4</v>
      </c>
    </row>
    <row r="167" spans="1:12" x14ac:dyDescent="0.3">
      <c r="A167" s="1">
        <v>43740</v>
      </c>
      <c r="B167">
        <f ca="1">('Daily Log Returns'!C167-'Summary Statistics'!$B$7/252)-BetaAlpha!C$4*('Daily Log Returns'!$B167-'Summary Statistics'!$B$7/252)</f>
        <v>-1.2803533728604644E-3</v>
      </c>
      <c r="C167">
        <f ca="1">('Daily Log Returns'!D167-'Summary Statistics'!$B$7/252)-BetaAlpha!D$4*('Daily Log Returns'!$B167-'Summary Statistics'!$B$7/252)</f>
        <v>1.9085647517838328E-4</v>
      </c>
      <c r="D167">
        <f ca="1">('Daily Log Returns'!E167-'Summary Statistics'!$B$7/252)-BetaAlpha!E$4*('Daily Log Returns'!$B167-'Summary Statistics'!$B$7/252)</f>
        <v>8.1030246722325634E-3</v>
      </c>
      <c r="E167">
        <f ca="1">('Daily Log Returns'!F167-'Summary Statistics'!$B$7/252)-BetaAlpha!F$4*('Daily Log Returns'!$B167-'Summary Statistics'!$B$7/252)</f>
        <v>-4.0545497097064405E-3</v>
      </c>
      <c r="F167">
        <f ca="1">('Daily Log Returns'!G167-'Summary Statistics'!$B$7/252)-BetaAlpha!G$4*('Daily Log Returns'!$B167-'Summary Statistics'!$B$7/252)</f>
        <v>1.3135289963982152E-3</v>
      </c>
      <c r="G167">
        <f ca="1">('Daily Log Returns'!H167-'Summary Statistics'!$B$7/252)-BetaAlpha!H$4*('Daily Log Returns'!$B167-'Summary Statistics'!$B$7/252)</f>
        <v>2.2507094947010389E-3</v>
      </c>
      <c r="H167">
        <f ca="1">('Daily Log Returns'!I167-'Summary Statistics'!$B$7/252)-BetaAlpha!I$4*('Daily Log Returns'!$B167-'Summary Statistics'!$B$7/252)</f>
        <v>2.5910072424510343E-3</v>
      </c>
      <c r="I167">
        <f ca="1">('Daily Log Returns'!J167-'Summary Statistics'!$B$7/252)-BetaAlpha!J$4*('Daily Log Returns'!$B167-'Summary Statistics'!$B$7/252)</f>
        <v>1.95824711444407E-2</v>
      </c>
      <c r="J167">
        <f ca="1">('Daily Log Returns'!K167-'Summary Statistics'!$B$7/252)-BetaAlpha!K$4*('Daily Log Returns'!$B167-'Summary Statistics'!$B$7/252)</f>
        <v>8.5186759809323352E-3</v>
      </c>
      <c r="K167">
        <f ca="1">('Daily Log Returns'!L167-'Summary Statistics'!$B$7/252)-BetaAlpha!L$4*('Daily Log Returns'!$B167-'Summary Statistics'!$B$7/252)</f>
        <v>7.099139723253399E-3</v>
      </c>
      <c r="L167">
        <f ca="1">('Daily Log Returns'!M167-'Summary Statistics'!$B$7/252)-BetaAlpha!M$4*('Daily Log Returns'!$B167-'Summary Statistics'!$B$7/252)</f>
        <v>-1.8697201862306334E-3</v>
      </c>
    </row>
    <row r="168" spans="1:12" x14ac:dyDescent="0.3">
      <c r="A168" s="1">
        <v>43741</v>
      </c>
      <c r="B168">
        <f ca="1">('Daily Log Returns'!C168-'Summary Statistics'!$B$7/252)-BetaAlpha!C$4*('Daily Log Returns'!$B168-'Summary Statistics'!$B$7/252)</f>
        <v>1.1596929254872657E-2</v>
      </c>
      <c r="C168">
        <f ca="1">('Daily Log Returns'!D168-'Summary Statistics'!$B$7/252)-BetaAlpha!D$4*('Daily Log Returns'!$B168-'Summary Statistics'!$B$7/252)</f>
        <v>-1.6115118893603696E-3</v>
      </c>
      <c r="D168">
        <f ca="1">('Daily Log Returns'!E168-'Summary Statistics'!$B$7/252)-BetaAlpha!E$4*('Daily Log Returns'!$B168-'Summary Statistics'!$B$7/252)</f>
        <v>-2.7871425447567755E-3</v>
      </c>
      <c r="E168">
        <f ca="1">('Daily Log Returns'!F168-'Summary Statistics'!$B$7/252)-BetaAlpha!F$4*('Daily Log Returns'!$B168-'Summary Statistics'!$B$7/252)</f>
        <v>-6.4931202637539837E-3</v>
      </c>
      <c r="F168">
        <f ca="1">('Daily Log Returns'!G168-'Summary Statistics'!$B$7/252)-BetaAlpha!G$4*('Daily Log Returns'!$B168-'Summary Statistics'!$B$7/252)</f>
        <v>4.0831334522470654E-3</v>
      </c>
      <c r="G168">
        <f ca="1">('Daily Log Returns'!H168-'Summary Statistics'!$B$7/252)-BetaAlpha!H$4*('Daily Log Returns'!$B168-'Summary Statistics'!$B$7/252)</f>
        <v>8.1832124790436941E-3</v>
      </c>
      <c r="H168">
        <f ca="1">('Daily Log Returns'!I168-'Summary Statistics'!$B$7/252)-BetaAlpha!I$4*('Daily Log Returns'!$B168-'Summary Statistics'!$B$7/252)</f>
        <v>-2.1465548882162403E-3</v>
      </c>
      <c r="I168">
        <f ca="1">('Daily Log Returns'!J168-'Summary Statistics'!$B$7/252)-BetaAlpha!J$4*('Daily Log Returns'!$B168-'Summary Statistics'!$B$7/252)</f>
        <v>-1.1281371233340911E-2</v>
      </c>
      <c r="J168">
        <f ca="1">('Daily Log Returns'!K168-'Summary Statistics'!$B$7/252)-BetaAlpha!K$4*('Daily Log Returns'!$B168-'Summary Statistics'!$B$7/252)</f>
        <v>-2.1479421415263773E-3</v>
      </c>
      <c r="K168">
        <f ca="1">('Daily Log Returns'!L168-'Summary Statistics'!$B$7/252)-BetaAlpha!L$4*('Daily Log Returns'!$B168-'Summary Statistics'!$B$7/252)</f>
        <v>-5.4606694723572519E-4</v>
      </c>
      <c r="L168">
        <f ca="1">('Daily Log Returns'!M168-'Summary Statistics'!$B$7/252)-BetaAlpha!M$4*('Daily Log Returns'!$B168-'Summary Statistics'!$B$7/252)</f>
        <v>-2.5650146946565658E-3</v>
      </c>
    </row>
    <row r="169" spans="1:12" x14ac:dyDescent="0.3">
      <c r="A169" s="1">
        <v>43742</v>
      </c>
      <c r="B169">
        <f ca="1">('Daily Log Returns'!C169-'Summary Statistics'!$B$7/252)-BetaAlpha!C$4*('Daily Log Returns'!$B169-'Summary Statistics'!$B$7/252)</f>
        <v>5.3935285970904447E-3</v>
      </c>
      <c r="C169">
        <f ca="1">('Daily Log Returns'!D169-'Summary Statistics'!$B$7/252)-BetaAlpha!D$4*('Daily Log Returns'!$B169-'Summary Statistics'!$B$7/252)</f>
        <v>-6.9087620258964947E-4</v>
      </c>
      <c r="D169">
        <f ca="1">('Daily Log Returns'!E169-'Summary Statistics'!$B$7/252)-BetaAlpha!E$4*('Daily Log Returns'!$B169-'Summary Statistics'!$B$7/252)</f>
        <v>6.74025152570053E-3</v>
      </c>
      <c r="E169">
        <f ca="1">('Daily Log Returns'!F169-'Summary Statistics'!$B$7/252)-BetaAlpha!F$4*('Daily Log Returns'!$B169-'Summary Statistics'!$B$7/252)</f>
        <v>6.9218118927994229E-3</v>
      </c>
      <c r="F169">
        <f ca="1">('Daily Log Returns'!G169-'Summary Statistics'!$B$7/252)-BetaAlpha!G$4*('Daily Log Returns'!$B169-'Summary Statistics'!$B$7/252)</f>
        <v>2.2186818445143852E-3</v>
      </c>
      <c r="G169">
        <f ca="1">('Daily Log Returns'!H169-'Summary Statistics'!$B$7/252)-BetaAlpha!H$4*('Daily Log Returns'!$B169-'Summary Statistics'!$B$7/252)</f>
        <v>-7.10635080491487E-4</v>
      </c>
      <c r="H169">
        <f ca="1">('Daily Log Returns'!I169-'Summary Statistics'!$B$7/252)-BetaAlpha!I$4*('Daily Log Returns'!$B169-'Summary Statistics'!$B$7/252)</f>
        <v>-2.2532874278441278E-3</v>
      </c>
      <c r="I169">
        <f ca="1">('Daily Log Returns'!J169-'Summary Statistics'!$B$7/252)-BetaAlpha!J$4*('Daily Log Returns'!$B169-'Summary Statistics'!$B$7/252)</f>
        <v>3.4895527647137246E-4</v>
      </c>
      <c r="J169">
        <f ca="1">('Daily Log Returns'!K169-'Summary Statistics'!$B$7/252)-BetaAlpha!K$4*('Daily Log Returns'!$B169-'Summary Statistics'!$B$7/252)</f>
        <v>1.1420967309114247E-3</v>
      </c>
      <c r="K169">
        <f ca="1">('Daily Log Returns'!L169-'Summary Statistics'!$B$7/252)-BetaAlpha!L$4*('Daily Log Returns'!$B169-'Summary Statistics'!$B$7/252)</f>
        <v>4.2217189536710182E-3</v>
      </c>
      <c r="L169">
        <f ca="1">('Daily Log Returns'!M169-'Summary Statistics'!$B$7/252)-BetaAlpha!M$4*('Daily Log Returns'!$B169-'Summary Statistics'!$B$7/252)</f>
        <v>8.3846047849162574E-4</v>
      </c>
    </row>
    <row r="170" spans="1:12" x14ac:dyDescent="0.3">
      <c r="A170" s="1">
        <v>43745</v>
      </c>
      <c r="B170">
        <f ca="1">('Daily Log Returns'!C170-'Summary Statistics'!$B$7/252)-BetaAlpha!C$4*('Daily Log Returns'!$B170-'Summary Statistics'!$B$7/252)</f>
        <v>6.9143923054018914E-3</v>
      </c>
      <c r="C170">
        <f ca="1">('Daily Log Returns'!D170-'Summary Statistics'!$B$7/252)-BetaAlpha!D$4*('Daily Log Returns'!$B170-'Summary Statistics'!$B$7/252)</f>
        <v>-3.7016023857048986E-3</v>
      </c>
      <c r="D170">
        <f ca="1">('Daily Log Returns'!E170-'Summary Statistics'!$B$7/252)-BetaAlpha!E$4*('Daily Log Returns'!$B170-'Summary Statistics'!$B$7/252)</f>
        <v>-2.3535771033359611E-2</v>
      </c>
      <c r="E170">
        <f ca="1">('Daily Log Returns'!F170-'Summary Statistics'!$B$7/252)-BetaAlpha!F$4*('Daily Log Returns'!$B170-'Summary Statistics'!$B$7/252)</f>
        <v>-1.4274044729986404E-2</v>
      </c>
      <c r="F170">
        <f ca="1">('Daily Log Returns'!G170-'Summary Statistics'!$B$7/252)-BetaAlpha!G$4*('Daily Log Returns'!$B170-'Summary Statistics'!$B$7/252)</f>
        <v>1.021161330359335E-3</v>
      </c>
      <c r="G170">
        <f ca="1">('Daily Log Returns'!H170-'Summary Statistics'!$B$7/252)-BetaAlpha!H$4*('Daily Log Returns'!$B170-'Summary Statistics'!$B$7/252)</f>
        <v>8.8979215135521744E-3</v>
      </c>
      <c r="H170">
        <f ca="1">('Daily Log Returns'!I170-'Summary Statistics'!$B$7/252)-BetaAlpha!I$4*('Daily Log Returns'!$B170-'Summary Statistics'!$B$7/252)</f>
        <v>7.4928434199900747E-3</v>
      </c>
      <c r="I170">
        <f ca="1">('Daily Log Returns'!J170-'Summary Statistics'!$B$7/252)-BetaAlpha!J$4*('Daily Log Returns'!$B170-'Summary Statistics'!$B$7/252)</f>
        <v>8.1287297381032325E-4</v>
      </c>
      <c r="J170">
        <f ca="1">('Daily Log Returns'!K170-'Summary Statistics'!$B$7/252)-BetaAlpha!K$4*('Daily Log Returns'!$B170-'Summary Statistics'!$B$7/252)</f>
        <v>-3.784662134331835E-3</v>
      </c>
      <c r="K170">
        <f ca="1">('Daily Log Returns'!L170-'Summary Statistics'!$B$7/252)-BetaAlpha!L$4*('Daily Log Returns'!$B170-'Summary Statistics'!$B$7/252)</f>
        <v>2.2032093716072565E-3</v>
      </c>
      <c r="L170">
        <f ca="1">('Daily Log Returns'!M170-'Summary Statistics'!$B$7/252)-BetaAlpha!M$4*('Daily Log Returns'!$B170-'Summary Statistics'!$B$7/252)</f>
        <v>1.2212234954807472E-3</v>
      </c>
    </row>
    <row r="171" spans="1:12" x14ac:dyDescent="0.3">
      <c r="A171" s="1">
        <v>43746</v>
      </c>
      <c r="B171">
        <f ca="1">('Daily Log Returns'!C171-'Summary Statistics'!$B$7/252)-BetaAlpha!C$4*('Daily Log Returns'!$B171-'Summary Statistics'!$B$7/252)</f>
        <v>3.6909022022089087E-4</v>
      </c>
      <c r="C171">
        <f ca="1">('Daily Log Returns'!D171-'Summary Statistics'!$B$7/252)-BetaAlpha!D$4*('Daily Log Returns'!$B171-'Summary Statistics'!$B$7/252)</f>
        <v>2.2975506288707122E-3</v>
      </c>
      <c r="D171">
        <f ca="1">('Daily Log Returns'!E171-'Summary Statistics'!$B$7/252)-BetaAlpha!E$4*('Daily Log Returns'!$B171-'Summary Statistics'!$B$7/252)</f>
        <v>-8.4576151254961603E-3</v>
      </c>
      <c r="E171">
        <f ca="1">('Daily Log Returns'!F171-'Summary Statistics'!$B$7/252)-BetaAlpha!F$4*('Daily Log Returns'!$B171-'Summary Statistics'!$B$7/252)</f>
        <v>1.9617009011925635E-3</v>
      </c>
      <c r="F171">
        <f ca="1">('Daily Log Returns'!G171-'Summary Statistics'!$B$7/252)-BetaAlpha!G$4*('Daily Log Returns'!$B171-'Summary Statistics'!$B$7/252)</f>
        <v>5.1436106103730853E-4</v>
      </c>
      <c r="G171">
        <f ca="1">('Daily Log Returns'!H171-'Summary Statistics'!$B$7/252)-BetaAlpha!H$4*('Daily Log Returns'!$B171-'Summary Statistics'!$B$7/252)</f>
        <v>-3.0235308044489007E-3</v>
      </c>
      <c r="H171">
        <f ca="1">('Daily Log Returns'!I171-'Summary Statistics'!$B$7/252)-BetaAlpha!I$4*('Daily Log Returns'!$B171-'Summary Statistics'!$B$7/252)</f>
        <v>7.8278607519301682E-3</v>
      </c>
      <c r="I171">
        <f ca="1">('Daily Log Returns'!J171-'Summary Statistics'!$B$7/252)-BetaAlpha!J$4*('Daily Log Returns'!$B171-'Summary Statistics'!$B$7/252)</f>
        <v>8.3939732988996801E-3</v>
      </c>
      <c r="J171">
        <f ca="1">('Daily Log Returns'!K171-'Summary Statistics'!$B$7/252)-BetaAlpha!K$4*('Daily Log Returns'!$B171-'Summary Statistics'!$B$7/252)</f>
        <v>1.1791547362983209E-3</v>
      </c>
      <c r="K171">
        <f ca="1">('Daily Log Returns'!L171-'Summary Statistics'!$B$7/252)-BetaAlpha!L$4*('Daily Log Returns'!$B171-'Summary Statistics'!$B$7/252)</f>
        <v>5.1269646535660393E-4</v>
      </c>
      <c r="L171">
        <f ca="1">('Daily Log Returns'!M171-'Summary Statistics'!$B$7/252)-BetaAlpha!M$4*('Daily Log Returns'!$B171-'Summary Statistics'!$B$7/252)</f>
        <v>-2.6788871946034666E-3</v>
      </c>
    </row>
    <row r="172" spans="1:12" x14ac:dyDescent="0.3">
      <c r="A172" s="1">
        <v>43747</v>
      </c>
      <c r="B172">
        <f ca="1">('Daily Log Returns'!C172-'Summary Statistics'!$B$7/252)-BetaAlpha!C$4*('Daily Log Returns'!$B172-'Summary Statistics'!$B$7/252)</f>
        <v>5.3437972021685761E-3</v>
      </c>
      <c r="C172">
        <f ca="1">('Daily Log Returns'!D172-'Summary Statistics'!$B$7/252)-BetaAlpha!D$4*('Daily Log Returns'!$B172-'Summary Statistics'!$B$7/252)</f>
        <v>-6.2274671454006728E-3</v>
      </c>
      <c r="D172">
        <f ca="1">('Daily Log Returns'!E172-'Summary Statistics'!$B$7/252)-BetaAlpha!E$4*('Daily Log Returns'!$B172-'Summary Statistics'!$B$7/252)</f>
        <v>2.8357041516972048E-3</v>
      </c>
      <c r="E172">
        <f ca="1">('Daily Log Returns'!F172-'Summary Statistics'!$B$7/252)-BetaAlpha!F$4*('Daily Log Returns'!$B172-'Summary Statistics'!$B$7/252)</f>
        <v>-6.3534962117738755E-3</v>
      </c>
      <c r="F172">
        <f ca="1">('Daily Log Returns'!G172-'Summary Statistics'!$B$7/252)-BetaAlpha!G$4*('Daily Log Returns'!$B172-'Summary Statistics'!$B$7/252)</f>
        <v>-1.0853950615382245E-3</v>
      </c>
      <c r="G172">
        <f ca="1">('Daily Log Returns'!H172-'Summary Statistics'!$B$7/252)-BetaAlpha!H$4*('Daily Log Returns'!$B172-'Summary Statistics'!$B$7/252)</f>
        <v>-6.4603687950596312E-3</v>
      </c>
      <c r="H172">
        <f ca="1">('Daily Log Returns'!I172-'Summary Statistics'!$B$7/252)-BetaAlpha!I$4*('Daily Log Returns'!$B172-'Summary Statistics'!$B$7/252)</f>
        <v>-1.5972219281512471E-3</v>
      </c>
      <c r="I172">
        <f ca="1">('Daily Log Returns'!J172-'Summary Statistics'!$B$7/252)-BetaAlpha!J$4*('Daily Log Returns'!$B172-'Summary Statistics'!$B$7/252)</f>
        <v>-1.3530802376480392E-2</v>
      </c>
      <c r="J172">
        <f ca="1">('Daily Log Returns'!K172-'Summary Statistics'!$B$7/252)-BetaAlpha!K$4*('Daily Log Returns'!$B172-'Summary Statistics'!$B$7/252)</f>
        <v>-1.2352005230082839E-3</v>
      </c>
      <c r="K172">
        <f ca="1">('Daily Log Returns'!L172-'Summary Statistics'!$B$7/252)-BetaAlpha!L$4*('Daily Log Returns'!$B172-'Summary Statistics'!$B$7/252)</f>
        <v>7.5439153543875592E-4</v>
      </c>
      <c r="L172">
        <f ca="1">('Daily Log Returns'!M172-'Summary Statistics'!$B$7/252)-BetaAlpha!M$4*('Daily Log Returns'!$B172-'Summary Statistics'!$B$7/252)</f>
        <v>-9.3640482551015508E-4</v>
      </c>
    </row>
    <row r="173" spans="1:12" x14ac:dyDescent="0.3">
      <c r="A173" s="1">
        <v>43748</v>
      </c>
      <c r="B173">
        <f ca="1">('Daily Log Returns'!C173-'Summary Statistics'!$B$7/252)-BetaAlpha!C$4*('Daily Log Returns'!$B173-'Summary Statistics'!$B$7/252)</f>
        <v>1.3938071613480417E-2</v>
      </c>
      <c r="C173">
        <f ca="1">('Daily Log Returns'!D173-'Summary Statistics'!$B$7/252)-BetaAlpha!D$4*('Daily Log Returns'!$B173-'Summary Statistics'!$B$7/252)</f>
        <v>-1.2303506020776107E-3</v>
      </c>
      <c r="D173">
        <f ca="1">('Daily Log Returns'!E173-'Summary Statistics'!$B$7/252)-BetaAlpha!E$4*('Daily Log Returns'!$B173-'Summary Statistics'!$B$7/252)</f>
        <v>-3.5201770978377893E-3</v>
      </c>
      <c r="E173">
        <f ca="1">('Daily Log Returns'!F173-'Summary Statistics'!$B$7/252)-BetaAlpha!F$4*('Daily Log Returns'!$B173-'Summary Statistics'!$B$7/252)</f>
        <v>2.5573061960701363E-3</v>
      </c>
      <c r="F173">
        <f ca="1">('Daily Log Returns'!G173-'Summary Statistics'!$B$7/252)-BetaAlpha!G$4*('Daily Log Returns'!$B173-'Summary Statistics'!$B$7/252)</f>
        <v>-5.4853508015408649E-3</v>
      </c>
      <c r="G173">
        <f ca="1">('Daily Log Returns'!H173-'Summary Statistics'!$B$7/252)-BetaAlpha!H$4*('Daily Log Returns'!$B173-'Summary Statistics'!$B$7/252)</f>
        <v>-6.7398239686748589E-3</v>
      </c>
      <c r="H173">
        <f ca="1">('Daily Log Returns'!I173-'Summary Statistics'!$B$7/252)-BetaAlpha!I$4*('Daily Log Returns'!$B173-'Summary Statistics'!$B$7/252)</f>
        <v>-7.7752430987999398E-3</v>
      </c>
      <c r="I173">
        <f ca="1">('Daily Log Returns'!J173-'Summary Statistics'!$B$7/252)-BetaAlpha!J$4*('Daily Log Returns'!$B173-'Summary Statistics'!$B$7/252)</f>
        <v>-2.3965570906949507E-2</v>
      </c>
      <c r="J173">
        <f ca="1">('Daily Log Returns'!K173-'Summary Statistics'!$B$7/252)-BetaAlpha!K$4*('Daily Log Returns'!$B173-'Summary Statistics'!$B$7/252)</f>
        <v>2.3118569472323821E-3</v>
      </c>
      <c r="K173">
        <f ca="1">('Daily Log Returns'!L173-'Summary Statistics'!$B$7/252)-BetaAlpha!L$4*('Daily Log Returns'!$B173-'Summary Statistics'!$B$7/252)</f>
        <v>4.7407805963121039E-3</v>
      </c>
      <c r="L173">
        <f ca="1">('Daily Log Returns'!M173-'Summary Statistics'!$B$7/252)-BetaAlpha!M$4*('Daily Log Returns'!$B173-'Summary Statistics'!$B$7/252)</f>
        <v>-2.3519952383548176E-3</v>
      </c>
    </row>
    <row r="174" spans="1:12" x14ac:dyDescent="0.3">
      <c r="A174" s="1">
        <v>43749</v>
      </c>
      <c r="B174">
        <f ca="1">('Daily Log Returns'!C174-'Summary Statistics'!$B$7/252)-BetaAlpha!C$4*('Daily Log Returns'!$B174-'Summary Statistics'!$B$7/252)</f>
        <v>-1.016620572866383E-4</v>
      </c>
      <c r="C174">
        <f ca="1">('Daily Log Returns'!D174-'Summary Statistics'!$B$7/252)-BetaAlpha!D$4*('Daily Log Returns'!$B174-'Summary Statistics'!$B$7/252)</f>
        <v>3.4535475390464819E-3</v>
      </c>
      <c r="D174">
        <f ca="1">('Daily Log Returns'!E174-'Summary Statistics'!$B$7/252)-BetaAlpha!E$4*('Daily Log Returns'!$B174-'Summary Statistics'!$B$7/252)</f>
        <v>3.0484270299752005E-3</v>
      </c>
      <c r="E174">
        <f ca="1">('Daily Log Returns'!F174-'Summary Statistics'!$B$7/252)-BetaAlpha!F$4*('Daily Log Returns'!$B174-'Summary Statistics'!$B$7/252)</f>
        <v>9.2630159318777272E-3</v>
      </c>
      <c r="F174">
        <f ca="1">('Daily Log Returns'!G174-'Summary Statistics'!$B$7/252)-BetaAlpha!G$4*('Daily Log Returns'!$B174-'Summary Statistics'!$B$7/252)</f>
        <v>2.843183405490203E-3</v>
      </c>
      <c r="G174">
        <f ca="1">('Daily Log Returns'!H174-'Summary Statistics'!$B$7/252)-BetaAlpha!H$4*('Daily Log Returns'!$B174-'Summary Statistics'!$B$7/252)</f>
        <v>-2.4068545239136364E-3</v>
      </c>
      <c r="H174">
        <f ca="1">('Daily Log Returns'!I174-'Summary Statistics'!$B$7/252)-BetaAlpha!I$4*('Daily Log Returns'!$B174-'Summary Statistics'!$B$7/252)</f>
        <v>3.6553568517762574E-4</v>
      </c>
      <c r="I174">
        <f ca="1">('Daily Log Returns'!J174-'Summary Statistics'!$B$7/252)-BetaAlpha!J$4*('Daily Log Returns'!$B174-'Summary Statistics'!$B$7/252)</f>
        <v>6.4583899264062175E-3</v>
      </c>
      <c r="J174">
        <f ca="1">('Daily Log Returns'!K174-'Summary Statistics'!$B$7/252)-BetaAlpha!K$4*('Daily Log Returns'!$B174-'Summary Statistics'!$B$7/252)</f>
        <v>7.4543126086125074E-4</v>
      </c>
      <c r="K174">
        <f ca="1">('Daily Log Returns'!L174-'Summary Statistics'!$B$7/252)-BetaAlpha!L$4*('Daily Log Returns'!$B174-'Summary Statistics'!$B$7/252)</f>
        <v>4.6559011985491602E-3</v>
      </c>
      <c r="L174">
        <f ca="1">('Daily Log Returns'!M174-'Summary Statistics'!$B$7/252)-BetaAlpha!M$4*('Daily Log Returns'!$B174-'Summary Statistics'!$B$7/252)</f>
        <v>1.3609732161104942E-3</v>
      </c>
    </row>
    <row r="175" spans="1:12" x14ac:dyDescent="0.3">
      <c r="A175" s="1">
        <v>43752</v>
      </c>
      <c r="B175">
        <f ca="1">('Daily Log Returns'!C175-'Summary Statistics'!$B$7/252)-BetaAlpha!C$4*('Daily Log Returns'!$B175-'Summary Statistics'!$B$7/252)</f>
        <v>-1.4094923963513958E-2</v>
      </c>
      <c r="C175">
        <f ca="1">('Daily Log Returns'!D175-'Summary Statistics'!$B$7/252)-BetaAlpha!D$4*('Daily Log Returns'!$B175-'Summary Statistics'!$B$7/252)</f>
        <v>1.0038779841127179E-2</v>
      </c>
      <c r="D175">
        <f ca="1">('Daily Log Returns'!E175-'Summary Statistics'!$B$7/252)-BetaAlpha!E$4*('Daily Log Returns'!$B175-'Summary Statistics'!$B$7/252)</f>
        <v>1.0358498582084459E-2</v>
      </c>
      <c r="E175">
        <f ca="1">('Daily Log Returns'!F175-'Summary Statistics'!$B$7/252)-BetaAlpha!F$4*('Daily Log Returns'!$B175-'Summary Statistics'!$B$7/252)</f>
        <v>8.3611649780647966E-3</v>
      </c>
      <c r="F175">
        <f ca="1">('Daily Log Returns'!G175-'Summary Statistics'!$B$7/252)-BetaAlpha!G$4*('Daily Log Returns'!$B175-'Summary Statistics'!$B$7/252)</f>
        <v>9.7399207471823273E-3</v>
      </c>
      <c r="G175">
        <f ca="1">('Daily Log Returns'!H175-'Summary Statistics'!$B$7/252)-BetaAlpha!H$4*('Daily Log Returns'!$B175-'Summary Statistics'!$B$7/252)</f>
        <v>-2.174279490917283E-2</v>
      </c>
      <c r="H175">
        <f ca="1">('Daily Log Returns'!I175-'Summary Statistics'!$B$7/252)-BetaAlpha!I$4*('Daily Log Returns'!$B175-'Summary Statistics'!$B$7/252)</f>
        <v>2.9703084311453638E-3</v>
      </c>
      <c r="I175">
        <f ca="1">('Daily Log Returns'!J175-'Summary Statistics'!$B$7/252)-BetaAlpha!J$4*('Daily Log Returns'!$B175-'Summary Statistics'!$B$7/252)</f>
        <v>2.3700042099744655E-2</v>
      </c>
      <c r="J175">
        <f ca="1">('Daily Log Returns'!K175-'Summary Statistics'!$B$7/252)-BetaAlpha!K$4*('Daily Log Returns'!$B175-'Summary Statistics'!$B$7/252)</f>
        <v>5.7697772674539481E-3</v>
      </c>
      <c r="K175">
        <f ca="1">('Daily Log Returns'!L175-'Summary Statistics'!$B$7/252)-BetaAlpha!L$4*('Daily Log Returns'!$B175-'Summary Statistics'!$B$7/252)</f>
        <v>6.6594066292913028E-3</v>
      </c>
      <c r="L175">
        <f ca="1">('Daily Log Returns'!M175-'Summary Statistics'!$B$7/252)-BetaAlpha!M$4*('Daily Log Returns'!$B175-'Summary Statistics'!$B$7/252)</f>
        <v>-1.1717978296378294E-3</v>
      </c>
    </row>
    <row r="176" spans="1:12" x14ac:dyDescent="0.3">
      <c r="A176" s="1">
        <v>43753</v>
      </c>
      <c r="B176">
        <f ca="1">('Daily Log Returns'!C176-'Summary Statistics'!$B$7/252)-BetaAlpha!C$4*('Daily Log Returns'!$B176-'Summary Statistics'!$B$7/252)</f>
        <v>-2.1177194245949361E-3</v>
      </c>
      <c r="C176">
        <f ca="1">('Daily Log Returns'!D176-'Summary Statistics'!$B$7/252)-BetaAlpha!D$4*('Daily Log Returns'!$B176-'Summary Statistics'!$B$7/252)</f>
        <v>6.9042622980559458E-3</v>
      </c>
      <c r="D176">
        <f ca="1">('Daily Log Returns'!E176-'Summary Statistics'!$B$7/252)-BetaAlpha!E$4*('Daily Log Returns'!$B176-'Summary Statistics'!$B$7/252)</f>
        <v>-2.9285977551141412E-3</v>
      </c>
      <c r="E176">
        <f ca="1">('Daily Log Returns'!F176-'Summary Statistics'!$B$7/252)-BetaAlpha!F$4*('Daily Log Returns'!$B176-'Summary Statistics'!$B$7/252)</f>
        <v>-6.095947734477589E-3</v>
      </c>
      <c r="F176">
        <f ca="1">('Daily Log Returns'!G176-'Summary Statistics'!$B$7/252)-BetaAlpha!G$4*('Daily Log Returns'!$B176-'Summary Statistics'!$B$7/252)</f>
        <v>2.269674107060307E-3</v>
      </c>
      <c r="G176">
        <f ca="1">('Daily Log Returns'!H176-'Summary Statistics'!$B$7/252)-BetaAlpha!H$4*('Daily Log Returns'!$B176-'Summary Statistics'!$B$7/252)</f>
        <v>-2.8443069760251214E-3</v>
      </c>
      <c r="H176">
        <f ca="1">('Daily Log Returns'!I176-'Summary Statistics'!$B$7/252)-BetaAlpha!I$4*('Daily Log Returns'!$B176-'Summary Statistics'!$B$7/252)</f>
        <v>-6.360435900249946E-3</v>
      </c>
      <c r="I176">
        <f ca="1">('Daily Log Returns'!J176-'Summary Statistics'!$B$7/252)-BetaAlpha!J$4*('Daily Log Returns'!$B176-'Summary Statistics'!$B$7/252)</f>
        <v>-1.7745211481410374E-2</v>
      </c>
      <c r="J176">
        <f ca="1">('Daily Log Returns'!K176-'Summary Statistics'!$B$7/252)-BetaAlpha!K$4*('Daily Log Returns'!$B176-'Summary Statistics'!$B$7/252)</f>
        <v>-1.0754888000203369E-2</v>
      </c>
      <c r="K176">
        <f ca="1">('Daily Log Returns'!L176-'Summary Statistics'!$B$7/252)-BetaAlpha!L$4*('Daily Log Returns'!$B176-'Summary Statistics'!$B$7/252)</f>
        <v>-2.3739496896648541E-3</v>
      </c>
      <c r="L176">
        <f ca="1">('Daily Log Returns'!M176-'Summary Statistics'!$B$7/252)-BetaAlpha!M$4*('Daily Log Returns'!$B176-'Summary Statistics'!$B$7/252)</f>
        <v>9.5649171778308326E-5</v>
      </c>
    </row>
    <row r="177" spans="1:12" x14ac:dyDescent="0.3">
      <c r="A177" s="1">
        <v>43754</v>
      </c>
      <c r="B177">
        <f ca="1">('Daily Log Returns'!C177-'Summary Statistics'!$B$7/252)-BetaAlpha!C$4*('Daily Log Returns'!$B177-'Summary Statistics'!$B$7/252)</f>
        <v>3.6505712283091667E-4</v>
      </c>
      <c r="C177">
        <f ca="1">('Daily Log Returns'!D177-'Summary Statistics'!$B$7/252)-BetaAlpha!D$4*('Daily Log Returns'!$B177-'Summary Statistics'!$B$7/252)</f>
        <v>3.3517442788670833E-3</v>
      </c>
      <c r="D177">
        <f ca="1">('Daily Log Returns'!E177-'Summary Statistics'!$B$7/252)-BetaAlpha!E$4*('Daily Log Returns'!$B177-'Summary Statistics'!$B$7/252)</f>
        <v>-4.4416197376424549E-3</v>
      </c>
      <c r="E177">
        <f ca="1">('Daily Log Returns'!F177-'Summary Statistics'!$B$7/252)-BetaAlpha!F$4*('Daily Log Returns'!$B177-'Summary Statistics'!$B$7/252)</f>
        <v>-1.8324357776284973E-3</v>
      </c>
      <c r="F177">
        <f ca="1">('Daily Log Returns'!G177-'Summary Statistics'!$B$7/252)-BetaAlpha!G$4*('Daily Log Returns'!$B177-'Summary Statistics'!$B$7/252)</f>
        <v>4.8186002183490066E-3</v>
      </c>
      <c r="G177">
        <f ca="1">('Daily Log Returns'!H177-'Summary Statistics'!$B$7/252)-BetaAlpha!H$4*('Daily Log Returns'!$B177-'Summary Statistics'!$B$7/252)</f>
        <v>3.2249557742617964E-3</v>
      </c>
      <c r="H177">
        <f ca="1">('Daily Log Returns'!I177-'Summary Statistics'!$B$7/252)-BetaAlpha!I$4*('Daily Log Returns'!$B177-'Summary Statistics'!$B$7/252)</f>
        <v>-8.5446886740253997E-3</v>
      </c>
      <c r="I177">
        <f ca="1">('Daily Log Returns'!J177-'Summary Statistics'!$B$7/252)-BetaAlpha!J$4*('Daily Log Returns'!$B177-'Summary Statistics'!$B$7/252)</f>
        <v>1.7665646859767407E-3</v>
      </c>
      <c r="J177">
        <f ca="1">('Daily Log Returns'!K177-'Summary Statistics'!$B$7/252)-BetaAlpha!K$4*('Daily Log Returns'!$B177-'Summary Statistics'!$B$7/252)</f>
        <v>2.2694802378917097E-3</v>
      </c>
      <c r="K177">
        <f ca="1">('Daily Log Returns'!L177-'Summary Statistics'!$B$7/252)-BetaAlpha!L$4*('Daily Log Returns'!$B177-'Summary Statistics'!$B$7/252)</f>
        <v>-2.2298968031895898E-3</v>
      </c>
      <c r="L177">
        <f ca="1">('Daily Log Returns'!M177-'Summary Statistics'!$B$7/252)-BetaAlpha!M$4*('Daily Log Returns'!$B177-'Summary Statistics'!$B$7/252)</f>
        <v>-1.2536591952142023E-3</v>
      </c>
    </row>
    <row r="178" spans="1:12" x14ac:dyDescent="0.3">
      <c r="A178" s="1">
        <v>43755</v>
      </c>
      <c r="B178">
        <f ca="1">('Daily Log Returns'!C178-'Summary Statistics'!$B$7/252)-BetaAlpha!C$4*('Daily Log Returns'!$B178-'Summary Statistics'!$B$7/252)</f>
        <v>1.0039745153586969E-2</v>
      </c>
      <c r="C178">
        <f ca="1">('Daily Log Returns'!D178-'Summary Statistics'!$B$7/252)-BetaAlpha!D$4*('Daily Log Returns'!$B178-'Summary Statistics'!$B$7/252)</f>
        <v>-1.3524889599336955E-2</v>
      </c>
      <c r="D178">
        <f ca="1">('Daily Log Returns'!E178-'Summary Statistics'!$B$7/252)-BetaAlpha!E$4*('Daily Log Returns'!$B178-'Summary Statistics'!$B$7/252)</f>
        <v>-1.7517689842295184E-2</v>
      </c>
      <c r="E178">
        <f ca="1">('Daily Log Returns'!F178-'Summary Statistics'!$B$7/252)-BetaAlpha!F$4*('Daily Log Returns'!$B178-'Summary Statistics'!$B$7/252)</f>
        <v>-1.6854372898751694E-2</v>
      </c>
      <c r="F178">
        <f ca="1">('Daily Log Returns'!G178-'Summary Statistics'!$B$7/252)-BetaAlpha!G$4*('Daily Log Returns'!$B178-'Summary Statistics'!$B$7/252)</f>
        <v>-2.1956964691601617E-3</v>
      </c>
      <c r="G178">
        <f ca="1">('Daily Log Returns'!H178-'Summary Statistics'!$B$7/252)-BetaAlpha!H$4*('Daily Log Returns'!$B178-'Summary Statistics'!$B$7/252)</f>
        <v>9.3795703381951284E-3</v>
      </c>
      <c r="H178">
        <f ca="1">('Daily Log Returns'!I178-'Summary Statistics'!$B$7/252)-BetaAlpha!I$4*('Daily Log Returns'!$B178-'Summary Statistics'!$B$7/252)</f>
        <v>-1.1370447725512493E-2</v>
      </c>
      <c r="I178">
        <f ca="1">('Daily Log Returns'!J178-'Summary Statistics'!$B$7/252)-BetaAlpha!J$4*('Daily Log Returns'!$B178-'Summary Statistics'!$B$7/252)</f>
        <v>-4.0795325532880337E-2</v>
      </c>
      <c r="J178">
        <f ca="1">('Daily Log Returns'!K178-'Summary Statistics'!$B$7/252)-BetaAlpha!K$4*('Daily Log Returns'!$B178-'Summary Statistics'!$B$7/252)</f>
        <v>-1.0156495024049788E-2</v>
      </c>
      <c r="K178">
        <f ca="1">('Daily Log Returns'!L178-'Summary Statistics'!$B$7/252)-BetaAlpha!L$4*('Daily Log Returns'!$B178-'Summary Statistics'!$B$7/252)</f>
        <v>-1.5366955716761787E-2</v>
      </c>
      <c r="L178">
        <f ca="1">('Daily Log Returns'!M178-'Summary Statistics'!$B$7/252)-BetaAlpha!M$4*('Daily Log Returns'!$B178-'Summary Statistics'!$B$7/252)</f>
        <v>1.727809934149848E-4</v>
      </c>
    </row>
    <row r="179" spans="1:12" x14ac:dyDescent="0.3">
      <c r="A179" s="1">
        <v>43756</v>
      </c>
      <c r="B179">
        <f ca="1">('Daily Log Returns'!C179-'Summary Statistics'!$B$7/252)-BetaAlpha!C$4*('Daily Log Returns'!$B179-'Summary Statistics'!$B$7/252)</f>
        <v>9.1309512421779686E-3</v>
      </c>
      <c r="C179">
        <f ca="1">('Daily Log Returns'!D179-'Summary Statistics'!$B$7/252)-BetaAlpha!D$4*('Daily Log Returns'!$B179-'Summary Statistics'!$B$7/252)</f>
        <v>1.065584171587875E-2</v>
      </c>
      <c r="D179">
        <f ca="1">('Daily Log Returns'!E179-'Summary Statistics'!$B$7/252)-BetaAlpha!E$4*('Daily Log Returns'!$B179-'Summary Statistics'!$B$7/252)</f>
        <v>1.2715624155614075E-2</v>
      </c>
      <c r="E179">
        <f ca="1">('Daily Log Returns'!F179-'Summary Statistics'!$B$7/252)-BetaAlpha!F$4*('Daily Log Returns'!$B179-'Summary Statistics'!$B$7/252)</f>
        <v>2.8269794478794023E-3</v>
      </c>
      <c r="F179">
        <f ca="1">('Daily Log Returns'!G179-'Summary Statistics'!$B$7/252)-BetaAlpha!G$4*('Daily Log Returns'!$B179-'Summary Statistics'!$B$7/252)</f>
        <v>-7.0683907927686866E-3</v>
      </c>
      <c r="G179">
        <f ca="1">('Daily Log Returns'!H179-'Summary Statistics'!$B$7/252)-BetaAlpha!H$4*('Daily Log Returns'!$B179-'Summary Statistics'!$B$7/252)</f>
        <v>4.4148850957471605E-3</v>
      </c>
      <c r="H179">
        <f ca="1">('Daily Log Returns'!I179-'Summary Statistics'!$B$7/252)-BetaAlpha!I$4*('Daily Log Returns'!$B179-'Summary Statistics'!$B$7/252)</f>
        <v>-4.2127577093228723E-4</v>
      </c>
      <c r="I179">
        <f ca="1">('Daily Log Returns'!J179-'Summary Statistics'!$B$7/252)-BetaAlpha!J$4*('Daily Log Returns'!$B179-'Summary Statistics'!$B$7/252)</f>
        <v>1.0169091869211538E-3</v>
      </c>
      <c r="J179">
        <f ca="1">('Daily Log Returns'!K179-'Summary Statistics'!$B$7/252)-BetaAlpha!K$4*('Daily Log Returns'!$B179-'Summary Statistics'!$B$7/252)</f>
        <v>9.7933275979148766E-3</v>
      </c>
      <c r="K179">
        <f ca="1">('Daily Log Returns'!L179-'Summary Statistics'!$B$7/252)-BetaAlpha!L$4*('Daily Log Returns'!$B179-'Summary Statistics'!$B$7/252)</f>
        <v>5.1185248050976025E-3</v>
      </c>
      <c r="L179">
        <f ca="1">('Daily Log Returns'!M179-'Summary Statistics'!$B$7/252)-BetaAlpha!M$4*('Daily Log Returns'!$B179-'Summary Statistics'!$B$7/252)</f>
        <v>2.1634282009239114E-4</v>
      </c>
    </row>
    <row r="180" spans="1:12" x14ac:dyDescent="0.3">
      <c r="A180" s="1">
        <v>43759</v>
      </c>
      <c r="B180">
        <f ca="1">('Daily Log Returns'!C180-'Summary Statistics'!$B$7/252)-BetaAlpha!C$4*('Daily Log Returns'!$B180-'Summary Statistics'!$B$7/252)</f>
        <v>1.6269224391077725E-3</v>
      </c>
      <c r="C180">
        <f ca="1">('Daily Log Returns'!D180-'Summary Statistics'!$B$7/252)-BetaAlpha!D$4*('Daily Log Returns'!$B180-'Summary Statistics'!$B$7/252)</f>
        <v>-8.7023449678530033E-3</v>
      </c>
      <c r="D180">
        <f ca="1">('Daily Log Returns'!E180-'Summary Statistics'!$B$7/252)-BetaAlpha!E$4*('Daily Log Returns'!$B180-'Summary Statistics'!$B$7/252)</f>
        <v>-1.0081913680973541E-2</v>
      </c>
      <c r="E180">
        <f ca="1">('Daily Log Returns'!F180-'Summary Statistics'!$B$7/252)-BetaAlpha!F$4*('Daily Log Returns'!$B180-'Summary Statistics'!$B$7/252)</f>
        <v>-7.2233759350009237E-3</v>
      </c>
      <c r="F180">
        <f ca="1">('Daily Log Returns'!G180-'Summary Statistics'!$B$7/252)-BetaAlpha!G$4*('Daily Log Returns'!$B180-'Summary Statistics'!$B$7/252)</f>
        <v>8.9596803564722435E-4</v>
      </c>
      <c r="G180">
        <f ca="1">('Daily Log Returns'!H180-'Summary Statistics'!$B$7/252)-BetaAlpha!H$4*('Daily Log Returns'!$B180-'Summary Statistics'!$B$7/252)</f>
        <v>-1.096242423190626E-2</v>
      </c>
      <c r="H180">
        <f ca="1">('Daily Log Returns'!I180-'Summary Statistics'!$B$7/252)-BetaAlpha!I$4*('Daily Log Returns'!$B180-'Summary Statistics'!$B$7/252)</f>
        <v>-1.1197812563891608E-2</v>
      </c>
      <c r="I180">
        <f ca="1">('Daily Log Returns'!J180-'Summary Statistics'!$B$7/252)-BetaAlpha!J$4*('Daily Log Returns'!$B180-'Summary Statistics'!$B$7/252)</f>
        <v>-3.3561757568750843E-2</v>
      </c>
      <c r="J180">
        <f ca="1">('Daily Log Returns'!K180-'Summary Statistics'!$B$7/252)-BetaAlpha!K$4*('Daily Log Returns'!$B180-'Summary Statistics'!$B$7/252)</f>
        <v>-1.2992136815026209E-2</v>
      </c>
      <c r="K180">
        <f ca="1">('Daily Log Returns'!L180-'Summary Statistics'!$B$7/252)-BetaAlpha!L$4*('Daily Log Returns'!$B180-'Summary Statistics'!$B$7/252)</f>
        <v>-1.3144402528684242E-2</v>
      </c>
      <c r="L180">
        <f ca="1">('Daily Log Returns'!M180-'Summary Statistics'!$B$7/252)-BetaAlpha!M$4*('Daily Log Returns'!$B180-'Summary Statistics'!$B$7/252)</f>
        <v>-5.2413319676038704E-4</v>
      </c>
    </row>
    <row r="181" spans="1:12" x14ac:dyDescent="0.3">
      <c r="A181" s="1">
        <v>43760</v>
      </c>
      <c r="B181">
        <f ca="1">('Daily Log Returns'!C181-'Summary Statistics'!$B$7/252)-BetaAlpha!C$4*('Daily Log Returns'!$B181-'Summary Statistics'!$B$7/252)</f>
        <v>9.8666293703566776E-3</v>
      </c>
      <c r="C181">
        <f ca="1">('Daily Log Returns'!D181-'Summary Statistics'!$B$7/252)-BetaAlpha!D$4*('Daily Log Returns'!$B181-'Summary Statistics'!$B$7/252)</f>
        <v>-4.2742529497606929E-3</v>
      </c>
      <c r="D181">
        <f ca="1">('Daily Log Returns'!E181-'Summary Statistics'!$B$7/252)-BetaAlpha!E$4*('Daily Log Returns'!$B181-'Summary Statistics'!$B$7/252)</f>
        <v>-8.9725895388307695E-3</v>
      </c>
      <c r="E181">
        <f ca="1">('Daily Log Returns'!F181-'Summary Statistics'!$B$7/252)-BetaAlpha!F$4*('Daily Log Returns'!$B181-'Summary Statistics'!$B$7/252)</f>
        <v>-7.7359274982470774E-3</v>
      </c>
      <c r="F181">
        <f ca="1">('Daily Log Returns'!G181-'Summary Statistics'!$B$7/252)-BetaAlpha!G$4*('Daily Log Returns'!$B181-'Summary Statistics'!$B$7/252)</f>
        <v>1.0156276308965734E-2</v>
      </c>
      <c r="G181">
        <f ca="1">('Daily Log Returns'!H181-'Summary Statistics'!$B$7/252)-BetaAlpha!H$4*('Daily Log Returns'!$B181-'Summary Statistics'!$B$7/252)</f>
        <v>-5.9258132492329158E-3</v>
      </c>
      <c r="H181">
        <f ca="1">('Daily Log Returns'!I181-'Summary Statistics'!$B$7/252)-BetaAlpha!I$4*('Daily Log Returns'!$B181-'Summary Statistics'!$B$7/252)</f>
        <v>3.0012808909287577E-3</v>
      </c>
      <c r="I181">
        <f ca="1">('Daily Log Returns'!J181-'Summary Statistics'!$B$7/252)-BetaAlpha!J$4*('Daily Log Returns'!$B181-'Summary Statistics'!$B$7/252)</f>
        <v>-1.2522569272080848E-2</v>
      </c>
      <c r="J181">
        <f ca="1">('Daily Log Returns'!K181-'Summary Statistics'!$B$7/252)-BetaAlpha!K$4*('Daily Log Returns'!$B181-'Summary Statistics'!$B$7/252)</f>
        <v>-3.2718203710807472E-3</v>
      </c>
      <c r="K181">
        <f ca="1">('Daily Log Returns'!L181-'Summary Statistics'!$B$7/252)-BetaAlpha!L$4*('Daily Log Returns'!$B181-'Summary Statistics'!$B$7/252)</f>
        <v>-4.2964478538619899E-3</v>
      </c>
      <c r="L181">
        <f ca="1">('Daily Log Returns'!M181-'Summary Statistics'!$B$7/252)-BetaAlpha!M$4*('Daily Log Returns'!$B181-'Summary Statistics'!$B$7/252)</f>
        <v>-4.5967463293164826E-4</v>
      </c>
    </row>
    <row r="182" spans="1:12" x14ac:dyDescent="0.3">
      <c r="A182" s="1">
        <v>43761</v>
      </c>
      <c r="B182">
        <f ca="1">('Daily Log Returns'!C182-'Summary Statistics'!$B$7/252)-BetaAlpha!C$4*('Daily Log Returns'!$B182-'Summary Statistics'!$B$7/252)</f>
        <v>-2.991979529023219E-4</v>
      </c>
      <c r="C182">
        <f ca="1">('Daily Log Returns'!D182-'Summary Statistics'!$B$7/252)-BetaAlpha!D$4*('Daily Log Returns'!$B182-'Summary Statistics'!$B$7/252)</f>
        <v>9.2337348448162417E-3</v>
      </c>
      <c r="D182">
        <f ca="1">('Daily Log Returns'!E182-'Summary Statistics'!$B$7/252)-BetaAlpha!E$4*('Daily Log Returns'!$B182-'Summary Statistics'!$B$7/252)</f>
        <v>-1.5363931144037159E-3</v>
      </c>
      <c r="E182">
        <f ca="1">('Daily Log Returns'!F182-'Summary Statistics'!$B$7/252)-BetaAlpha!F$4*('Daily Log Returns'!$B182-'Summary Statistics'!$B$7/252)</f>
        <v>1.9028856488584354E-2</v>
      </c>
      <c r="F182">
        <f ca="1">('Daily Log Returns'!G182-'Summary Statistics'!$B$7/252)-BetaAlpha!G$4*('Daily Log Returns'!$B182-'Summary Statistics'!$B$7/252)</f>
        <v>-5.0585909766006319E-4</v>
      </c>
      <c r="G182">
        <f ca="1">('Daily Log Returns'!H182-'Summary Statistics'!$B$7/252)-BetaAlpha!H$4*('Daily Log Returns'!$B182-'Summary Statistics'!$B$7/252)</f>
        <v>-8.6467495794862619E-4</v>
      </c>
      <c r="H182">
        <f ca="1">('Daily Log Returns'!I182-'Summary Statistics'!$B$7/252)-BetaAlpha!I$4*('Daily Log Returns'!$B182-'Summary Statistics'!$B$7/252)</f>
        <v>1.7598313477745094E-2</v>
      </c>
      <c r="I182">
        <f ca="1">('Daily Log Returns'!J182-'Summary Statistics'!$B$7/252)-BetaAlpha!J$4*('Daily Log Returns'!$B182-'Summary Statistics'!$B$7/252)</f>
        <v>5.3457503711469755E-2</v>
      </c>
      <c r="J182">
        <f ca="1">('Daily Log Returns'!K182-'Summary Statistics'!$B$7/252)-BetaAlpha!K$4*('Daily Log Returns'!$B182-'Summary Statistics'!$B$7/252)</f>
        <v>1.6362643889000217E-2</v>
      </c>
      <c r="K182">
        <f ca="1">('Daily Log Returns'!L182-'Summary Statistics'!$B$7/252)-BetaAlpha!L$4*('Daily Log Returns'!$B182-'Summary Statistics'!$B$7/252)</f>
        <v>2.3296822974083042E-2</v>
      </c>
      <c r="L182">
        <f ca="1">('Daily Log Returns'!M182-'Summary Statistics'!$B$7/252)-BetaAlpha!M$4*('Daily Log Returns'!$B182-'Summary Statistics'!$B$7/252)</f>
        <v>-7.7636273104472135E-4</v>
      </c>
    </row>
    <row r="183" spans="1:12" x14ac:dyDescent="0.3">
      <c r="A183" s="1">
        <v>43762</v>
      </c>
      <c r="B183">
        <f ca="1">('Daily Log Returns'!C183-'Summary Statistics'!$B$7/252)-BetaAlpha!C$4*('Daily Log Returns'!$B183-'Summary Statistics'!$B$7/252)</f>
        <v>7.3671452618652867E-3</v>
      </c>
      <c r="C183">
        <f ca="1">('Daily Log Returns'!D183-'Summary Statistics'!$B$7/252)-BetaAlpha!D$4*('Daily Log Returns'!$B183-'Summary Statistics'!$B$7/252)</f>
        <v>-1.4151831767476798E-2</v>
      </c>
      <c r="D183">
        <f ca="1">('Daily Log Returns'!E183-'Summary Statistics'!$B$7/252)-BetaAlpha!E$4*('Daily Log Returns'!$B183-'Summary Statistics'!$B$7/252)</f>
        <v>-1.5773482082362972E-3</v>
      </c>
      <c r="E183">
        <f ca="1">('Daily Log Returns'!F183-'Summary Statistics'!$B$7/252)-BetaAlpha!F$4*('Daily Log Returns'!$B183-'Summary Statistics'!$B$7/252)</f>
        <v>1.5022570591885385E-2</v>
      </c>
      <c r="F183">
        <f ca="1">('Daily Log Returns'!G183-'Summary Statistics'!$B$7/252)-BetaAlpha!G$4*('Daily Log Returns'!$B183-'Summary Statistics'!$B$7/252)</f>
        <v>-9.816343836417489E-5</v>
      </c>
      <c r="G183">
        <f ca="1">('Daily Log Returns'!H183-'Summary Statistics'!$B$7/252)-BetaAlpha!H$4*('Daily Log Returns'!$B183-'Summary Statistics'!$B$7/252)</f>
        <v>-1.0909706394352826E-2</v>
      </c>
      <c r="H183">
        <f ca="1">('Daily Log Returns'!I183-'Summary Statistics'!$B$7/252)-BetaAlpha!I$4*('Daily Log Returns'!$B183-'Summary Statistics'!$B$7/252)</f>
        <v>9.0386726234258259E-4</v>
      </c>
      <c r="I183">
        <f ca="1">('Daily Log Returns'!J183-'Summary Statistics'!$B$7/252)-BetaAlpha!J$4*('Daily Log Returns'!$B183-'Summary Statistics'!$B$7/252)</f>
        <v>1.2439003436489564E-2</v>
      </c>
      <c r="J183">
        <f ca="1">('Daily Log Returns'!K183-'Summary Statistics'!$B$7/252)-BetaAlpha!K$4*('Daily Log Returns'!$B183-'Summary Statistics'!$B$7/252)</f>
        <v>6.1297882951481765E-3</v>
      </c>
      <c r="K183">
        <f ca="1">('Daily Log Returns'!L183-'Summary Statistics'!$B$7/252)-BetaAlpha!L$4*('Daily Log Returns'!$B183-'Summary Statistics'!$B$7/252)</f>
        <v>9.8782721359874787E-3</v>
      </c>
      <c r="L183">
        <f ca="1">('Daily Log Returns'!M183-'Summary Statistics'!$B$7/252)-BetaAlpha!M$4*('Daily Log Returns'!$B183-'Summary Statistics'!$B$7/252)</f>
        <v>2.7609313124880852E-4</v>
      </c>
    </row>
    <row r="184" spans="1:12" x14ac:dyDescent="0.3">
      <c r="A184" s="1">
        <v>43763</v>
      </c>
      <c r="B184">
        <f ca="1">('Daily Log Returns'!C184-'Summary Statistics'!$B$7/252)-BetaAlpha!C$4*('Daily Log Returns'!$B184-'Summary Statistics'!$B$7/252)</f>
        <v>3.2604779404410309E-3</v>
      </c>
      <c r="C184">
        <f ca="1">('Daily Log Returns'!D184-'Summary Statistics'!$B$7/252)-BetaAlpha!D$4*('Daily Log Returns'!$B184-'Summary Statistics'!$B$7/252)</f>
        <v>4.5462575375178936E-3</v>
      </c>
      <c r="D184">
        <f ca="1">('Daily Log Returns'!E184-'Summary Statistics'!$B$7/252)-BetaAlpha!E$4*('Daily Log Returns'!$B184-'Summary Statistics'!$B$7/252)</f>
        <v>2.4861909467299818E-2</v>
      </c>
      <c r="E184">
        <f ca="1">('Daily Log Returns'!F184-'Summary Statistics'!$B$7/252)-BetaAlpha!F$4*('Daily Log Returns'!$B184-'Summary Statistics'!$B$7/252)</f>
        <v>1.8293617077781238E-2</v>
      </c>
      <c r="F184">
        <f ca="1">('Daily Log Returns'!G184-'Summary Statistics'!$B$7/252)-BetaAlpha!G$4*('Daily Log Returns'!$B184-'Summary Statistics'!$B$7/252)</f>
        <v>1.3539155838261825E-2</v>
      </c>
      <c r="G184">
        <f ca="1">('Daily Log Returns'!H184-'Summary Statistics'!$B$7/252)-BetaAlpha!H$4*('Daily Log Returns'!$B184-'Summary Statistics'!$B$7/252)</f>
        <v>-1.5391134816806866E-3</v>
      </c>
      <c r="H184">
        <f ca="1">('Daily Log Returns'!I184-'Summary Statistics'!$B$7/252)-BetaAlpha!I$4*('Daily Log Returns'!$B184-'Summary Statistics'!$B$7/252)</f>
        <v>1.7786496062137142E-2</v>
      </c>
      <c r="I184">
        <f ca="1">('Daily Log Returns'!J184-'Summary Statistics'!$B$7/252)-BetaAlpha!J$4*('Daily Log Returns'!$B184-'Summary Statistics'!$B$7/252)</f>
        <v>-1.0160804113837317E-2</v>
      </c>
      <c r="J184">
        <f ca="1">('Daily Log Returns'!K184-'Summary Statistics'!$B$7/252)-BetaAlpha!K$4*('Daily Log Returns'!$B184-'Summary Statistics'!$B$7/252)</f>
        <v>5.6540653347086243E-3</v>
      </c>
      <c r="K184">
        <f ca="1">('Daily Log Returns'!L184-'Summary Statistics'!$B$7/252)-BetaAlpha!L$4*('Daily Log Returns'!$B184-'Summary Statistics'!$B$7/252)</f>
        <v>1.2651035328527422E-2</v>
      </c>
      <c r="L184">
        <f ca="1">('Daily Log Returns'!M184-'Summary Statistics'!$B$7/252)-BetaAlpha!M$4*('Daily Log Returns'!$B184-'Summary Statistics'!$B$7/252)</f>
        <v>-9.0902859583323267E-4</v>
      </c>
    </row>
    <row r="185" spans="1:12" x14ac:dyDescent="0.3">
      <c r="A185" s="1">
        <v>43766</v>
      </c>
      <c r="B185">
        <f ca="1">('Daily Log Returns'!C185-'Summary Statistics'!$B$7/252)-BetaAlpha!C$4*('Daily Log Returns'!$B185-'Summary Statistics'!$B$7/252)</f>
        <v>-2.3037238626865474E-2</v>
      </c>
      <c r="C185">
        <f ca="1">('Daily Log Returns'!D185-'Summary Statistics'!$B$7/252)-BetaAlpha!D$4*('Daily Log Returns'!$B185-'Summary Statistics'!$B$7/252)</f>
        <v>-7.8986390213268941E-3</v>
      </c>
      <c r="D185">
        <f ca="1">('Daily Log Returns'!E185-'Summary Statistics'!$B$7/252)-BetaAlpha!E$4*('Daily Log Returns'!$B185-'Summary Statistics'!$B$7/252)</f>
        <v>7.116577752680057E-3</v>
      </c>
      <c r="E185">
        <f ca="1">('Daily Log Returns'!F185-'Summary Statistics'!$B$7/252)-BetaAlpha!F$4*('Daily Log Returns'!$B185-'Summary Statistics'!$B$7/252)</f>
        <v>-6.8073241043785648E-3</v>
      </c>
      <c r="F185">
        <f ca="1">('Daily Log Returns'!G185-'Summary Statistics'!$B$7/252)-BetaAlpha!G$4*('Daily Log Returns'!$B185-'Summary Statistics'!$B$7/252)</f>
        <v>-2.1908598255247245E-2</v>
      </c>
      <c r="G185">
        <f ca="1">('Daily Log Returns'!H185-'Summary Statistics'!$B$7/252)-BetaAlpha!H$4*('Daily Log Returns'!$B185-'Summary Statistics'!$B$7/252)</f>
        <v>-2.4327306238577707E-3</v>
      </c>
      <c r="H185">
        <f ca="1">('Daily Log Returns'!I185-'Summary Statistics'!$B$7/252)-BetaAlpha!I$4*('Daily Log Returns'!$B185-'Summary Statistics'!$B$7/252)</f>
        <v>-9.1268139377328091E-3</v>
      </c>
      <c r="I185">
        <f ca="1">('Daily Log Returns'!J185-'Summary Statistics'!$B$7/252)-BetaAlpha!J$4*('Daily Log Returns'!$B185-'Summary Statistics'!$B$7/252)</f>
        <v>-5.745411910323097E-3</v>
      </c>
      <c r="J185">
        <f ca="1">('Daily Log Returns'!K185-'Summary Statistics'!$B$7/252)-BetaAlpha!K$4*('Daily Log Returns'!$B185-'Summary Statistics'!$B$7/252)</f>
        <v>-8.7886168992094803E-3</v>
      </c>
      <c r="K185">
        <f ca="1">('Daily Log Returns'!L185-'Summary Statistics'!$B$7/252)-BetaAlpha!L$4*('Daily Log Returns'!$B185-'Summary Statistics'!$B$7/252)</f>
        <v>-2.2297857907226222E-2</v>
      </c>
      <c r="L185">
        <f ca="1">('Daily Log Returns'!M185-'Summary Statistics'!$B$7/252)-BetaAlpha!M$4*('Daily Log Returns'!$B185-'Summary Statistics'!$B$7/252)</f>
        <v>-8.7195936685205487E-4</v>
      </c>
    </row>
    <row r="186" spans="1:12" x14ac:dyDescent="0.3">
      <c r="A186" s="1">
        <v>43767</v>
      </c>
      <c r="B186">
        <f ca="1">('Daily Log Returns'!C186-'Summary Statistics'!$B$7/252)-BetaAlpha!C$4*('Daily Log Returns'!$B186-'Summary Statistics'!$B$7/252)</f>
        <v>-3.7741717231359329E-3</v>
      </c>
      <c r="C186">
        <f ca="1">('Daily Log Returns'!D186-'Summary Statistics'!$B$7/252)-BetaAlpha!D$4*('Daily Log Returns'!$B186-'Summary Statistics'!$B$7/252)</f>
        <v>7.3777711436920669E-3</v>
      </c>
      <c r="D186">
        <f ca="1">('Daily Log Returns'!E186-'Summary Statistics'!$B$7/252)-BetaAlpha!E$4*('Daily Log Returns'!$B186-'Summary Statistics'!$B$7/252)</f>
        <v>7.1844509227621811E-3</v>
      </c>
      <c r="E186">
        <f ca="1">('Daily Log Returns'!F186-'Summary Statistics'!$B$7/252)-BetaAlpha!F$4*('Daily Log Returns'!$B186-'Summary Statistics'!$B$7/252)</f>
        <v>-2.7449716363272987E-3</v>
      </c>
      <c r="F186">
        <f ca="1">('Daily Log Returns'!G186-'Summary Statistics'!$B$7/252)-BetaAlpha!G$4*('Daily Log Returns'!$B186-'Summary Statistics'!$B$7/252)</f>
        <v>-3.1244094375043954E-3</v>
      </c>
      <c r="G186">
        <f ca="1">('Daily Log Returns'!H186-'Summary Statistics'!$B$7/252)-BetaAlpha!H$4*('Daily Log Returns'!$B186-'Summary Statistics'!$B$7/252)</f>
        <v>-2.1013371254608702E-2</v>
      </c>
      <c r="H186">
        <f ca="1">('Daily Log Returns'!I186-'Summary Statistics'!$B$7/252)-BetaAlpha!I$4*('Daily Log Returns'!$B186-'Summary Statistics'!$B$7/252)</f>
        <v>8.8453603224403279E-3</v>
      </c>
      <c r="I186">
        <f ca="1">('Daily Log Returns'!J186-'Summary Statistics'!$B$7/252)-BetaAlpha!J$4*('Daily Log Returns'!$B186-'Summary Statistics'!$B$7/252)</f>
        <v>-8.7597482625111217E-3</v>
      </c>
      <c r="J186">
        <f ca="1">('Daily Log Returns'!K186-'Summary Statistics'!$B$7/252)-BetaAlpha!K$4*('Daily Log Returns'!$B186-'Summary Statistics'!$B$7/252)</f>
        <v>-1.0167552607831267E-3</v>
      </c>
      <c r="K186">
        <f ca="1">('Daily Log Returns'!L186-'Summary Statistics'!$B$7/252)-BetaAlpha!L$4*('Daily Log Returns'!$B186-'Summary Statistics'!$B$7/252)</f>
        <v>4.5113723396643414E-3</v>
      </c>
      <c r="L186">
        <f ca="1">('Daily Log Returns'!M186-'Summary Statistics'!$B$7/252)-BetaAlpha!M$4*('Daily Log Returns'!$B186-'Summary Statistics'!$B$7/252)</f>
        <v>2.4196359716881569E-4</v>
      </c>
    </row>
    <row r="187" spans="1:12" x14ac:dyDescent="0.3">
      <c r="A187" s="1">
        <v>43768</v>
      </c>
      <c r="B187">
        <f ca="1">('Daily Log Returns'!C187-'Summary Statistics'!$B$7/252)-BetaAlpha!C$4*('Daily Log Returns'!$B187-'Summary Statistics'!$B$7/252)</f>
        <v>2.5551163878392961E-2</v>
      </c>
      <c r="C187">
        <f ca="1">('Daily Log Returns'!D187-'Summary Statistics'!$B$7/252)-BetaAlpha!D$4*('Daily Log Returns'!$B187-'Summary Statistics'!$B$7/252)</f>
        <v>1.8099149314741822E-4</v>
      </c>
      <c r="D187">
        <f ca="1">('Daily Log Returns'!E187-'Summary Statistics'!$B$7/252)-BetaAlpha!E$4*('Daily Log Returns'!$B187-'Summary Statistics'!$B$7/252)</f>
        <v>2.4329205830772617E-3</v>
      </c>
      <c r="E187">
        <f ca="1">('Daily Log Returns'!F187-'Summary Statistics'!$B$7/252)-BetaAlpha!F$4*('Daily Log Returns'!$B187-'Summary Statistics'!$B$7/252)</f>
        <v>2.3164686840709044E-4</v>
      </c>
      <c r="F187">
        <f ca="1">('Daily Log Returns'!G187-'Summary Statistics'!$B$7/252)-BetaAlpha!G$4*('Daily Log Returns'!$B187-'Summary Statistics'!$B$7/252)</f>
        <v>1.2423513664858788E-3</v>
      </c>
      <c r="G187">
        <f ca="1">('Daily Log Returns'!H187-'Summary Statistics'!$B$7/252)-BetaAlpha!H$4*('Daily Log Returns'!$B187-'Summary Statistics'!$B$7/252)</f>
        <v>2.9211743076759931E-3</v>
      </c>
      <c r="H187">
        <f ca="1">('Daily Log Returns'!I187-'Summary Statistics'!$B$7/252)-BetaAlpha!I$4*('Daily Log Returns'!$B187-'Summary Statistics'!$B$7/252)</f>
        <v>-5.5177288389285789E-3</v>
      </c>
      <c r="I187">
        <f ca="1">('Daily Log Returns'!J187-'Summary Statistics'!$B$7/252)-BetaAlpha!J$4*('Daily Log Returns'!$B187-'Summary Statistics'!$B$7/252)</f>
        <v>-7.6394320311409213E-3</v>
      </c>
      <c r="J187">
        <f ca="1">('Daily Log Returns'!K187-'Summary Statistics'!$B$7/252)-BetaAlpha!K$4*('Daily Log Returns'!$B187-'Summary Statistics'!$B$7/252)</f>
        <v>-1.8750526375397041E-3</v>
      </c>
      <c r="K187">
        <f ca="1">('Daily Log Returns'!L187-'Summary Statistics'!$B$7/252)-BetaAlpha!L$4*('Daily Log Returns'!$B187-'Summary Statistics'!$B$7/252)</f>
        <v>9.107941660030823E-3</v>
      </c>
      <c r="L187">
        <f ca="1">('Daily Log Returns'!M187-'Summary Statistics'!$B$7/252)-BetaAlpha!M$4*('Daily Log Returns'!$B187-'Summary Statistics'!$B$7/252)</f>
        <v>-7.9500448449121817E-4</v>
      </c>
    </row>
    <row r="188" spans="1:12" x14ac:dyDescent="0.3">
      <c r="A188" s="1">
        <v>43769</v>
      </c>
      <c r="B188">
        <f ca="1">('Daily Log Returns'!C188-'Summary Statistics'!$B$7/252)-BetaAlpha!C$4*('Daily Log Returns'!$B188-'Summary Statistics'!$B$7/252)</f>
        <v>1.6977712276227214E-2</v>
      </c>
      <c r="C188">
        <f ca="1">('Daily Log Returns'!D188-'Summary Statistics'!$B$7/252)-BetaAlpha!D$4*('Daily Log Returns'!$B188-'Summary Statistics'!$B$7/252)</f>
        <v>1.1437151590488106E-3</v>
      </c>
      <c r="D188">
        <f ca="1">('Daily Log Returns'!E188-'Summary Statistics'!$B$7/252)-BetaAlpha!E$4*('Daily Log Returns'!$B188-'Summary Statistics'!$B$7/252)</f>
        <v>1.3707663482574782E-2</v>
      </c>
      <c r="E188">
        <f ca="1">('Daily Log Returns'!F188-'Summary Statistics'!$B$7/252)-BetaAlpha!F$4*('Daily Log Returns'!$B188-'Summary Statistics'!$B$7/252)</f>
        <v>1.0675980504885578E-2</v>
      </c>
      <c r="F188">
        <f ca="1">('Daily Log Returns'!G188-'Summary Statistics'!$B$7/252)-BetaAlpha!G$4*('Daily Log Returns'!$B188-'Summary Statistics'!$B$7/252)</f>
        <v>1.1227277446501076E-3</v>
      </c>
      <c r="G188">
        <f ca="1">('Daily Log Returns'!H188-'Summary Statistics'!$B$7/252)-BetaAlpha!H$4*('Daily Log Returns'!$B188-'Summary Statistics'!$B$7/252)</f>
        <v>-6.3388514517913755E-3</v>
      </c>
      <c r="H188">
        <f ca="1">('Daily Log Returns'!I188-'Summary Statistics'!$B$7/252)-BetaAlpha!I$4*('Daily Log Returns'!$B188-'Summary Statistics'!$B$7/252)</f>
        <v>-8.2328955534384449E-3</v>
      </c>
      <c r="I188">
        <f ca="1">('Daily Log Returns'!J188-'Summary Statistics'!$B$7/252)-BetaAlpha!J$4*('Daily Log Returns'!$B188-'Summary Statistics'!$B$7/252)</f>
        <v>4.5325845405752799E-3</v>
      </c>
      <c r="J188">
        <f ca="1">('Daily Log Returns'!K188-'Summary Statistics'!$B$7/252)-BetaAlpha!K$4*('Daily Log Returns'!$B188-'Summary Statistics'!$B$7/252)</f>
        <v>1.1880758174903291E-3</v>
      </c>
      <c r="K188">
        <f ca="1">('Daily Log Returns'!L188-'Summary Statistics'!$B$7/252)-BetaAlpha!L$4*('Daily Log Returns'!$B188-'Summary Statistics'!$B$7/252)</f>
        <v>-1.8527914959271322E-3</v>
      </c>
      <c r="L188">
        <f ca="1">('Daily Log Returns'!M188-'Summary Statistics'!$B$7/252)-BetaAlpha!M$4*('Daily Log Returns'!$B188-'Summary Statistics'!$B$7/252)</f>
        <v>-1.3384922158581475E-3</v>
      </c>
    </row>
    <row r="189" spans="1:12" x14ac:dyDescent="0.3">
      <c r="A189" s="1">
        <v>43770</v>
      </c>
      <c r="B189">
        <f ca="1">('Daily Log Returns'!C189-'Summary Statistics'!$B$7/252)-BetaAlpha!C$4*('Daily Log Returns'!$B189-'Summary Statistics'!$B$7/252)</f>
        <v>1.7637066963770371E-3</v>
      </c>
      <c r="C189">
        <f ca="1">('Daily Log Returns'!D189-'Summary Statistics'!$B$7/252)-BetaAlpha!D$4*('Daily Log Returns'!$B189-'Summary Statistics'!$B$7/252)</f>
        <v>4.2425767037748471E-3</v>
      </c>
      <c r="D189">
        <f ca="1">('Daily Log Returns'!E189-'Summary Statistics'!$B$7/252)-BetaAlpha!E$4*('Daily Log Returns'!$B189-'Summary Statistics'!$B$7/252)</f>
        <v>-1.4136427724184587E-2</v>
      </c>
      <c r="E189">
        <f ca="1">('Daily Log Returns'!F189-'Summary Statistics'!$B$7/252)-BetaAlpha!F$4*('Daily Log Returns'!$B189-'Summary Statistics'!$B$7/252)</f>
        <v>4.3905409873222934E-4</v>
      </c>
      <c r="F189">
        <f ca="1">('Daily Log Returns'!G189-'Summary Statistics'!$B$7/252)-BetaAlpha!G$4*('Daily Log Returns'!$B189-'Summary Statistics'!$B$7/252)</f>
        <v>9.4206035421501213E-3</v>
      </c>
      <c r="G189">
        <f ca="1">('Daily Log Returns'!H189-'Summary Statistics'!$B$7/252)-BetaAlpha!H$4*('Daily Log Returns'!$B189-'Summary Statistics'!$B$7/252)</f>
        <v>-1.0005839296637599E-2</v>
      </c>
      <c r="H189">
        <f ca="1">('Daily Log Returns'!I189-'Summary Statistics'!$B$7/252)-BetaAlpha!I$4*('Daily Log Returns'!$B189-'Summary Statistics'!$B$7/252)</f>
        <v>1.1221692137712673E-3</v>
      </c>
      <c r="I189">
        <f ca="1">('Daily Log Returns'!J189-'Summary Statistics'!$B$7/252)-BetaAlpha!J$4*('Daily Log Returns'!$B189-'Summary Statistics'!$B$7/252)</f>
        <v>-9.7406332894805856E-3</v>
      </c>
      <c r="J189">
        <f ca="1">('Daily Log Returns'!K189-'Summary Statistics'!$B$7/252)-BetaAlpha!K$4*('Daily Log Returns'!$B189-'Summary Statistics'!$B$7/252)</f>
        <v>3.2091721816332724E-3</v>
      </c>
      <c r="K189">
        <f ca="1">('Daily Log Returns'!L189-'Summary Statistics'!$B$7/252)-BetaAlpha!L$4*('Daily Log Returns'!$B189-'Summary Statistics'!$B$7/252)</f>
        <v>5.2891399993752978E-3</v>
      </c>
      <c r="L189">
        <f ca="1">('Daily Log Returns'!M189-'Summary Statistics'!$B$7/252)-BetaAlpha!M$4*('Daily Log Returns'!$B189-'Summary Statistics'!$B$7/252)</f>
        <v>-5.0669056768845762E-4</v>
      </c>
    </row>
    <row r="190" spans="1:12" x14ac:dyDescent="0.3">
      <c r="A190" s="1">
        <v>43773</v>
      </c>
      <c r="B190">
        <f ca="1">('Daily Log Returns'!C190-'Summary Statistics'!$B$7/252)-BetaAlpha!C$4*('Daily Log Returns'!$B190-'Summary Statistics'!$B$7/252)</f>
        <v>-1.0816355827117786E-4</v>
      </c>
      <c r="C190">
        <f ca="1">('Daily Log Returns'!D190-'Summary Statistics'!$B$7/252)-BetaAlpha!D$4*('Daily Log Returns'!$B190-'Summary Statistics'!$B$7/252)</f>
        <v>-7.8915901319889542E-4</v>
      </c>
      <c r="D190">
        <f ca="1">('Daily Log Returns'!E190-'Summary Statistics'!$B$7/252)-BetaAlpha!E$4*('Daily Log Returns'!$B190-'Summary Statistics'!$B$7/252)</f>
        <v>6.5378490130142825E-3</v>
      </c>
      <c r="E190">
        <f ca="1">('Daily Log Returns'!F190-'Summary Statistics'!$B$7/252)-BetaAlpha!F$4*('Daily Log Returns'!$B190-'Summary Statistics'!$B$7/252)</f>
        <v>-5.6712942464799579E-4</v>
      </c>
      <c r="F190">
        <f ca="1">('Daily Log Returns'!G190-'Summary Statistics'!$B$7/252)-BetaAlpha!G$4*('Daily Log Returns'!$B190-'Summary Statistics'!$B$7/252)</f>
        <v>2.5600761128446864E-3</v>
      </c>
      <c r="G190">
        <f ca="1">('Daily Log Returns'!H190-'Summary Statistics'!$B$7/252)-BetaAlpha!H$4*('Daily Log Returns'!$B190-'Summary Statistics'!$B$7/252)</f>
        <v>2.7399284104434921E-4</v>
      </c>
      <c r="H190">
        <f ca="1">('Daily Log Returns'!I190-'Summary Statistics'!$B$7/252)-BetaAlpha!I$4*('Daily Log Returns'!$B190-'Summary Statistics'!$B$7/252)</f>
        <v>6.648256890791379E-4</v>
      </c>
      <c r="I190">
        <f ca="1">('Daily Log Returns'!J190-'Summary Statistics'!$B$7/252)-BetaAlpha!J$4*('Daily Log Returns'!$B190-'Summary Statistics'!$B$7/252)</f>
        <v>-1.9642749918475179E-2</v>
      </c>
      <c r="J190">
        <f ca="1">('Daily Log Returns'!K190-'Summary Statistics'!$B$7/252)-BetaAlpha!K$4*('Daily Log Returns'!$B190-'Summary Statistics'!$B$7/252)</f>
        <v>-6.2028100445554353E-3</v>
      </c>
      <c r="K190">
        <f ca="1">('Daily Log Returns'!L190-'Summary Statistics'!$B$7/252)-BetaAlpha!L$4*('Daily Log Returns'!$B190-'Summary Statistics'!$B$7/252)</f>
        <v>4.770452876862185E-3</v>
      </c>
      <c r="L190">
        <f ca="1">('Daily Log Returns'!M190-'Summary Statistics'!$B$7/252)-BetaAlpha!M$4*('Daily Log Returns'!$B190-'Summary Statistics'!$B$7/252)</f>
        <v>-8.9970545401718994E-5</v>
      </c>
    </row>
    <row r="191" spans="1:12" x14ac:dyDescent="0.3">
      <c r="A191" s="1">
        <v>43774</v>
      </c>
      <c r="B191">
        <f ca="1">('Daily Log Returns'!C191-'Summary Statistics'!$B$7/252)-BetaAlpha!C$4*('Daily Log Returns'!$B191-'Summary Statistics'!$B$7/252)</f>
        <v>1.6321096596827426E-4</v>
      </c>
      <c r="C191">
        <f ca="1">('Daily Log Returns'!D191-'Summary Statistics'!$B$7/252)-BetaAlpha!D$4*('Daily Log Returns'!$B191-'Summary Statistics'!$B$7/252)</f>
        <v>-3.4874970769252205E-3</v>
      </c>
      <c r="D191">
        <f ca="1">('Daily Log Returns'!E191-'Summary Statistics'!$B$7/252)-BetaAlpha!E$4*('Daily Log Returns'!$B191-'Summary Statistics'!$B$7/252)</f>
        <v>-1.1773171532267002E-2</v>
      </c>
      <c r="E191">
        <f ca="1">('Daily Log Returns'!F191-'Summary Statistics'!$B$7/252)-BetaAlpha!F$4*('Daily Log Returns'!$B191-'Summary Statistics'!$B$7/252)</f>
        <v>-4.0305601237677017E-3</v>
      </c>
      <c r="F191">
        <f ca="1">('Daily Log Returns'!G191-'Summary Statistics'!$B$7/252)-BetaAlpha!G$4*('Daily Log Returns'!$B191-'Summary Statistics'!$B$7/252)</f>
        <v>-5.6663842380976815E-4</v>
      </c>
      <c r="G191">
        <f ca="1">('Daily Log Returns'!H191-'Summary Statistics'!$B$7/252)-BetaAlpha!H$4*('Daily Log Returns'!$B191-'Summary Statistics'!$B$7/252)</f>
        <v>-5.9060408792280658E-3</v>
      </c>
      <c r="H191">
        <f ca="1">('Daily Log Returns'!I191-'Summary Statistics'!$B$7/252)-BetaAlpha!I$4*('Daily Log Returns'!$B191-'Summary Statistics'!$B$7/252)</f>
        <v>-3.0303844112456323E-3</v>
      </c>
      <c r="I191">
        <f ca="1">('Daily Log Returns'!J191-'Summary Statistics'!$B$7/252)-BetaAlpha!J$4*('Daily Log Returns'!$B191-'Summary Statistics'!$B$7/252)</f>
        <v>4.2425128434311178E-3</v>
      </c>
      <c r="J191">
        <f ca="1">('Daily Log Returns'!K191-'Summary Statistics'!$B$7/252)-BetaAlpha!K$4*('Daily Log Returns'!$B191-'Summary Statistics'!$B$7/252)</f>
        <v>2.0674299854331868E-3</v>
      </c>
      <c r="K191">
        <f ca="1">('Daily Log Returns'!L191-'Summary Statistics'!$B$7/252)-BetaAlpha!L$4*('Daily Log Returns'!$B191-'Summary Statistics'!$B$7/252)</f>
        <v>-6.9878390548075466E-3</v>
      </c>
      <c r="L191">
        <f ca="1">('Daily Log Returns'!M191-'Summary Statistics'!$B$7/252)-BetaAlpha!M$4*('Daily Log Returns'!$B191-'Summary Statistics'!$B$7/252)</f>
        <v>5.2872095944949218E-4</v>
      </c>
    </row>
    <row r="192" spans="1:12" x14ac:dyDescent="0.3">
      <c r="A192" s="1">
        <v>43775</v>
      </c>
      <c r="B192">
        <f ca="1">('Daily Log Returns'!C192-'Summary Statistics'!$B$7/252)-BetaAlpha!C$4*('Daily Log Returns'!$B192-'Summary Statistics'!$B$7/252)</f>
        <v>7.2891667950783969E-3</v>
      </c>
      <c r="C192">
        <f ca="1">('Daily Log Returns'!D192-'Summary Statistics'!$B$7/252)-BetaAlpha!D$4*('Daily Log Returns'!$B192-'Summary Statistics'!$B$7/252)</f>
        <v>-6.9485615296432275E-3</v>
      </c>
      <c r="D192">
        <f ca="1">('Daily Log Returns'!E192-'Summary Statistics'!$B$7/252)-BetaAlpha!E$4*('Daily Log Returns'!$B192-'Summary Statistics'!$B$7/252)</f>
        <v>-1.3375073647435828E-2</v>
      </c>
      <c r="E192">
        <f ca="1">('Daily Log Returns'!F192-'Summary Statistics'!$B$7/252)-BetaAlpha!F$4*('Daily Log Returns'!$B192-'Summary Statistics'!$B$7/252)</f>
        <v>-4.6618910730661586E-3</v>
      </c>
      <c r="F192">
        <f ca="1">('Daily Log Returns'!G192-'Summary Statistics'!$B$7/252)-BetaAlpha!G$4*('Daily Log Returns'!$B192-'Summary Statistics'!$B$7/252)</f>
        <v>8.6455903177441694E-3</v>
      </c>
      <c r="G192">
        <f ca="1">('Daily Log Returns'!H192-'Summary Statistics'!$B$7/252)-BetaAlpha!H$4*('Daily Log Returns'!$B192-'Summary Statistics'!$B$7/252)</f>
        <v>-5.7307138556712336E-3</v>
      </c>
      <c r="H192">
        <f ca="1">('Daily Log Returns'!I192-'Summary Statistics'!$B$7/252)-BetaAlpha!I$4*('Daily Log Returns'!$B192-'Summary Statistics'!$B$7/252)</f>
        <v>-2.6715629450732373E-3</v>
      </c>
      <c r="I192">
        <f ca="1">('Daily Log Returns'!J192-'Summary Statistics'!$B$7/252)-BetaAlpha!J$4*('Daily Log Returns'!$B192-'Summary Statistics'!$B$7/252)</f>
        <v>4.3393244184675363E-2</v>
      </c>
      <c r="J192">
        <f ca="1">('Daily Log Returns'!K192-'Summary Statistics'!$B$7/252)-BetaAlpha!K$4*('Daily Log Returns'!$B192-'Summary Statistics'!$B$7/252)</f>
        <v>7.7291463701598369E-3</v>
      </c>
      <c r="K192">
        <f ca="1">('Daily Log Returns'!L192-'Summary Statistics'!$B$7/252)-BetaAlpha!L$4*('Daily Log Returns'!$B192-'Summary Statistics'!$B$7/252)</f>
        <v>-7.671752798862428E-4</v>
      </c>
      <c r="L192">
        <f ca="1">('Daily Log Returns'!M192-'Summary Statistics'!$B$7/252)-BetaAlpha!M$4*('Daily Log Returns'!$B192-'Summary Statistics'!$B$7/252)</f>
        <v>-6.9365929680962474E-4</v>
      </c>
    </row>
    <row r="193" spans="1:12" x14ac:dyDescent="0.3">
      <c r="A193" s="1">
        <v>43776</v>
      </c>
      <c r="B193">
        <f ca="1">('Daily Log Returns'!C193-'Summary Statistics'!$B$7/252)-BetaAlpha!C$4*('Daily Log Returns'!$B193-'Summary Statistics'!$B$7/252)</f>
        <v>-2.0181877951944887E-4</v>
      </c>
      <c r="C193">
        <f ca="1">('Daily Log Returns'!D193-'Summary Statistics'!$B$7/252)-BetaAlpha!D$4*('Daily Log Returns'!$B193-'Summary Statistics'!$B$7/252)</f>
        <v>-3.2122915643537364E-3</v>
      </c>
      <c r="D193">
        <f ca="1">('Daily Log Returns'!E193-'Summary Statistics'!$B$7/252)-BetaAlpha!E$4*('Daily Log Returns'!$B193-'Summary Statistics'!$B$7/252)</f>
        <v>2.221583085962241E-2</v>
      </c>
      <c r="E193">
        <f ca="1">('Daily Log Returns'!F193-'Summary Statistics'!$B$7/252)-BetaAlpha!F$4*('Daily Log Returns'!$B193-'Summary Statistics'!$B$7/252)</f>
        <v>1.0944314802493058E-2</v>
      </c>
      <c r="F193">
        <f ca="1">('Daily Log Returns'!G193-'Summary Statistics'!$B$7/252)-BetaAlpha!G$4*('Daily Log Returns'!$B193-'Summary Statistics'!$B$7/252)</f>
        <v>-9.6321937849810414E-4</v>
      </c>
      <c r="G193">
        <f ca="1">('Daily Log Returns'!H193-'Summary Statistics'!$B$7/252)-BetaAlpha!H$4*('Daily Log Returns'!$B193-'Summary Statistics'!$B$7/252)</f>
        <v>1.0931929831437285E-3</v>
      </c>
      <c r="H193">
        <f ca="1">('Daily Log Returns'!I193-'Summary Statistics'!$B$7/252)-BetaAlpha!I$4*('Daily Log Returns'!$B193-'Summary Statistics'!$B$7/252)</f>
        <v>8.869325664923447E-3</v>
      </c>
      <c r="I193">
        <f ca="1">('Daily Log Returns'!J193-'Summary Statistics'!$B$7/252)-BetaAlpha!J$4*('Daily Log Returns'!$B193-'Summary Statistics'!$B$7/252)</f>
        <v>-3.4715595068428064E-2</v>
      </c>
      <c r="J193">
        <f ca="1">('Daily Log Returns'!K193-'Summary Statistics'!$B$7/252)-BetaAlpha!K$4*('Daily Log Returns'!$B193-'Summary Statistics'!$B$7/252)</f>
        <v>1.4594068951259893E-3</v>
      </c>
      <c r="K193">
        <f ca="1">('Daily Log Returns'!L193-'Summary Statistics'!$B$7/252)-BetaAlpha!L$4*('Daily Log Returns'!$B193-'Summary Statistics'!$B$7/252)</f>
        <v>4.1592953398729617E-3</v>
      </c>
      <c r="L193">
        <f ca="1">('Daily Log Returns'!M193-'Summary Statistics'!$B$7/252)-BetaAlpha!M$4*('Daily Log Returns'!$B193-'Summary Statistics'!$B$7/252)</f>
        <v>-1.4155240382668736E-3</v>
      </c>
    </row>
    <row r="194" spans="1:12" x14ac:dyDescent="0.3">
      <c r="A194" s="1">
        <v>43777</v>
      </c>
      <c r="B194">
        <f ca="1">('Daily Log Returns'!C194-'Summary Statistics'!$B$7/252)-BetaAlpha!C$4*('Daily Log Returns'!$B194-'Summary Statistics'!$B$7/252)</f>
        <v>1.017924231473602E-2</v>
      </c>
      <c r="C194">
        <f ca="1">('Daily Log Returns'!D194-'Summary Statistics'!$B$7/252)-BetaAlpha!D$4*('Daily Log Returns'!$B194-'Summary Statistics'!$B$7/252)</f>
        <v>-6.5302768495105702E-3</v>
      </c>
      <c r="D194">
        <f ca="1">('Daily Log Returns'!E194-'Summary Statistics'!$B$7/252)-BetaAlpha!E$4*('Daily Log Returns'!$B194-'Summary Statistics'!$B$7/252)</f>
        <v>7.0986366997193434E-3</v>
      </c>
      <c r="E194">
        <f ca="1">('Daily Log Returns'!F194-'Summary Statistics'!$B$7/252)-BetaAlpha!F$4*('Daily Log Returns'!$B194-'Summary Statistics'!$B$7/252)</f>
        <v>1.263348897286716E-2</v>
      </c>
      <c r="F194">
        <f ca="1">('Daily Log Returns'!G194-'Summary Statistics'!$B$7/252)-BetaAlpha!G$4*('Daily Log Returns'!$B194-'Summary Statistics'!$B$7/252)</f>
        <v>-6.2508750352226559E-3</v>
      </c>
      <c r="G194">
        <f ca="1">('Daily Log Returns'!H194-'Summary Statistics'!$B$7/252)-BetaAlpha!H$4*('Daily Log Returns'!$B194-'Summary Statistics'!$B$7/252)</f>
        <v>1.2429055729945425E-2</v>
      </c>
      <c r="H194">
        <f ca="1">('Daily Log Returns'!I194-'Summary Statistics'!$B$7/252)-BetaAlpha!I$4*('Daily Log Returns'!$B194-'Summary Statistics'!$B$7/252)</f>
        <v>3.2473405174448756E-3</v>
      </c>
      <c r="I194">
        <f ca="1">('Daily Log Returns'!J194-'Summary Statistics'!$B$7/252)-BetaAlpha!J$4*('Daily Log Returns'!$B194-'Summary Statistics'!$B$7/252)</f>
        <v>2.422890467140805E-2</v>
      </c>
      <c r="J194">
        <f ca="1">('Daily Log Returns'!K194-'Summary Statistics'!$B$7/252)-BetaAlpha!K$4*('Daily Log Returns'!$B194-'Summary Statistics'!$B$7/252)</f>
        <v>2.0668536133421054E-3</v>
      </c>
      <c r="K194">
        <f ca="1">('Daily Log Returns'!L194-'Summary Statistics'!$B$7/252)-BetaAlpha!L$4*('Daily Log Returns'!$B194-'Summary Statistics'!$B$7/252)</f>
        <v>1.8183564255407018E-3</v>
      </c>
      <c r="L194">
        <f ca="1">('Daily Log Returns'!M194-'Summary Statistics'!$B$7/252)-BetaAlpha!M$4*('Daily Log Returns'!$B194-'Summary Statistics'!$B$7/252)</f>
        <v>1.3321182099251053E-3</v>
      </c>
    </row>
    <row r="195" spans="1:12" x14ac:dyDescent="0.3">
      <c r="A195" s="1">
        <v>43780</v>
      </c>
      <c r="B195">
        <f ca="1">('Daily Log Returns'!C195-'Summary Statistics'!$B$7/252)-BetaAlpha!C$4*('Daily Log Returns'!$B195-'Summary Statistics'!$B$7/252)</f>
        <v>-3.423728074392912E-3</v>
      </c>
      <c r="C195">
        <f ca="1">('Daily Log Returns'!D195-'Summary Statistics'!$B$7/252)-BetaAlpha!D$4*('Daily Log Returns'!$B195-'Summary Statistics'!$B$7/252)</f>
        <v>1.940188681941569E-3</v>
      </c>
      <c r="D195">
        <f ca="1">('Daily Log Returns'!E195-'Summary Statistics'!$B$7/252)-BetaAlpha!E$4*('Daily Log Returns'!$B195-'Summary Statistics'!$B$7/252)</f>
        <v>5.9558332469686797E-3</v>
      </c>
      <c r="E195">
        <f ca="1">('Daily Log Returns'!F195-'Summary Statistics'!$B$7/252)-BetaAlpha!F$4*('Daily Log Returns'!$B195-'Summary Statistics'!$B$7/252)</f>
        <v>4.4398301463984321E-3</v>
      </c>
      <c r="F195">
        <f ca="1">('Daily Log Returns'!G195-'Summary Statistics'!$B$7/252)-BetaAlpha!G$4*('Daily Log Returns'!$B195-'Summary Statistics'!$B$7/252)</f>
        <v>-2.9942600091253345E-3</v>
      </c>
      <c r="G195">
        <f ca="1">('Daily Log Returns'!H195-'Summary Statistics'!$B$7/252)-BetaAlpha!H$4*('Daily Log Returns'!$B195-'Summary Statistics'!$B$7/252)</f>
        <v>-1.0746838249657843E-2</v>
      </c>
      <c r="H195">
        <f ca="1">('Daily Log Returns'!I195-'Summary Statistics'!$B$7/252)-BetaAlpha!I$4*('Daily Log Returns'!$B195-'Summary Statistics'!$B$7/252)</f>
        <v>4.116946828378586E-3</v>
      </c>
      <c r="I195">
        <f ca="1">('Daily Log Returns'!J195-'Summary Statistics'!$B$7/252)-BetaAlpha!J$4*('Daily Log Returns'!$B195-'Summary Statistics'!$B$7/252)</f>
        <v>-3.9165421815262738E-2</v>
      </c>
      <c r="J195">
        <f ca="1">('Daily Log Returns'!K195-'Summary Statistics'!$B$7/252)-BetaAlpha!K$4*('Daily Log Returns'!$B195-'Summary Statistics'!$B$7/252)</f>
        <v>-2.7067911270432371E-3</v>
      </c>
      <c r="K195">
        <f ca="1">('Daily Log Returns'!L195-'Summary Statistics'!$B$7/252)-BetaAlpha!L$4*('Daily Log Returns'!$B195-'Summary Statistics'!$B$7/252)</f>
        <v>1.6749292754360302E-3</v>
      </c>
      <c r="L195">
        <f ca="1">('Daily Log Returns'!M195-'Summary Statistics'!$B$7/252)-BetaAlpha!M$4*('Daily Log Returns'!$B195-'Summary Statistics'!$B$7/252)</f>
        <v>-1.6064935387975886E-3</v>
      </c>
    </row>
    <row r="196" spans="1:12" x14ac:dyDescent="0.3">
      <c r="A196" s="1">
        <v>43781</v>
      </c>
      <c r="B196">
        <f ca="1">('Daily Log Returns'!C196-'Summary Statistics'!$B$7/252)-BetaAlpha!C$4*('Daily Log Returns'!$B196-'Summary Statistics'!$B$7/252)</f>
        <v>9.1570749776443295E-3</v>
      </c>
      <c r="C196">
        <f ca="1">('Daily Log Returns'!D196-'Summary Statistics'!$B$7/252)-BetaAlpha!D$4*('Daily Log Returns'!$B196-'Summary Statistics'!$B$7/252)</f>
        <v>-1.4357183251134635E-2</v>
      </c>
      <c r="D196">
        <f ca="1">('Daily Log Returns'!E196-'Summary Statistics'!$B$7/252)-BetaAlpha!E$4*('Daily Log Returns'!$B196-'Summary Statistics'!$B$7/252)</f>
        <v>8.2721435013134777E-3</v>
      </c>
      <c r="E196">
        <f ca="1">('Daily Log Returns'!F196-'Summary Statistics'!$B$7/252)-BetaAlpha!F$4*('Daily Log Returns'!$B196-'Summary Statistics'!$B$7/252)</f>
        <v>-6.420190935629959E-3</v>
      </c>
      <c r="F196">
        <f ca="1">('Daily Log Returns'!G196-'Summary Statistics'!$B$7/252)-BetaAlpha!G$4*('Daily Log Returns'!$B196-'Summary Statistics'!$B$7/252)</f>
        <v>-1.126805204133146E-3</v>
      </c>
      <c r="G196">
        <f ca="1">('Daily Log Returns'!H196-'Summary Statistics'!$B$7/252)-BetaAlpha!H$4*('Daily Log Returns'!$B196-'Summary Statistics'!$B$7/252)</f>
        <v>-1.2934006384420858E-3</v>
      </c>
      <c r="H196">
        <f ca="1">('Daily Log Returns'!I196-'Summary Statistics'!$B$7/252)-BetaAlpha!I$4*('Daily Log Returns'!$B196-'Summary Statistics'!$B$7/252)</f>
        <v>1.2617959773366396E-3</v>
      </c>
      <c r="I196">
        <f ca="1">('Daily Log Returns'!J196-'Summary Statistics'!$B$7/252)-BetaAlpha!J$4*('Daily Log Returns'!$B196-'Summary Statistics'!$B$7/252)</f>
        <v>-9.6961486058862612E-4</v>
      </c>
      <c r="J196">
        <f ca="1">('Daily Log Returns'!K196-'Summary Statistics'!$B$7/252)-BetaAlpha!K$4*('Daily Log Returns'!$B196-'Summary Statistics'!$B$7/252)</f>
        <v>9.5261663113690651E-3</v>
      </c>
      <c r="K196">
        <f ca="1">('Daily Log Returns'!L196-'Summary Statistics'!$B$7/252)-BetaAlpha!L$4*('Daily Log Returns'!$B196-'Summary Statistics'!$B$7/252)</f>
        <v>-2.4126900758615695E-3</v>
      </c>
      <c r="L196">
        <f ca="1">('Daily Log Returns'!M196-'Summary Statistics'!$B$7/252)-BetaAlpha!M$4*('Daily Log Returns'!$B196-'Summary Statistics'!$B$7/252)</f>
        <v>3.7130420377899729E-4</v>
      </c>
    </row>
    <row r="197" spans="1:12" x14ac:dyDescent="0.3">
      <c r="A197" s="1">
        <v>43782</v>
      </c>
      <c r="B197">
        <f ca="1">('Daily Log Returns'!C197-'Summary Statistics'!$B$7/252)-BetaAlpha!C$4*('Daily Log Returns'!$B197-'Summary Statistics'!$B$7/252)</f>
        <v>-8.6732612444562259E-3</v>
      </c>
      <c r="C197">
        <f ca="1">('Daily Log Returns'!D197-'Summary Statistics'!$B$7/252)-BetaAlpha!D$4*('Daily Log Returns'!$B197-'Summary Statistics'!$B$7/252)</f>
        <v>-2.8437074361158327E-4</v>
      </c>
      <c r="D197">
        <f ca="1">('Daily Log Returns'!E197-'Summary Statistics'!$B$7/252)-BetaAlpha!E$4*('Daily Log Returns'!$B197-'Summary Statistics'!$B$7/252)</f>
        <v>-1.0676159381448874E-2</v>
      </c>
      <c r="E197">
        <f ca="1">('Daily Log Returns'!F197-'Summary Statistics'!$B$7/252)-BetaAlpha!F$4*('Daily Log Returns'!$B197-'Summary Statistics'!$B$7/252)</f>
        <v>2.2554946661234444E-3</v>
      </c>
      <c r="F197">
        <f ca="1">('Daily Log Returns'!G197-'Summary Statistics'!$B$7/252)-BetaAlpha!G$4*('Daily Log Returns'!$B197-'Summary Statistics'!$B$7/252)</f>
        <v>8.4582879712673895E-3</v>
      </c>
      <c r="G197">
        <f ca="1">('Daily Log Returns'!H197-'Summary Statistics'!$B$7/252)-BetaAlpha!H$4*('Daily Log Returns'!$B197-'Summary Statistics'!$B$7/252)</f>
        <v>6.8671931413657617E-3</v>
      </c>
      <c r="H197">
        <f ca="1">('Daily Log Returns'!I197-'Summary Statistics'!$B$7/252)-BetaAlpha!I$4*('Daily Log Returns'!$B197-'Summary Statistics'!$B$7/252)</f>
        <v>3.4004412683906167E-3</v>
      </c>
      <c r="I197">
        <f ca="1">('Daily Log Returns'!J197-'Summary Statistics'!$B$7/252)-BetaAlpha!J$4*('Daily Log Returns'!$B197-'Summary Statistics'!$B$7/252)</f>
        <v>2.1533879288853114E-2</v>
      </c>
      <c r="J197">
        <f ca="1">('Daily Log Returns'!K197-'Summary Statistics'!$B$7/252)-BetaAlpha!K$4*('Daily Log Returns'!$B197-'Summary Statistics'!$B$7/252)</f>
        <v>-1.4370253177194068E-3</v>
      </c>
      <c r="K197">
        <f ca="1">('Daily Log Returns'!L197-'Summary Statistics'!$B$7/252)-BetaAlpha!L$4*('Daily Log Returns'!$B197-'Summary Statistics'!$B$7/252)</f>
        <v>-4.7151408031672224E-3</v>
      </c>
      <c r="L197">
        <f ca="1">('Daily Log Returns'!M197-'Summary Statistics'!$B$7/252)-BetaAlpha!M$4*('Daily Log Returns'!$B197-'Summary Statistics'!$B$7/252)</f>
        <v>-4.1109116442636286E-4</v>
      </c>
    </row>
    <row r="198" spans="1:12" x14ac:dyDescent="0.3">
      <c r="A198" s="1">
        <v>43783</v>
      </c>
      <c r="B198">
        <f ca="1">('Daily Log Returns'!C198-'Summary Statistics'!$B$7/252)-BetaAlpha!C$4*('Daily Log Returns'!$B198-'Summary Statistics'!$B$7/252)</f>
        <v>3.2036708094644196E-3</v>
      </c>
      <c r="C198">
        <f ca="1">('Daily Log Returns'!D198-'Summary Statistics'!$B$7/252)-BetaAlpha!D$4*('Daily Log Returns'!$B198-'Summary Statistics'!$B$7/252)</f>
        <v>-1.4234527163050018E-2</v>
      </c>
      <c r="D198">
        <f ca="1">('Daily Log Returns'!E198-'Summary Statistics'!$B$7/252)-BetaAlpha!E$4*('Daily Log Returns'!$B198-'Summary Statistics'!$B$7/252)</f>
        <v>1.1097470194946517E-2</v>
      </c>
      <c r="E198">
        <f ca="1">('Daily Log Returns'!F198-'Summary Statistics'!$B$7/252)-BetaAlpha!F$4*('Daily Log Returns'!$B198-'Summary Statistics'!$B$7/252)</f>
        <v>8.7488530308824589E-3</v>
      </c>
      <c r="F198">
        <f ca="1">('Daily Log Returns'!G198-'Summary Statistics'!$B$7/252)-BetaAlpha!G$4*('Daily Log Returns'!$B198-'Summary Statistics'!$B$7/252)</f>
        <v>1.1026730475136307E-2</v>
      </c>
      <c r="G198">
        <f ca="1">('Daily Log Returns'!H198-'Summary Statistics'!$B$7/252)-BetaAlpha!H$4*('Daily Log Returns'!$B198-'Summary Statistics'!$B$7/252)</f>
        <v>-2.2874028358075595E-3</v>
      </c>
      <c r="H198">
        <f ca="1">('Daily Log Returns'!I198-'Summary Statistics'!$B$7/252)-BetaAlpha!I$4*('Daily Log Returns'!$B198-'Summary Statistics'!$B$7/252)</f>
        <v>4.4747184951809561E-3</v>
      </c>
      <c r="I198">
        <f ca="1">('Daily Log Returns'!J198-'Summary Statistics'!$B$7/252)-BetaAlpha!J$4*('Daily Log Returns'!$B198-'Summary Statistics'!$B$7/252)</f>
        <v>1.5581455788949927E-2</v>
      </c>
      <c r="J198">
        <f ca="1">('Daily Log Returns'!K198-'Summary Statistics'!$B$7/252)-BetaAlpha!K$4*('Daily Log Returns'!$B198-'Summary Statistics'!$B$7/252)</f>
        <v>-3.4620358766354591E-3</v>
      </c>
      <c r="K198">
        <f ca="1">('Daily Log Returns'!L198-'Summary Statistics'!$B$7/252)-BetaAlpha!L$4*('Daily Log Returns'!$B198-'Summary Statistics'!$B$7/252)</f>
        <v>-3.7089317054333215E-3</v>
      </c>
      <c r="L198">
        <f ca="1">('Daily Log Returns'!M198-'Summary Statistics'!$B$7/252)-BetaAlpha!M$4*('Daily Log Returns'!$B198-'Summary Statistics'!$B$7/252)</f>
        <v>-8.5845801807577296E-4</v>
      </c>
    </row>
    <row r="199" spans="1:12" x14ac:dyDescent="0.3">
      <c r="A199" s="1">
        <v>43784</v>
      </c>
      <c r="B199">
        <f ca="1">('Daily Log Returns'!C199-'Summary Statistics'!$B$7/252)-BetaAlpha!C$4*('Daily Log Returns'!$B199-'Summary Statistics'!$B$7/252)</f>
        <v>4.1562757833189436E-3</v>
      </c>
      <c r="C199">
        <f ca="1">('Daily Log Returns'!D199-'Summary Statistics'!$B$7/252)-BetaAlpha!D$4*('Daily Log Returns'!$B199-'Summary Statistics'!$B$7/252)</f>
        <v>6.8892330046055553E-3</v>
      </c>
      <c r="D199">
        <f ca="1">('Daily Log Returns'!E199-'Summary Statistics'!$B$7/252)-BetaAlpha!E$4*('Daily Log Returns'!$B199-'Summary Statistics'!$B$7/252)</f>
        <v>-5.1472008388207648E-3</v>
      </c>
      <c r="E199">
        <f ca="1">('Daily Log Returns'!F199-'Summary Statistics'!$B$7/252)-BetaAlpha!F$4*('Daily Log Returns'!$B199-'Summary Statistics'!$B$7/252)</f>
        <v>-9.2430320606027867E-4</v>
      </c>
      <c r="F199">
        <f ca="1">('Daily Log Returns'!G199-'Summary Statistics'!$B$7/252)-BetaAlpha!G$4*('Daily Log Returns'!$B199-'Summary Statistics'!$B$7/252)</f>
        <v>-1.1085554490165411E-2</v>
      </c>
      <c r="G199">
        <f ca="1">('Daily Log Returns'!H199-'Summary Statistics'!$B$7/252)-BetaAlpha!H$4*('Daily Log Returns'!$B199-'Summary Statistics'!$B$7/252)</f>
        <v>-8.272623678857189E-3</v>
      </c>
      <c r="H199">
        <f ca="1">('Daily Log Returns'!I199-'Summary Statistics'!$B$7/252)-BetaAlpha!I$4*('Daily Log Returns'!$B199-'Summary Statistics'!$B$7/252)</f>
        <v>1.6165234912141949E-3</v>
      </c>
      <c r="I199">
        <f ca="1">('Daily Log Returns'!J199-'Summary Statistics'!$B$7/252)-BetaAlpha!J$4*('Daily Log Returns'!$B199-'Summary Statistics'!$B$7/252)</f>
        <v>1.4820480625911406E-2</v>
      </c>
      <c r="J199">
        <f ca="1">('Daily Log Returns'!K199-'Summary Statistics'!$B$7/252)-BetaAlpha!K$4*('Daily Log Returns'!$B199-'Summary Statistics'!$B$7/252)</f>
        <v>1.574132131304749E-3</v>
      </c>
      <c r="K199">
        <f ca="1">('Daily Log Returns'!L199-'Summary Statistics'!$B$7/252)-BetaAlpha!L$4*('Daily Log Returns'!$B199-'Summary Statistics'!$B$7/252)</f>
        <v>2.9604159991174824E-3</v>
      </c>
      <c r="L199">
        <f ca="1">('Daily Log Returns'!M199-'Summary Statistics'!$B$7/252)-BetaAlpha!M$4*('Daily Log Returns'!$B199-'Summary Statistics'!$B$7/252)</f>
        <v>-4.8060228448216407E-4</v>
      </c>
    </row>
    <row r="200" spans="1:12" x14ac:dyDescent="0.3">
      <c r="A200" s="1">
        <v>43787</v>
      </c>
      <c r="B200">
        <f ca="1">('Daily Log Returns'!C200-'Summary Statistics'!$B$7/252)-BetaAlpha!C$4*('Daily Log Returns'!$B200-'Summary Statistics'!$B$7/252)</f>
        <v>-2.6847600962086552E-3</v>
      </c>
      <c r="C200">
        <f ca="1">('Daily Log Returns'!D200-'Summary Statistics'!$B$7/252)-BetaAlpha!D$4*('Daily Log Returns'!$B200-'Summary Statistics'!$B$7/252)</f>
        <v>3.6254417989585382E-4</v>
      </c>
      <c r="D200">
        <f ca="1">('Daily Log Returns'!E200-'Summary Statistics'!$B$7/252)-BetaAlpha!E$4*('Daily Log Returns'!$B200-'Summary Statistics'!$B$7/252)</f>
        <v>3.9349908963505133E-2</v>
      </c>
      <c r="E200">
        <f ca="1">('Daily Log Returns'!F200-'Summary Statistics'!$B$7/252)-BetaAlpha!F$4*('Daily Log Returns'!$B200-'Summary Statistics'!$B$7/252)</f>
        <v>2.2286536229060318E-2</v>
      </c>
      <c r="F200">
        <f ca="1">('Daily Log Returns'!G200-'Summary Statistics'!$B$7/252)-BetaAlpha!G$4*('Daily Log Returns'!$B200-'Summary Statistics'!$B$7/252)</f>
        <v>-5.2095047925486372E-3</v>
      </c>
      <c r="G200">
        <f ca="1">('Daily Log Returns'!H200-'Summary Statistics'!$B$7/252)-BetaAlpha!H$4*('Daily Log Returns'!$B200-'Summary Statistics'!$B$7/252)</f>
        <v>2.1920587752545253E-3</v>
      </c>
      <c r="H200">
        <f ca="1">('Daily Log Returns'!I200-'Summary Statistics'!$B$7/252)-BetaAlpha!I$4*('Daily Log Returns'!$B200-'Summary Statistics'!$B$7/252)</f>
        <v>6.729954500214214E-4</v>
      </c>
      <c r="I200">
        <f ca="1">('Daily Log Returns'!J200-'Summary Statistics'!$B$7/252)-BetaAlpha!J$4*('Daily Log Returns'!$B200-'Summary Statistics'!$B$7/252)</f>
        <v>1.0009026526128827E-2</v>
      </c>
      <c r="J200">
        <f ca="1">('Daily Log Returns'!K200-'Summary Statistics'!$B$7/252)-BetaAlpha!K$4*('Daily Log Returns'!$B200-'Summary Statistics'!$B$7/252)</f>
        <v>1.1739230401796453E-3</v>
      </c>
      <c r="K200">
        <f ca="1">('Daily Log Returns'!L200-'Summary Statistics'!$B$7/252)-BetaAlpha!L$4*('Daily Log Returns'!$B200-'Summary Statistics'!$B$7/252)</f>
        <v>5.0744031175756123E-3</v>
      </c>
      <c r="L200">
        <f ca="1">('Daily Log Returns'!M200-'Summary Statistics'!$B$7/252)-BetaAlpha!M$4*('Daily Log Returns'!$B200-'Summary Statistics'!$B$7/252)</f>
        <v>-4.3569271222029197E-4</v>
      </c>
    </row>
    <row r="201" spans="1:12" x14ac:dyDescent="0.3">
      <c r="A201" s="1">
        <v>43788</v>
      </c>
      <c r="B201">
        <f ca="1">('Daily Log Returns'!C201-'Summary Statistics'!$B$7/252)-BetaAlpha!C$4*('Daily Log Returns'!$B201-'Summary Statistics'!$B$7/252)</f>
        <v>-7.2515287992923842E-3</v>
      </c>
      <c r="C201">
        <f ca="1">('Daily Log Returns'!D201-'Summary Statistics'!$B$7/252)-BetaAlpha!D$4*('Daily Log Returns'!$B201-'Summary Statistics'!$B$7/252)</f>
        <v>-1.2782042936546009E-3</v>
      </c>
      <c r="D201">
        <f ca="1">('Daily Log Returns'!E201-'Summary Statistics'!$B$7/252)-BetaAlpha!E$4*('Daily Log Returns'!$B201-'Summary Statistics'!$B$7/252)</f>
        <v>6.1544890882484493E-3</v>
      </c>
      <c r="E201">
        <f ca="1">('Daily Log Returns'!F201-'Summary Statistics'!$B$7/252)-BetaAlpha!F$4*('Daily Log Returns'!$B201-'Summary Statistics'!$B$7/252)</f>
        <v>4.3214840475095505E-3</v>
      </c>
      <c r="F201">
        <f ca="1">('Daily Log Returns'!G201-'Summary Statistics'!$B$7/252)-BetaAlpha!G$4*('Daily Log Returns'!$B201-'Summary Statistics'!$B$7/252)</f>
        <v>-4.3662317520868753E-3</v>
      </c>
      <c r="G201">
        <f ca="1">('Daily Log Returns'!H201-'Summary Statistics'!$B$7/252)-BetaAlpha!H$4*('Daily Log Returns'!$B201-'Summary Statistics'!$B$7/252)</f>
        <v>-5.3191608752390547E-3</v>
      </c>
      <c r="H201">
        <f ca="1">('Daily Log Returns'!I201-'Summary Statistics'!$B$7/252)-BetaAlpha!I$4*('Daily Log Returns'!$B201-'Summary Statistics'!$B$7/252)</f>
        <v>2.5839827153158355E-3</v>
      </c>
      <c r="I201">
        <f ca="1">('Daily Log Returns'!J201-'Summary Statistics'!$B$7/252)-BetaAlpha!J$4*('Daily Log Returns'!$B201-'Summary Statistics'!$B$7/252)</f>
        <v>1.7803824221575882E-2</v>
      </c>
      <c r="J201">
        <f ca="1">('Daily Log Returns'!K201-'Summary Statistics'!$B$7/252)-BetaAlpha!K$4*('Daily Log Returns'!$B201-'Summary Statistics'!$B$7/252)</f>
        <v>2.9503123544593686E-3</v>
      </c>
      <c r="K201">
        <f ca="1">('Daily Log Returns'!L201-'Summary Statistics'!$B$7/252)-BetaAlpha!L$4*('Daily Log Returns'!$B201-'Summary Statistics'!$B$7/252)</f>
        <v>-5.9939690438625716E-3</v>
      </c>
      <c r="L201">
        <f ca="1">('Daily Log Returns'!M201-'Summary Statistics'!$B$7/252)-BetaAlpha!M$4*('Daily Log Returns'!$B201-'Summary Statistics'!$B$7/252)</f>
        <v>9.1263893385664339E-4</v>
      </c>
    </row>
    <row r="202" spans="1:12" x14ac:dyDescent="0.3">
      <c r="A202" s="1">
        <v>43789</v>
      </c>
      <c r="B202">
        <f ca="1">('Daily Log Returns'!C202-'Summary Statistics'!$B$7/252)-BetaAlpha!C$4*('Daily Log Returns'!$B202-'Summary Statistics'!$B$7/252)</f>
        <v>-2.5620374752768804E-3</v>
      </c>
      <c r="C202">
        <f ca="1">('Daily Log Returns'!D202-'Summary Statistics'!$B$7/252)-BetaAlpha!D$4*('Daily Log Returns'!$B202-'Summary Statistics'!$B$7/252)</f>
        <v>-4.9815693869938128E-3</v>
      </c>
      <c r="D202">
        <f ca="1">('Daily Log Returns'!E202-'Summary Statistics'!$B$7/252)-BetaAlpha!E$4*('Daily Log Returns'!$B202-'Summary Statistics'!$B$7/252)</f>
        <v>-1.3753044889426616E-2</v>
      </c>
      <c r="E202">
        <f ca="1">('Daily Log Returns'!F202-'Summary Statistics'!$B$7/252)-BetaAlpha!F$4*('Daily Log Returns'!$B202-'Summary Statistics'!$B$7/252)</f>
        <v>-3.7458135273791071E-3</v>
      </c>
      <c r="F202">
        <f ca="1">('Daily Log Returns'!G202-'Summary Statistics'!$B$7/252)-BetaAlpha!G$4*('Daily Log Returns'!$B202-'Summary Statistics'!$B$7/252)</f>
        <v>3.3934213603945191E-4</v>
      </c>
      <c r="G202">
        <f ca="1">('Daily Log Returns'!H202-'Summary Statistics'!$B$7/252)-BetaAlpha!H$4*('Daily Log Returns'!$B202-'Summary Statistics'!$B$7/252)</f>
        <v>3.6522871909742119E-3</v>
      </c>
      <c r="H202">
        <f ca="1">('Daily Log Returns'!I202-'Summary Statistics'!$B$7/252)-BetaAlpha!I$4*('Daily Log Returns'!$B202-'Summary Statistics'!$B$7/252)</f>
        <v>9.3476888821777157E-4</v>
      </c>
      <c r="I202">
        <f ca="1">('Daily Log Returns'!J202-'Summary Statistics'!$B$7/252)-BetaAlpha!J$4*('Daily Log Returns'!$B202-'Summary Statistics'!$B$7/252)</f>
        <v>6.2441864561493844E-3</v>
      </c>
      <c r="J202">
        <f ca="1">('Daily Log Returns'!K202-'Summary Statistics'!$B$7/252)-BetaAlpha!K$4*('Daily Log Returns'!$B202-'Summary Statistics'!$B$7/252)</f>
        <v>2.2141415724599286E-3</v>
      </c>
      <c r="K202">
        <f ca="1">('Daily Log Returns'!L202-'Summary Statistics'!$B$7/252)-BetaAlpha!L$4*('Daily Log Returns'!$B202-'Summary Statistics'!$B$7/252)</f>
        <v>-2.7101583629136469E-3</v>
      </c>
      <c r="L202">
        <f ca="1">('Daily Log Returns'!M202-'Summary Statistics'!$B$7/252)-BetaAlpha!M$4*('Daily Log Returns'!$B202-'Summary Statistics'!$B$7/252)</f>
        <v>1.4799303711149694E-4</v>
      </c>
    </row>
    <row r="203" spans="1:12" x14ac:dyDescent="0.3">
      <c r="A203" s="1">
        <v>43790</v>
      </c>
      <c r="B203">
        <f ca="1">('Daily Log Returns'!C203-'Summary Statistics'!$B$7/252)-BetaAlpha!C$4*('Daily Log Returns'!$B203-'Summary Statistics'!$B$7/252)</f>
        <v>-3.5244758740173993E-3</v>
      </c>
      <c r="C203">
        <f ca="1">('Daily Log Returns'!D203-'Summary Statistics'!$B$7/252)-BetaAlpha!D$4*('Daily Log Returns'!$B203-'Summary Statistics'!$B$7/252)</f>
        <v>4.599713229878461E-3</v>
      </c>
      <c r="D203">
        <f ca="1">('Daily Log Returns'!E203-'Summary Statistics'!$B$7/252)-BetaAlpha!E$4*('Daily Log Returns'!$B203-'Summary Statistics'!$B$7/252)</f>
        <v>8.1801283092037443E-3</v>
      </c>
      <c r="E203">
        <f ca="1">('Daily Log Returns'!F203-'Summary Statistics'!$B$7/252)-BetaAlpha!F$4*('Daily Log Returns'!$B203-'Summary Statistics'!$B$7/252)</f>
        <v>2.7856368102844721E-3</v>
      </c>
      <c r="F203">
        <f ca="1">('Daily Log Returns'!G203-'Summary Statistics'!$B$7/252)-BetaAlpha!G$4*('Daily Log Returns'!$B203-'Summary Statistics'!$B$7/252)</f>
        <v>-7.2777890612634646E-3</v>
      </c>
      <c r="G203">
        <f ca="1">('Daily Log Returns'!H203-'Summary Statistics'!$B$7/252)-BetaAlpha!H$4*('Daily Log Returns'!$B203-'Summary Statistics'!$B$7/252)</f>
        <v>-3.3695199437665719E-3</v>
      </c>
      <c r="H203">
        <f ca="1">('Daily Log Returns'!I203-'Summary Statistics'!$B$7/252)-BetaAlpha!I$4*('Daily Log Returns'!$B203-'Summary Statistics'!$B$7/252)</f>
        <v>-1.8304713345896932E-3</v>
      </c>
      <c r="I203">
        <f ca="1">('Daily Log Returns'!J203-'Summary Statistics'!$B$7/252)-BetaAlpha!J$4*('Daily Log Returns'!$B203-'Summary Statistics'!$B$7/252)</f>
        <v>1.4462625494097779E-3</v>
      </c>
      <c r="J203">
        <f ca="1">('Daily Log Returns'!K203-'Summary Statistics'!$B$7/252)-BetaAlpha!K$4*('Daily Log Returns'!$B203-'Summary Statistics'!$B$7/252)</f>
        <v>6.4611347092504729E-3</v>
      </c>
      <c r="K203">
        <f ca="1">('Daily Log Returns'!L203-'Summary Statistics'!$B$7/252)-BetaAlpha!L$4*('Daily Log Returns'!$B203-'Summary Statistics'!$B$7/252)</f>
        <v>-4.1330993063724373E-3</v>
      </c>
      <c r="L203">
        <f ca="1">('Daily Log Returns'!M203-'Summary Statistics'!$B$7/252)-BetaAlpha!M$4*('Daily Log Returns'!$B203-'Summary Statistics'!$B$7/252)</f>
        <v>-1.0890302984453521E-3</v>
      </c>
    </row>
    <row r="204" spans="1:12" x14ac:dyDescent="0.3">
      <c r="A204" s="1">
        <v>43791</v>
      </c>
      <c r="B204">
        <f ca="1">('Daily Log Returns'!C204-'Summary Statistics'!$B$7/252)-BetaAlpha!C$4*('Daily Log Returns'!$B204-'Summary Statistics'!$B$7/252)</f>
        <v>8.167103883987557E-3</v>
      </c>
      <c r="C204">
        <f ca="1">('Daily Log Returns'!D204-'Summary Statistics'!$B$7/252)-BetaAlpha!D$4*('Daily Log Returns'!$B204-'Summary Statistics'!$B$7/252)</f>
        <v>9.9997083137472881E-3</v>
      </c>
      <c r="D204">
        <f ca="1">('Daily Log Returns'!E204-'Summary Statistics'!$B$7/252)-BetaAlpha!E$4*('Daily Log Returns'!$B204-'Summary Statistics'!$B$7/252)</f>
        <v>2.9706127697240188E-2</v>
      </c>
      <c r="E204">
        <f ca="1">('Daily Log Returns'!F204-'Summary Statistics'!$B$7/252)-BetaAlpha!F$4*('Daily Log Returns'!$B204-'Summary Statistics'!$B$7/252)</f>
        <v>1.5710050860657465E-2</v>
      </c>
      <c r="F204">
        <f ca="1">('Daily Log Returns'!G204-'Summary Statistics'!$B$7/252)-BetaAlpha!G$4*('Daily Log Returns'!$B204-'Summary Statistics'!$B$7/252)</f>
        <v>1.2523049960026979E-3</v>
      </c>
      <c r="G204">
        <f ca="1">('Daily Log Returns'!H204-'Summary Statistics'!$B$7/252)-BetaAlpha!H$4*('Daily Log Returns'!$B204-'Summary Statistics'!$B$7/252)</f>
        <v>1.0249940708972583E-2</v>
      </c>
      <c r="H204">
        <f ca="1">('Daily Log Returns'!I204-'Summary Statistics'!$B$7/252)-BetaAlpha!I$4*('Daily Log Returns'!$B204-'Summary Statistics'!$B$7/252)</f>
        <v>1.9702348504280556E-3</v>
      </c>
      <c r="I204">
        <f ca="1">('Daily Log Returns'!J204-'Summary Statistics'!$B$7/252)-BetaAlpha!J$4*('Daily Log Returns'!$B204-'Summary Statistics'!$B$7/252)</f>
        <v>-4.6444580579028697E-3</v>
      </c>
      <c r="J204">
        <f ca="1">('Daily Log Returns'!K204-'Summary Statistics'!$B$7/252)-BetaAlpha!K$4*('Daily Log Returns'!$B204-'Summary Statistics'!$B$7/252)</f>
        <v>7.9352652623336656E-3</v>
      </c>
      <c r="K204">
        <f ca="1">('Daily Log Returns'!L204-'Summary Statistics'!$B$7/252)-BetaAlpha!L$4*('Daily Log Returns'!$B204-'Summary Statistics'!$B$7/252)</f>
        <v>1.0099143905174406E-2</v>
      </c>
      <c r="L204">
        <f ca="1">('Daily Log Returns'!M204-'Summary Statistics'!$B$7/252)-BetaAlpha!M$4*('Daily Log Returns'!$B204-'Summary Statistics'!$B$7/252)</f>
        <v>-1.2968627815819547E-3</v>
      </c>
    </row>
    <row r="205" spans="1:12" x14ac:dyDescent="0.3">
      <c r="A205" s="1">
        <v>43794</v>
      </c>
      <c r="B205">
        <f ca="1">('Daily Log Returns'!C205-'Summary Statistics'!$B$7/252)-BetaAlpha!C$4*('Daily Log Returns'!$B205-'Summary Statistics'!$B$7/252)</f>
        <v>-1.0535013473661162E-2</v>
      </c>
      <c r="C205">
        <f ca="1">('Daily Log Returns'!D205-'Summary Statistics'!$B$7/252)-BetaAlpha!D$4*('Daily Log Returns'!$B205-'Summary Statistics'!$B$7/252)</f>
        <v>1.1179128260639201E-2</v>
      </c>
      <c r="D205">
        <f ca="1">('Daily Log Returns'!E205-'Summary Statistics'!$B$7/252)-BetaAlpha!E$4*('Daily Log Returns'!$B205-'Summary Statistics'!$B$7/252)</f>
        <v>8.7792775498708245E-3</v>
      </c>
      <c r="E205">
        <f ca="1">('Daily Log Returns'!F205-'Summary Statistics'!$B$7/252)-BetaAlpha!F$4*('Daily Log Returns'!$B205-'Summary Statistics'!$B$7/252)</f>
        <v>3.7629778841638622E-3</v>
      </c>
      <c r="F205">
        <f ca="1">('Daily Log Returns'!G205-'Summary Statistics'!$B$7/252)-BetaAlpha!G$4*('Daily Log Returns'!$B205-'Summary Statistics'!$B$7/252)</f>
        <v>3.2892256407064118E-3</v>
      </c>
      <c r="G205">
        <f ca="1">('Daily Log Returns'!H205-'Summary Statistics'!$B$7/252)-BetaAlpha!H$4*('Daily Log Returns'!$B205-'Summary Statistics'!$B$7/252)</f>
        <v>1.2245776277494693E-3</v>
      </c>
      <c r="H205">
        <f ca="1">('Daily Log Returns'!I205-'Summary Statistics'!$B$7/252)-BetaAlpha!I$4*('Daily Log Returns'!$B205-'Summary Statistics'!$B$7/252)</f>
        <v>2.6617139374770162E-3</v>
      </c>
      <c r="I205">
        <f ca="1">('Daily Log Returns'!J205-'Summary Statistics'!$B$7/252)-BetaAlpha!J$4*('Daily Log Returns'!$B205-'Summary Statistics'!$B$7/252)</f>
        <v>6.5576789839333297E-3</v>
      </c>
      <c r="J205">
        <f ca="1">('Daily Log Returns'!K205-'Summary Statistics'!$B$7/252)-BetaAlpha!K$4*('Daily Log Returns'!$B205-'Summary Statistics'!$B$7/252)</f>
        <v>1.1993527538577517E-3</v>
      </c>
      <c r="K205">
        <f ca="1">('Daily Log Returns'!L205-'Summary Statistics'!$B$7/252)-BetaAlpha!L$4*('Daily Log Returns'!$B205-'Summary Statistics'!$B$7/252)</f>
        <v>-9.8771803778115175E-4</v>
      </c>
      <c r="L205">
        <f ca="1">('Daily Log Returns'!M205-'Summary Statistics'!$B$7/252)-BetaAlpha!M$4*('Daily Log Returns'!$B205-'Summary Statistics'!$B$7/252)</f>
        <v>-7.603323817537283E-4</v>
      </c>
    </row>
    <row r="206" spans="1:12" x14ac:dyDescent="0.3">
      <c r="A206" s="1">
        <v>43795</v>
      </c>
      <c r="B206">
        <f ca="1">('Daily Log Returns'!C206-'Summary Statistics'!$B$7/252)-BetaAlpha!C$4*('Daily Log Returns'!$B206-'Summary Statistics'!$B$7/252)</f>
        <v>8.0375467657207555E-3</v>
      </c>
      <c r="C206">
        <f ca="1">('Daily Log Returns'!D206-'Summary Statistics'!$B$7/252)-BetaAlpha!D$4*('Daily Log Returns'!$B206-'Summary Statistics'!$B$7/252)</f>
        <v>8.4835404104572961E-3</v>
      </c>
      <c r="D206">
        <f ca="1">('Daily Log Returns'!E206-'Summary Statistics'!$B$7/252)-BetaAlpha!E$4*('Daily Log Returns'!$B206-'Summary Statistics'!$B$7/252)</f>
        <v>2.9506792925542884E-3</v>
      </c>
      <c r="E206">
        <f ca="1">('Daily Log Returns'!F206-'Summary Statistics'!$B$7/252)-BetaAlpha!F$4*('Daily Log Returns'!$B206-'Summary Statistics'!$B$7/252)</f>
        <v>-1.0391601473218916E-3</v>
      </c>
      <c r="F206">
        <f ca="1">('Daily Log Returns'!G206-'Summary Statistics'!$B$7/252)-BetaAlpha!G$4*('Daily Log Returns'!$B206-'Summary Statistics'!$B$7/252)</f>
        <v>-5.2467414843075976E-3</v>
      </c>
      <c r="G206">
        <f ca="1">('Daily Log Returns'!H206-'Summary Statistics'!$B$7/252)-BetaAlpha!H$4*('Daily Log Returns'!$B206-'Summary Statistics'!$B$7/252)</f>
        <v>7.9705615992014499E-3</v>
      </c>
      <c r="H206">
        <f ca="1">('Daily Log Returns'!I206-'Summary Statistics'!$B$7/252)-BetaAlpha!I$4*('Daily Log Returns'!$B206-'Summary Statistics'!$B$7/252)</f>
        <v>-3.2379992339444065E-3</v>
      </c>
      <c r="I206">
        <f ca="1">('Daily Log Returns'!J206-'Summary Statistics'!$B$7/252)-BetaAlpha!J$4*('Daily Log Returns'!$B206-'Summary Statistics'!$B$7/252)</f>
        <v>3.3439214014836446E-3</v>
      </c>
      <c r="J206">
        <f ca="1">('Daily Log Returns'!K206-'Summary Statistics'!$B$7/252)-BetaAlpha!K$4*('Daily Log Returns'!$B206-'Summary Statistics'!$B$7/252)</f>
        <v>-2.8786277951437416E-3</v>
      </c>
      <c r="K206">
        <f ca="1">('Daily Log Returns'!L206-'Summary Statistics'!$B$7/252)-BetaAlpha!L$4*('Daily Log Returns'!$B206-'Summary Statistics'!$B$7/252)</f>
        <v>6.2359219119085679E-3</v>
      </c>
      <c r="L206">
        <f ca="1">('Daily Log Returns'!M206-'Summary Statistics'!$B$7/252)-BetaAlpha!M$4*('Daily Log Returns'!$B206-'Summary Statistics'!$B$7/252)</f>
        <v>-8.6131729874214941E-4</v>
      </c>
    </row>
    <row r="207" spans="1:12" x14ac:dyDescent="0.3">
      <c r="A207" s="1">
        <v>43796</v>
      </c>
      <c r="B207">
        <f ca="1">('Daily Log Returns'!C207-'Summary Statistics'!$B$7/252)-BetaAlpha!C$4*('Daily Log Returns'!$B207-'Summary Statistics'!$B$7/252)</f>
        <v>2.2409058990438785E-3</v>
      </c>
      <c r="C207">
        <f ca="1">('Daily Log Returns'!D207-'Summary Statistics'!$B$7/252)-BetaAlpha!D$4*('Daily Log Returns'!$B207-'Summary Statistics'!$B$7/252)</f>
        <v>-6.9217253520763942E-3</v>
      </c>
      <c r="D207">
        <f ca="1">('Daily Log Returns'!E207-'Summary Statistics'!$B$7/252)-BetaAlpha!E$4*('Daily Log Returns'!$B207-'Summary Statistics'!$B$7/252)</f>
        <v>1.0925365742653417E-2</v>
      </c>
      <c r="E207">
        <f ca="1">('Daily Log Returns'!F207-'Summary Statistics'!$B$7/252)-BetaAlpha!F$4*('Daily Log Returns'!$B207-'Summary Statistics'!$B$7/252)</f>
        <v>8.6956180517616596E-3</v>
      </c>
      <c r="F207">
        <f ca="1">('Daily Log Returns'!G207-'Summary Statistics'!$B$7/252)-BetaAlpha!G$4*('Daily Log Returns'!$B207-'Summary Statistics'!$B$7/252)</f>
        <v>-2.3144836051866425E-3</v>
      </c>
      <c r="G207">
        <f ca="1">('Daily Log Returns'!H207-'Summary Statistics'!$B$7/252)-BetaAlpha!H$4*('Daily Log Returns'!$B207-'Summary Statistics'!$B$7/252)</f>
        <v>6.7973019166208126E-3</v>
      </c>
      <c r="H207">
        <f ca="1">('Daily Log Returns'!I207-'Summary Statistics'!$B$7/252)-BetaAlpha!I$4*('Daily Log Returns'!$B207-'Summary Statistics'!$B$7/252)</f>
        <v>-1.8815924007145844E-3</v>
      </c>
      <c r="I207">
        <f ca="1">('Daily Log Returns'!J207-'Summary Statistics'!$B$7/252)-BetaAlpha!J$4*('Daily Log Returns'!$B207-'Summary Statistics'!$B$7/252)</f>
        <v>-1.8316218733863037E-3</v>
      </c>
      <c r="J207">
        <f ca="1">('Daily Log Returns'!K207-'Summary Statistics'!$B$7/252)-BetaAlpha!K$4*('Daily Log Returns'!$B207-'Summary Statistics'!$B$7/252)</f>
        <v>4.686354713449685E-5</v>
      </c>
      <c r="K207">
        <f ca="1">('Daily Log Returns'!L207-'Summary Statistics'!$B$7/252)-BetaAlpha!L$4*('Daily Log Returns'!$B207-'Summary Statistics'!$B$7/252)</f>
        <v>-1.7649322428298989E-3</v>
      </c>
      <c r="L207">
        <f ca="1">('Daily Log Returns'!M207-'Summary Statistics'!$B$7/252)-BetaAlpha!M$4*('Daily Log Returns'!$B207-'Summary Statistics'!$B$7/252)</f>
        <v>1.2221718694105637E-3</v>
      </c>
    </row>
    <row r="208" spans="1:12" x14ac:dyDescent="0.3">
      <c r="A208" s="1">
        <v>43797</v>
      </c>
      <c r="B208">
        <f ca="1">('Daily Log Returns'!C208-'Summary Statistics'!$B$7/252)-BetaAlpha!C$4*('Daily Log Returns'!$B208-'Summary Statistics'!$B$7/252)</f>
        <v>-1.4307945197372177E-3</v>
      </c>
      <c r="C208">
        <f ca="1">('Daily Log Returns'!D208-'Summary Statistics'!$B$7/252)-BetaAlpha!D$4*('Daily Log Returns'!$B208-'Summary Statistics'!$B$7/252)</f>
        <v>-4.130270648985925E-3</v>
      </c>
      <c r="D208">
        <f ca="1">('Daily Log Returns'!E208-'Summary Statistics'!$B$7/252)-BetaAlpha!E$4*('Daily Log Returns'!$B208-'Summary Statistics'!$B$7/252)</f>
        <v>-1.7383887937055267E-2</v>
      </c>
      <c r="E208">
        <f ca="1">('Daily Log Returns'!F208-'Summary Statistics'!$B$7/252)-BetaAlpha!F$4*('Daily Log Returns'!$B208-'Summary Statistics'!$B$7/252)</f>
        <v>-1.8755258677320627E-2</v>
      </c>
      <c r="F208">
        <f ca="1">('Daily Log Returns'!G208-'Summary Statistics'!$B$7/252)-BetaAlpha!G$4*('Daily Log Returns'!$B208-'Summary Statistics'!$B$7/252)</f>
        <v>-2.9512130900348384E-3</v>
      </c>
      <c r="G208">
        <f ca="1">('Daily Log Returns'!H208-'Summary Statistics'!$B$7/252)-BetaAlpha!H$4*('Daily Log Returns'!$B208-'Summary Statistics'!$B$7/252)</f>
        <v>9.3365968632786681E-3</v>
      </c>
      <c r="H208">
        <f ca="1">('Daily Log Returns'!I208-'Summary Statistics'!$B$7/252)-BetaAlpha!I$4*('Daily Log Returns'!$B208-'Summary Statistics'!$B$7/252)</f>
        <v>-2.2777155146876411E-3</v>
      </c>
      <c r="I208">
        <f ca="1">('Daily Log Returns'!J208-'Summary Statistics'!$B$7/252)-BetaAlpha!J$4*('Daily Log Returns'!$B208-'Summary Statistics'!$B$7/252)</f>
        <v>-1.9640397589667867E-2</v>
      </c>
      <c r="J208">
        <f ca="1">('Daily Log Returns'!K208-'Summary Statistics'!$B$7/252)-BetaAlpha!K$4*('Daily Log Returns'!$B208-'Summary Statistics'!$B$7/252)</f>
        <v>-3.4620032733688171E-3</v>
      </c>
      <c r="K208">
        <f ca="1">('Daily Log Returns'!L208-'Summary Statistics'!$B$7/252)-BetaAlpha!L$4*('Daily Log Returns'!$B208-'Summary Statistics'!$B$7/252)</f>
        <v>-6.0445950222035409E-3</v>
      </c>
      <c r="L208">
        <f ca="1">('Daily Log Returns'!M208-'Summary Statistics'!$B$7/252)-BetaAlpha!M$4*('Daily Log Returns'!$B208-'Summary Statistics'!$B$7/252)</f>
        <v>7.0955070622583799E-4</v>
      </c>
    </row>
    <row r="209" spans="1:12" x14ac:dyDescent="0.3">
      <c r="A209" s="1">
        <v>43798</v>
      </c>
      <c r="B209">
        <f ca="1">('Daily Log Returns'!C209-'Summary Statistics'!$B$7/252)-BetaAlpha!C$4*('Daily Log Returns'!$B209-'Summary Statistics'!$B$7/252)</f>
        <v>-9.9444690175826203E-3</v>
      </c>
      <c r="C209">
        <f ca="1">('Daily Log Returns'!D209-'Summary Statistics'!$B$7/252)-BetaAlpha!D$4*('Daily Log Returns'!$B209-'Summary Statistics'!$B$7/252)</f>
        <v>-1.3594444067424475E-3</v>
      </c>
      <c r="D209">
        <f ca="1">('Daily Log Returns'!E209-'Summary Statistics'!$B$7/252)-BetaAlpha!E$4*('Daily Log Returns'!$B209-'Summary Statistics'!$B$7/252)</f>
        <v>1.6603348788553539E-2</v>
      </c>
      <c r="E209">
        <f ca="1">('Daily Log Returns'!F209-'Summary Statistics'!$B$7/252)-BetaAlpha!F$4*('Daily Log Returns'!$B209-'Summary Statistics'!$B$7/252)</f>
        <v>1.1194506678002574E-2</v>
      </c>
      <c r="F209">
        <f ca="1">('Daily Log Returns'!G209-'Summary Statistics'!$B$7/252)-BetaAlpha!G$4*('Daily Log Returns'!$B209-'Summary Statistics'!$B$7/252)</f>
        <v>1.1490450572876336E-2</v>
      </c>
      <c r="G209">
        <f ca="1">('Daily Log Returns'!H209-'Summary Statistics'!$B$7/252)-BetaAlpha!H$4*('Daily Log Returns'!$B209-'Summary Statistics'!$B$7/252)</f>
        <v>1.4605228591878044E-2</v>
      </c>
      <c r="H209">
        <f ca="1">('Daily Log Returns'!I209-'Summary Statistics'!$B$7/252)-BetaAlpha!I$4*('Daily Log Returns'!$B209-'Summary Statistics'!$B$7/252)</f>
        <v>6.192132017689516E-3</v>
      </c>
      <c r="I209">
        <f ca="1">('Daily Log Returns'!J209-'Summary Statistics'!$B$7/252)-BetaAlpha!J$4*('Daily Log Returns'!$B209-'Summary Statistics'!$B$7/252)</f>
        <v>1.2888276204675397E-2</v>
      </c>
      <c r="J209">
        <f ca="1">('Daily Log Returns'!K209-'Summary Statistics'!$B$7/252)-BetaAlpha!K$4*('Daily Log Returns'!$B209-'Summary Statistics'!$B$7/252)</f>
        <v>3.4457590077796923E-3</v>
      </c>
      <c r="K209">
        <f ca="1">('Daily Log Returns'!L209-'Summary Statistics'!$B$7/252)-BetaAlpha!L$4*('Daily Log Returns'!$B209-'Summary Statistics'!$B$7/252)</f>
        <v>-1.6844061170529952E-3</v>
      </c>
      <c r="L209">
        <f ca="1">('Daily Log Returns'!M209-'Summary Statistics'!$B$7/252)-BetaAlpha!M$4*('Daily Log Returns'!$B209-'Summary Statistics'!$B$7/252)</f>
        <v>4.0417802276861495E-4</v>
      </c>
    </row>
    <row r="210" spans="1:12" x14ac:dyDescent="0.3">
      <c r="A210" s="1">
        <v>43801</v>
      </c>
      <c r="B210">
        <f ca="1">('Daily Log Returns'!C210-'Summary Statistics'!$B$7/252)-BetaAlpha!C$4*('Daily Log Returns'!$B210-'Summary Statistics'!$B$7/252)</f>
        <v>1.446717500986381E-3</v>
      </c>
      <c r="C210">
        <f ca="1">('Daily Log Returns'!D210-'Summary Statistics'!$B$7/252)-BetaAlpha!D$4*('Daily Log Returns'!$B210-'Summary Statistics'!$B$7/252)</f>
        <v>-1.0017799565920811E-2</v>
      </c>
      <c r="D210">
        <f ca="1">('Daily Log Returns'!E210-'Summary Statistics'!$B$7/252)-BetaAlpha!E$4*('Daily Log Returns'!$B210-'Summary Statistics'!$B$7/252)</f>
        <v>-2.1835575641270229E-3</v>
      </c>
      <c r="E210">
        <f ca="1">('Daily Log Returns'!F210-'Summary Statistics'!$B$7/252)-BetaAlpha!F$4*('Daily Log Returns'!$B210-'Summary Statistics'!$B$7/252)</f>
        <v>-5.7539896412302869E-3</v>
      </c>
      <c r="F210">
        <f ca="1">('Daily Log Returns'!G210-'Summary Statistics'!$B$7/252)-BetaAlpha!G$4*('Daily Log Returns'!$B210-'Summary Statistics'!$B$7/252)</f>
        <v>1.217784935109976E-2</v>
      </c>
      <c r="G210">
        <f ca="1">('Daily Log Returns'!H210-'Summary Statistics'!$B$7/252)-BetaAlpha!H$4*('Daily Log Returns'!$B210-'Summary Statistics'!$B$7/252)</f>
        <v>-4.3384270195584614E-4</v>
      </c>
      <c r="H210">
        <f ca="1">('Daily Log Returns'!I210-'Summary Statistics'!$B$7/252)-BetaAlpha!I$4*('Daily Log Returns'!$B210-'Summary Statistics'!$B$7/252)</f>
        <v>-3.5067500627470895E-3</v>
      </c>
      <c r="I210">
        <f ca="1">('Daily Log Returns'!J210-'Summary Statistics'!$B$7/252)-BetaAlpha!J$4*('Daily Log Returns'!$B210-'Summary Statistics'!$B$7/252)</f>
        <v>1.4226016895860071E-3</v>
      </c>
      <c r="J210">
        <f ca="1">('Daily Log Returns'!K210-'Summary Statistics'!$B$7/252)-BetaAlpha!K$4*('Daily Log Returns'!$B210-'Summary Statistics'!$B$7/252)</f>
        <v>-3.0278748119782432E-3</v>
      </c>
      <c r="K210">
        <f ca="1">('Daily Log Returns'!L210-'Summary Statistics'!$B$7/252)-BetaAlpha!L$4*('Daily Log Returns'!$B210-'Summary Statistics'!$B$7/252)</f>
        <v>-4.3558061554405548E-3</v>
      </c>
      <c r="L210">
        <f ca="1">('Daily Log Returns'!M210-'Summary Statistics'!$B$7/252)-BetaAlpha!M$4*('Daily Log Returns'!$B210-'Summary Statistics'!$B$7/252)</f>
        <v>-1.4520084496177504E-3</v>
      </c>
    </row>
    <row r="211" spans="1:12" x14ac:dyDescent="0.3">
      <c r="A211" s="1">
        <v>43802</v>
      </c>
      <c r="B211">
        <f ca="1">('Daily Log Returns'!C211-'Summary Statistics'!$B$7/252)-BetaAlpha!C$4*('Daily Log Returns'!$B211-'Summary Statistics'!$B$7/252)</f>
        <v>1.2426097609198033E-2</v>
      </c>
      <c r="C211">
        <f ca="1">('Daily Log Returns'!D211-'Summary Statistics'!$B$7/252)-BetaAlpha!D$4*('Daily Log Returns'!$B211-'Summary Statistics'!$B$7/252)</f>
        <v>-1.2943071953136733E-2</v>
      </c>
      <c r="D211">
        <f ca="1">('Daily Log Returns'!E211-'Summary Statistics'!$B$7/252)-BetaAlpha!E$4*('Daily Log Returns'!$B211-'Summary Statistics'!$B$7/252)</f>
        <v>-1.2289244033693763E-2</v>
      </c>
      <c r="E211">
        <f ca="1">('Daily Log Returns'!F211-'Summary Statistics'!$B$7/252)-BetaAlpha!F$4*('Daily Log Returns'!$B211-'Summary Statistics'!$B$7/252)</f>
        <v>-6.9536677121329682E-3</v>
      </c>
      <c r="F211">
        <f ca="1">('Daily Log Returns'!G211-'Summary Statistics'!$B$7/252)-BetaAlpha!G$4*('Daily Log Returns'!$B211-'Summary Statistics'!$B$7/252)</f>
        <v>4.2116125059645654E-3</v>
      </c>
      <c r="G211">
        <f ca="1">('Daily Log Returns'!H211-'Summary Statistics'!$B$7/252)-BetaAlpha!H$4*('Daily Log Returns'!$B211-'Summary Statistics'!$B$7/252)</f>
        <v>-5.5521050969365039E-3</v>
      </c>
      <c r="H211">
        <f ca="1">('Daily Log Returns'!I211-'Summary Statistics'!$B$7/252)-BetaAlpha!I$4*('Daily Log Returns'!$B211-'Summary Statistics'!$B$7/252)</f>
        <v>-1.5400062410385958E-3</v>
      </c>
      <c r="I211">
        <f ca="1">('Daily Log Returns'!J211-'Summary Statistics'!$B$7/252)-BetaAlpha!J$4*('Daily Log Returns'!$B211-'Summary Statistics'!$B$7/252)</f>
        <v>-1.2261682135668042E-2</v>
      </c>
      <c r="J211">
        <f ca="1">('Daily Log Returns'!K211-'Summary Statistics'!$B$7/252)-BetaAlpha!K$4*('Daily Log Returns'!$B211-'Summary Statistics'!$B$7/252)</f>
        <v>2.2346188861455726E-4</v>
      </c>
      <c r="K211">
        <f ca="1">('Daily Log Returns'!L211-'Summary Statistics'!$B$7/252)-BetaAlpha!L$4*('Daily Log Returns'!$B211-'Summary Statistics'!$B$7/252)</f>
        <v>-2.9676909184094859E-4</v>
      </c>
      <c r="L211">
        <f ca="1">('Daily Log Returns'!M211-'Summary Statistics'!$B$7/252)-BetaAlpha!M$4*('Daily Log Returns'!$B211-'Summary Statistics'!$B$7/252)</f>
        <v>3.4943213697854851E-4</v>
      </c>
    </row>
    <row r="212" spans="1:12" x14ac:dyDescent="0.3">
      <c r="A212" s="1">
        <v>43803</v>
      </c>
      <c r="B212">
        <f ca="1">('Daily Log Returns'!C212-'Summary Statistics'!$B$7/252)-BetaAlpha!C$4*('Daily Log Returns'!$B212-'Summary Statistics'!$B$7/252)</f>
        <v>8.2784021178118495E-3</v>
      </c>
      <c r="C212">
        <f ca="1">('Daily Log Returns'!D212-'Summary Statistics'!$B$7/252)-BetaAlpha!D$4*('Daily Log Returns'!$B212-'Summary Statistics'!$B$7/252)</f>
        <v>-6.7244419360004259E-4</v>
      </c>
      <c r="D212">
        <f ca="1">('Daily Log Returns'!E212-'Summary Statistics'!$B$7/252)-BetaAlpha!E$4*('Daily Log Returns'!$B212-'Summary Statistics'!$B$7/252)</f>
        <v>3.7249038865555476E-3</v>
      </c>
      <c r="E212">
        <f ca="1">('Daily Log Returns'!F212-'Summary Statistics'!$B$7/252)-BetaAlpha!F$4*('Daily Log Returns'!$B212-'Summary Statistics'!$B$7/252)</f>
        <v>-1.3573210995131667E-3</v>
      </c>
      <c r="F212">
        <f ca="1">('Daily Log Returns'!G212-'Summary Statistics'!$B$7/252)-BetaAlpha!G$4*('Daily Log Returns'!$B212-'Summary Statistics'!$B$7/252)</f>
        <v>-4.8799278245328231E-5</v>
      </c>
      <c r="G212">
        <f ca="1">('Daily Log Returns'!H212-'Summary Statistics'!$B$7/252)-BetaAlpha!H$4*('Daily Log Returns'!$B212-'Summary Statistics'!$B$7/252)</f>
        <v>-9.9061527862140397E-4</v>
      </c>
      <c r="H212">
        <f ca="1">('Daily Log Returns'!I212-'Summary Statistics'!$B$7/252)-BetaAlpha!I$4*('Daily Log Returns'!$B212-'Summary Statistics'!$B$7/252)</f>
        <v>1.5437165167956745E-3</v>
      </c>
      <c r="I212">
        <f ca="1">('Daily Log Returns'!J212-'Summary Statistics'!$B$7/252)-BetaAlpha!J$4*('Daily Log Returns'!$B212-'Summary Statistics'!$B$7/252)</f>
        <v>-1.7001565008369045E-3</v>
      </c>
      <c r="J212">
        <f ca="1">('Daily Log Returns'!K212-'Summary Statistics'!$B$7/252)-BetaAlpha!K$4*('Daily Log Returns'!$B212-'Summary Statistics'!$B$7/252)</f>
        <v>-4.2024151877092372E-3</v>
      </c>
      <c r="K212">
        <f ca="1">('Daily Log Returns'!L212-'Summary Statistics'!$B$7/252)-BetaAlpha!L$4*('Daily Log Returns'!$B212-'Summary Statistics'!$B$7/252)</f>
        <v>2.2300635071969763E-3</v>
      </c>
      <c r="L212">
        <f ca="1">('Daily Log Returns'!M212-'Summary Statistics'!$B$7/252)-BetaAlpha!M$4*('Daily Log Returns'!$B212-'Summary Statistics'!$B$7/252)</f>
        <v>-2.2123128044607629E-3</v>
      </c>
    </row>
    <row r="213" spans="1:12" x14ac:dyDescent="0.3">
      <c r="A213" s="1">
        <v>43804</v>
      </c>
      <c r="B213">
        <f ca="1">('Daily Log Returns'!C213-'Summary Statistics'!$B$7/252)-BetaAlpha!C$4*('Daily Log Returns'!$B213-'Summary Statistics'!$B$7/252)</f>
        <v>-1.0329665890659121E-2</v>
      </c>
      <c r="C213">
        <f ca="1">('Daily Log Returns'!D213-'Summary Statistics'!$B$7/252)-BetaAlpha!D$4*('Daily Log Returns'!$B213-'Summary Statistics'!$B$7/252)</f>
        <v>1.2325515914227085E-3</v>
      </c>
      <c r="D213">
        <f ca="1">('Daily Log Returns'!E213-'Summary Statistics'!$B$7/252)-BetaAlpha!E$4*('Daily Log Returns'!$B213-'Summary Statistics'!$B$7/252)</f>
        <v>-7.0946906930217241E-3</v>
      </c>
      <c r="E213">
        <f ca="1">('Daily Log Returns'!F213-'Summary Statistics'!$B$7/252)-BetaAlpha!F$4*('Daily Log Returns'!$B213-'Summary Statistics'!$B$7/252)</f>
        <v>-4.3207662748842805E-3</v>
      </c>
      <c r="F213">
        <f ca="1">('Daily Log Returns'!G213-'Summary Statistics'!$B$7/252)-BetaAlpha!G$4*('Daily Log Returns'!$B213-'Summary Statistics'!$B$7/252)</f>
        <v>5.9317756936126363E-3</v>
      </c>
      <c r="G213">
        <f ca="1">('Daily Log Returns'!H213-'Summary Statistics'!$B$7/252)-BetaAlpha!H$4*('Daily Log Returns'!$B213-'Summary Statistics'!$B$7/252)</f>
        <v>-1.0176312318571803E-3</v>
      </c>
      <c r="H213">
        <f ca="1">('Daily Log Returns'!I213-'Summary Statistics'!$B$7/252)-BetaAlpha!I$4*('Daily Log Returns'!$B213-'Summary Statistics'!$B$7/252)</f>
        <v>1.0794078876339764E-3</v>
      </c>
      <c r="I213">
        <f ca="1">('Daily Log Returns'!J213-'Summary Statistics'!$B$7/252)-BetaAlpha!J$4*('Daily Log Returns'!$B213-'Summary Statistics'!$B$7/252)</f>
        <v>-8.7012174574726681E-3</v>
      </c>
      <c r="J213">
        <f ca="1">('Daily Log Returns'!K213-'Summary Statistics'!$B$7/252)-BetaAlpha!K$4*('Daily Log Returns'!$B213-'Summary Statistics'!$B$7/252)</f>
        <v>-4.5777780298732204E-3</v>
      </c>
      <c r="K213">
        <f ca="1">('Daily Log Returns'!L213-'Summary Statistics'!$B$7/252)-BetaAlpha!L$4*('Daily Log Returns'!$B213-'Summary Statistics'!$B$7/252)</f>
        <v>-2.4707180610059193E-3</v>
      </c>
      <c r="L213">
        <f ca="1">('Daily Log Returns'!M213-'Summary Statistics'!$B$7/252)-BetaAlpha!M$4*('Daily Log Returns'!$B213-'Summary Statistics'!$B$7/252)</f>
        <v>9.3094977192396781E-4</v>
      </c>
    </row>
    <row r="214" spans="1:12" x14ac:dyDescent="0.3">
      <c r="A214" s="1">
        <v>43805</v>
      </c>
      <c r="B214">
        <f ca="1">('Daily Log Returns'!C214-'Summary Statistics'!$B$7/252)-BetaAlpha!C$4*('Daily Log Returns'!$B214-'Summary Statistics'!$B$7/252)</f>
        <v>7.1677301162250216E-3</v>
      </c>
      <c r="C214">
        <f ca="1">('Daily Log Returns'!D214-'Summary Statistics'!$B$7/252)-BetaAlpha!D$4*('Daily Log Returns'!$B214-'Summary Statistics'!$B$7/252)</f>
        <v>-5.0509310658304468E-3</v>
      </c>
      <c r="D214">
        <f ca="1">('Daily Log Returns'!E214-'Summary Statistics'!$B$7/252)-BetaAlpha!E$4*('Daily Log Returns'!$B214-'Summary Statistics'!$B$7/252)</f>
        <v>1.1765901574200252E-2</v>
      </c>
      <c r="E214">
        <f ca="1">('Daily Log Returns'!F214-'Summary Statistics'!$B$7/252)-BetaAlpha!F$4*('Daily Log Returns'!$B214-'Summary Statistics'!$B$7/252)</f>
        <v>5.6973497425946941E-3</v>
      </c>
      <c r="F214">
        <f ca="1">('Daily Log Returns'!G214-'Summary Statistics'!$B$7/252)-BetaAlpha!G$4*('Daily Log Returns'!$B214-'Summary Statistics'!$B$7/252)</f>
        <v>1.0769453591578881E-3</v>
      </c>
      <c r="G214">
        <f ca="1">('Daily Log Returns'!H214-'Summary Statistics'!$B$7/252)-BetaAlpha!H$4*('Daily Log Returns'!$B214-'Summary Statistics'!$B$7/252)</f>
        <v>-5.9636436123188166E-3</v>
      </c>
      <c r="H214">
        <f ca="1">('Daily Log Returns'!I214-'Summary Statistics'!$B$7/252)-BetaAlpha!I$4*('Daily Log Returns'!$B214-'Summary Statistics'!$B$7/252)</f>
        <v>-2.2266708022451883E-4</v>
      </c>
      <c r="I214">
        <f ca="1">('Daily Log Returns'!J214-'Summary Statistics'!$B$7/252)-BetaAlpha!J$4*('Daily Log Returns'!$B214-'Summary Statistics'!$B$7/252)</f>
        <v>-1.6601185629770417E-2</v>
      </c>
      <c r="J214">
        <f ca="1">('Daily Log Returns'!K214-'Summary Statistics'!$B$7/252)-BetaAlpha!K$4*('Daily Log Returns'!$B214-'Summary Statistics'!$B$7/252)</f>
        <v>-3.4238255747984832E-3</v>
      </c>
      <c r="K214">
        <f ca="1">('Daily Log Returns'!L214-'Summary Statistics'!$B$7/252)-BetaAlpha!L$4*('Daily Log Returns'!$B214-'Summary Statistics'!$B$7/252)</f>
        <v>1.3294515494504298E-3</v>
      </c>
      <c r="L214">
        <f ca="1">('Daily Log Returns'!M214-'Summary Statistics'!$B$7/252)-BetaAlpha!M$4*('Daily Log Returns'!$B214-'Summary Statistics'!$B$7/252)</f>
        <v>-3.3004121246358892E-4</v>
      </c>
    </row>
    <row r="215" spans="1:12" x14ac:dyDescent="0.3">
      <c r="A215" s="1">
        <v>43808</v>
      </c>
      <c r="B215">
        <f ca="1">('Daily Log Returns'!C215-'Summary Statistics'!$B$7/252)-BetaAlpha!C$4*('Daily Log Returns'!$B215-'Summary Statistics'!$B$7/252)</f>
        <v>5.1149737936031165E-3</v>
      </c>
      <c r="C215">
        <f ca="1">('Daily Log Returns'!D215-'Summary Statistics'!$B$7/252)-BetaAlpha!D$4*('Daily Log Returns'!$B215-'Summary Statistics'!$B$7/252)</f>
        <v>3.2518234456163603E-3</v>
      </c>
      <c r="D215">
        <f ca="1">('Daily Log Returns'!E215-'Summary Statistics'!$B$7/252)-BetaAlpha!E$4*('Daily Log Returns'!$B215-'Summary Statistics'!$B$7/252)</f>
        <v>-1.228734822107069E-2</v>
      </c>
      <c r="E215">
        <f ca="1">('Daily Log Returns'!F215-'Summary Statistics'!$B$7/252)-BetaAlpha!F$4*('Daily Log Returns'!$B215-'Summary Statistics'!$B$7/252)</f>
        <v>-9.4879122491161143E-3</v>
      </c>
      <c r="F215">
        <f ca="1">('Daily Log Returns'!G215-'Summary Statistics'!$B$7/252)-BetaAlpha!G$4*('Daily Log Returns'!$B215-'Summary Statistics'!$B$7/252)</f>
        <v>-1.9088410487806962E-3</v>
      </c>
      <c r="G215">
        <f ca="1">('Daily Log Returns'!H215-'Summary Statistics'!$B$7/252)-BetaAlpha!H$4*('Daily Log Returns'!$B215-'Summary Statistics'!$B$7/252)</f>
        <v>1.1226994816248578E-2</v>
      </c>
      <c r="H215">
        <f ca="1">('Daily Log Returns'!I215-'Summary Statistics'!$B$7/252)-BetaAlpha!I$4*('Daily Log Returns'!$B215-'Summary Statistics'!$B$7/252)</f>
        <v>4.8841597591272375E-4</v>
      </c>
      <c r="I215">
        <f ca="1">('Daily Log Returns'!J215-'Summary Statistics'!$B$7/252)-BetaAlpha!J$4*('Daily Log Returns'!$B215-'Summary Statistics'!$B$7/252)</f>
        <v>-5.7588508952358458E-3</v>
      </c>
      <c r="J215">
        <f ca="1">('Daily Log Returns'!K215-'Summary Statistics'!$B$7/252)-BetaAlpha!K$4*('Daily Log Returns'!$B215-'Summary Statistics'!$B$7/252)</f>
        <v>-1.2236422863436125E-4</v>
      </c>
      <c r="K215">
        <f ca="1">('Daily Log Returns'!L215-'Summary Statistics'!$B$7/252)-BetaAlpha!L$4*('Daily Log Returns'!$B215-'Summary Statistics'!$B$7/252)</f>
        <v>6.2325274430074414E-3</v>
      </c>
      <c r="L215">
        <f ca="1">('Daily Log Returns'!M215-'Summary Statistics'!$B$7/252)-BetaAlpha!M$4*('Daily Log Returns'!$B215-'Summary Statistics'!$B$7/252)</f>
        <v>-3.6578741420621209E-4</v>
      </c>
    </row>
    <row r="216" spans="1:12" x14ac:dyDescent="0.3">
      <c r="A216" s="1">
        <v>43809</v>
      </c>
      <c r="B216">
        <f ca="1">('Daily Log Returns'!C216-'Summary Statistics'!$B$7/252)-BetaAlpha!C$4*('Daily Log Returns'!$B216-'Summary Statistics'!$B$7/252)</f>
        <v>-7.6989865881675803E-3</v>
      </c>
      <c r="C216">
        <f ca="1">('Daily Log Returns'!D216-'Summary Statistics'!$B$7/252)-BetaAlpha!D$4*('Daily Log Returns'!$B216-'Summary Statistics'!$B$7/252)</f>
        <v>-2.9199213659106618E-5</v>
      </c>
      <c r="D216">
        <f ca="1">('Daily Log Returns'!E216-'Summary Statistics'!$B$7/252)-BetaAlpha!E$4*('Daily Log Returns'!$B216-'Summary Statistics'!$B$7/252)</f>
        <v>-2.9714435095544696E-3</v>
      </c>
      <c r="E216">
        <f ca="1">('Daily Log Returns'!F216-'Summary Statistics'!$B$7/252)-BetaAlpha!F$4*('Daily Log Returns'!$B216-'Summary Statistics'!$B$7/252)</f>
        <v>-2.1281670091275306E-3</v>
      </c>
      <c r="F216">
        <f ca="1">('Daily Log Returns'!G216-'Summary Statistics'!$B$7/252)-BetaAlpha!G$4*('Daily Log Returns'!$B216-'Summary Statistics'!$B$7/252)</f>
        <v>-5.6970899915564054E-3</v>
      </c>
      <c r="G216">
        <f ca="1">('Daily Log Returns'!H216-'Summary Statistics'!$B$7/252)-BetaAlpha!H$4*('Daily Log Returns'!$B216-'Summary Statistics'!$B$7/252)</f>
        <v>-2.2990275264339775E-3</v>
      </c>
      <c r="H216">
        <f ca="1">('Daily Log Returns'!I216-'Summary Statistics'!$B$7/252)-BetaAlpha!I$4*('Daily Log Returns'!$B216-'Summary Statistics'!$B$7/252)</f>
        <v>1.6945675100605434E-4</v>
      </c>
      <c r="I216">
        <f ca="1">('Daily Log Returns'!J216-'Summary Statistics'!$B$7/252)-BetaAlpha!J$4*('Daily Log Returns'!$B216-'Summary Statistics'!$B$7/252)</f>
        <v>-1.1667468663308081E-2</v>
      </c>
      <c r="J216">
        <f ca="1">('Daily Log Returns'!K216-'Summary Statistics'!$B$7/252)-BetaAlpha!K$4*('Daily Log Returns'!$B216-'Summary Statistics'!$B$7/252)</f>
        <v>-3.3330042198436403E-3</v>
      </c>
      <c r="K216">
        <f ca="1">('Daily Log Returns'!L216-'Summary Statistics'!$B$7/252)-BetaAlpha!L$4*('Daily Log Returns'!$B216-'Summary Statistics'!$B$7/252)</f>
        <v>-4.0169245640330718E-3</v>
      </c>
      <c r="L216">
        <f ca="1">('Daily Log Returns'!M216-'Summary Statistics'!$B$7/252)-BetaAlpha!M$4*('Daily Log Returns'!$B216-'Summary Statistics'!$B$7/252)</f>
        <v>-1.3205023340206283E-3</v>
      </c>
    </row>
    <row r="217" spans="1:12" x14ac:dyDescent="0.3">
      <c r="A217" s="1">
        <v>43810</v>
      </c>
      <c r="B217">
        <f ca="1">('Daily Log Returns'!C217-'Summary Statistics'!$B$7/252)-BetaAlpha!C$4*('Daily Log Returns'!$B217-'Summary Statistics'!$B$7/252)</f>
        <v>1.2793643356759477E-2</v>
      </c>
      <c r="C217">
        <f ca="1">('Daily Log Returns'!D217-'Summary Statistics'!$B$7/252)-BetaAlpha!D$4*('Daily Log Returns'!$B217-'Summary Statistics'!$B$7/252)</f>
        <v>-1.2574049599850063E-4</v>
      </c>
      <c r="D217">
        <f ca="1">('Daily Log Returns'!E217-'Summary Statistics'!$B$7/252)-BetaAlpha!E$4*('Daily Log Returns'!$B217-'Summary Statistics'!$B$7/252)</f>
        <v>1.8048136288136105E-4</v>
      </c>
      <c r="E217">
        <f ca="1">('Daily Log Returns'!F217-'Summary Statistics'!$B$7/252)-BetaAlpha!F$4*('Daily Log Returns'!$B217-'Summary Statistics'!$B$7/252)</f>
        <v>-6.8402768491199924E-3</v>
      </c>
      <c r="F217">
        <f ca="1">('Daily Log Returns'!G217-'Summary Statistics'!$B$7/252)-BetaAlpha!G$4*('Daily Log Returns'!$B217-'Summary Statistics'!$B$7/252)</f>
        <v>-1.8182791790643475E-3</v>
      </c>
      <c r="G217">
        <f ca="1">('Daily Log Returns'!H217-'Summary Statistics'!$B$7/252)-BetaAlpha!H$4*('Daily Log Returns'!$B217-'Summary Statistics'!$B$7/252)</f>
        <v>3.7519859366096937E-3</v>
      </c>
      <c r="H217">
        <f ca="1">('Daily Log Returns'!I217-'Summary Statistics'!$B$7/252)-BetaAlpha!I$4*('Daily Log Returns'!$B217-'Summary Statistics'!$B$7/252)</f>
        <v>7.6956321780224804E-3</v>
      </c>
      <c r="I217">
        <f ca="1">('Daily Log Returns'!J217-'Summary Statistics'!$B$7/252)-BetaAlpha!J$4*('Daily Log Returns'!$B217-'Summary Statistics'!$B$7/252)</f>
        <v>-1.7135985237275872E-2</v>
      </c>
      <c r="J217">
        <f ca="1">('Daily Log Returns'!K217-'Summary Statistics'!$B$7/252)-BetaAlpha!K$4*('Daily Log Returns'!$B217-'Summary Statistics'!$B$7/252)</f>
        <v>-7.7000402907424781E-4</v>
      </c>
      <c r="K217">
        <f ca="1">('Daily Log Returns'!L217-'Summary Statistics'!$B$7/252)-BetaAlpha!L$4*('Daily Log Returns'!$B217-'Summary Statistics'!$B$7/252)</f>
        <v>7.1495779844086308E-3</v>
      </c>
      <c r="L217">
        <f ca="1">('Daily Log Returns'!M217-'Summary Statistics'!$B$7/252)-BetaAlpha!M$4*('Daily Log Returns'!$B217-'Summary Statistics'!$B$7/252)</f>
        <v>-1.2573382344564722E-4</v>
      </c>
    </row>
    <row r="218" spans="1:12" x14ac:dyDescent="0.3">
      <c r="A218" s="1">
        <v>43811</v>
      </c>
      <c r="B218">
        <f ca="1">('Daily Log Returns'!C218-'Summary Statistics'!$B$7/252)-BetaAlpha!C$4*('Daily Log Returns'!$B218-'Summary Statistics'!$B$7/252)</f>
        <v>8.8020159603682084E-3</v>
      </c>
      <c r="C218">
        <f ca="1">('Daily Log Returns'!D218-'Summary Statistics'!$B$7/252)-BetaAlpha!D$4*('Daily Log Returns'!$B218-'Summary Statistics'!$B$7/252)</f>
        <v>-6.1877448221527541E-4</v>
      </c>
      <c r="D218">
        <f ca="1">('Daily Log Returns'!E218-'Summary Statistics'!$B$7/252)-BetaAlpha!E$4*('Daily Log Returns'!$B218-'Summary Statistics'!$B$7/252)</f>
        <v>9.5699042724240301E-3</v>
      </c>
      <c r="E218">
        <f ca="1">('Daily Log Returns'!F218-'Summary Statistics'!$B$7/252)-BetaAlpha!F$4*('Daily Log Returns'!$B218-'Summary Statistics'!$B$7/252)</f>
        <v>1.4083201214865358E-2</v>
      </c>
      <c r="F218">
        <f ca="1">('Daily Log Returns'!G218-'Summary Statistics'!$B$7/252)-BetaAlpha!G$4*('Daily Log Returns'!$B218-'Summary Statistics'!$B$7/252)</f>
        <v>3.1587481342283241E-3</v>
      </c>
      <c r="G218">
        <f ca="1">('Daily Log Returns'!H218-'Summary Statistics'!$B$7/252)-BetaAlpha!H$4*('Daily Log Returns'!$B218-'Summary Statistics'!$B$7/252)</f>
        <v>1.2840098832432282E-2</v>
      </c>
      <c r="H218">
        <f ca="1">('Daily Log Returns'!I218-'Summary Statistics'!$B$7/252)-BetaAlpha!I$4*('Daily Log Returns'!$B218-'Summary Statistics'!$B$7/252)</f>
        <v>-1.4712197114946637E-3</v>
      </c>
      <c r="I218">
        <f ca="1">('Daily Log Returns'!J218-'Summary Statistics'!$B$7/252)-BetaAlpha!J$4*('Daily Log Returns'!$B218-'Summary Statistics'!$B$7/252)</f>
        <v>1.5710175031769108E-2</v>
      </c>
      <c r="J218">
        <f ca="1">('Daily Log Returns'!K218-'Summary Statistics'!$B$7/252)-BetaAlpha!K$4*('Daily Log Returns'!$B218-'Summary Statistics'!$B$7/252)</f>
        <v>9.0682435881665677E-3</v>
      </c>
      <c r="K218">
        <f ca="1">('Daily Log Returns'!L218-'Summary Statistics'!$B$7/252)-BetaAlpha!L$4*('Daily Log Returns'!$B218-'Summary Statistics'!$B$7/252)</f>
        <v>7.041281965193949E-3</v>
      </c>
      <c r="L218">
        <f ca="1">('Daily Log Returns'!M218-'Summary Statistics'!$B$7/252)-BetaAlpha!M$4*('Daily Log Returns'!$B218-'Summary Statistics'!$B$7/252)</f>
        <v>-5.5081318581946467E-4</v>
      </c>
    </row>
    <row r="219" spans="1:12" x14ac:dyDescent="0.3">
      <c r="A219" s="1">
        <v>43812</v>
      </c>
      <c r="B219">
        <f ca="1">('Daily Log Returns'!C219-'Summary Statistics'!$B$7/252)-BetaAlpha!C$4*('Daily Log Returns'!$B219-'Summary Statistics'!$B$7/252)</f>
        <v>1.7094154208424778E-3</v>
      </c>
      <c r="C219">
        <f ca="1">('Daily Log Returns'!D219-'Summary Statistics'!$B$7/252)-BetaAlpha!D$4*('Daily Log Returns'!$B219-'Summary Statistics'!$B$7/252)</f>
        <v>1.1872623753692269E-2</v>
      </c>
      <c r="D219">
        <f ca="1">('Daily Log Returns'!E219-'Summary Statistics'!$B$7/252)-BetaAlpha!E$4*('Daily Log Returns'!$B219-'Summary Statistics'!$B$7/252)</f>
        <v>9.3783329322452078E-3</v>
      </c>
      <c r="E219">
        <f ca="1">('Daily Log Returns'!F219-'Summary Statistics'!$B$7/252)-BetaAlpha!F$4*('Daily Log Returns'!$B219-'Summary Statistics'!$B$7/252)</f>
        <v>-1.2632624449036465E-3</v>
      </c>
      <c r="F219">
        <f ca="1">('Daily Log Returns'!G219-'Summary Statistics'!$B$7/252)-BetaAlpha!G$4*('Daily Log Returns'!$B219-'Summary Statistics'!$B$7/252)</f>
        <v>-4.5037660066900792E-3</v>
      </c>
      <c r="G219">
        <f ca="1">('Daily Log Returns'!H219-'Summary Statistics'!$B$7/252)-BetaAlpha!H$4*('Daily Log Returns'!$B219-'Summary Statistics'!$B$7/252)</f>
        <v>4.0911083892834349E-3</v>
      </c>
      <c r="H219">
        <f ca="1">('Daily Log Returns'!I219-'Summary Statistics'!$B$7/252)-BetaAlpha!I$4*('Daily Log Returns'!$B219-'Summary Statistics'!$B$7/252)</f>
        <v>-5.6631183540970676E-3</v>
      </c>
      <c r="I219">
        <f ca="1">('Daily Log Returns'!J219-'Summary Statistics'!$B$7/252)-BetaAlpha!J$4*('Daily Log Returns'!$B219-'Summary Statistics'!$B$7/252)</f>
        <v>-1.5158957838937536E-2</v>
      </c>
      <c r="J219">
        <f ca="1">('Daily Log Returns'!K219-'Summary Statistics'!$B$7/252)-BetaAlpha!K$4*('Daily Log Returns'!$B219-'Summary Statistics'!$B$7/252)</f>
        <v>3.8921474881304123E-4</v>
      </c>
      <c r="K219">
        <f ca="1">('Daily Log Returns'!L219-'Summary Statistics'!$B$7/252)-BetaAlpha!L$4*('Daily Log Returns'!$B219-'Summary Statistics'!$B$7/252)</f>
        <v>7.3932169819173178E-4</v>
      </c>
      <c r="L219">
        <f ca="1">('Daily Log Returns'!M219-'Summary Statistics'!$B$7/252)-BetaAlpha!M$4*('Daily Log Returns'!$B219-'Summary Statistics'!$B$7/252)</f>
        <v>-4.5219549005036234E-4</v>
      </c>
    </row>
    <row r="220" spans="1:12" x14ac:dyDescent="0.3">
      <c r="A220" s="1">
        <v>43815</v>
      </c>
      <c r="B220">
        <f ca="1">('Daily Log Returns'!C220-'Summary Statistics'!$B$7/252)-BetaAlpha!C$4*('Daily Log Returns'!$B220-'Summary Statistics'!$B$7/252)</f>
        <v>-2.459378360978056E-3</v>
      </c>
      <c r="C220">
        <f ca="1">('Daily Log Returns'!D220-'Summary Statistics'!$B$7/252)-BetaAlpha!D$4*('Daily Log Returns'!$B220-'Summary Statistics'!$B$7/252)</f>
        <v>-3.7667354203678714E-3</v>
      </c>
      <c r="D220">
        <f ca="1">('Daily Log Returns'!E220-'Summary Statistics'!$B$7/252)-BetaAlpha!E$4*('Daily Log Returns'!$B220-'Summary Statistics'!$B$7/252)</f>
        <v>-9.1194611489964E-4</v>
      </c>
      <c r="E220">
        <f ca="1">('Daily Log Returns'!F220-'Summary Statistics'!$B$7/252)-BetaAlpha!F$4*('Daily Log Returns'!$B220-'Summary Statistics'!$B$7/252)</f>
        <v>7.0800369127083417E-3</v>
      </c>
      <c r="F220">
        <f ca="1">('Daily Log Returns'!G220-'Summary Statistics'!$B$7/252)-BetaAlpha!G$4*('Daily Log Returns'!$B220-'Summary Statistics'!$B$7/252)</f>
        <v>-2.2650362095106933E-3</v>
      </c>
      <c r="G220">
        <f ca="1">('Daily Log Returns'!H220-'Summary Statistics'!$B$7/252)-BetaAlpha!H$4*('Daily Log Returns'!$B220-'Summary Statistics'!$B$7/252)</f>
        <v>-1.7932580553980937E-3</v>
      </c>
      <c r="H220">
        <f ca="1">('Daily Log Returns'!I220-'Summary Statistics'!$B$7/252)-BetaAlpha!I$4*('Daily Log Returns'!$B220-'Summary Statistics'!$B$7/252)</f>
        <v>-2.1367938454799652E-3</v>
      </c>
      <c r="I220">
        <f ca="1">('Daily Log Returns'!J220-'Summary Statistics'!$B$7/252)-BetaAlpha!J$4*('Daily Log Returns'!$B220-'Summary Statistics'!$B$7/252)</f>
        <v>-6.3496501918613238E-3</v>
      </c>
      <c r="J220">
        <f ca="1">('Daily Log Returns'!K220-'Summary Statistics'!$B$7/252)-BetaAlpha!K$4*('Daily Log Returns'!$B220-'Summary Statistics'!$B$7/252)</f>
        <v>2.2157703664119691E-3</v>
      </c>
      <c r="K220">
        <f ca="1">('Daily Log Returns'!L220-'Summary Statistics'!$B$7/252)-BetaAlpha!L$4*('Daily Log Returns'!$B220-'Summary Statistics'!$B$7/252)</f>
        <v>2.196360437301868E-3</v>
      </c>
      <c r="L220">
        <f ca="1">('Daily Log Returns'!M220-'Summary Statistics'!$B$7/252)-BetaAlpha!M$4*('Daily Log Returns'!$B220-'Summary Statistics'!$B$7/252)</f>
        <v>-2.5867653417130452E-4</v>
      </c>
    </row>
    <row r="221" spans="1:12" x14ac:dyDescent="0.3">
      <c r="A221" s="1">
        <v>43816</v>
      </c>
      <c r="B221">
        <f ca="1">('Daily Log Returns'!C221-'Summary Statistics'!$B$7/252)-BetaAlpha!C$4*('Daily Log Returns'!$B221-'Summary Statistics'!$B$7/252)</f>
        <v>-3.8783319480762057E-3</v>
      </c>
      <c r="C221">
        <f ca="1">('Daily Log Returns'!D221-'Summary Statistics'!$B$7/252)-BetaAlpha!D$4*('Daily Log Returns'!$B221-'Summary Statistics'!$B$7/252)</f>
        <v>1.4409851036534032E-3</v>
      </c>
      <c r="D221">
        <f ca="1">('Daily Log Returns'!E221-'Summary Statistics'!$B$7/252)-BetaAlpha!E$4*('Daily Log Returns'!$B221-'Summary Statistics'!$B$7/252)</f>
        <v>-2.4857746422414376E-3</v>
      </c>
      <c r="E221">
        <f ca="1">('Daily Log Returns'!F221-'Summary Statistics'!$B$7/252)-BetaAlpha!F$4*('Daily Log Returns'!$B221-'Summary Statistics'!$B$7/252)</f>
        <v>1.3321755020452106E-3</v>
      </c>
      <c r="F221">
        <f ca="1">('Daily Log Returns'!G221-'Summary Statistics'!$B$7/252)-BetaAlpha!G$4*('Daily Log Returns'!$B221-'Summary Statistics'!$B$7/252)</f>
        <v>-8.7081094014287552E-4</v>
      </c>
      <c r="G221">
        <f ca="1">('Daily Log Returns'!H221-'Summary Statistics'!$B$7/252)-BetaAlpha!H$4*('Daily Log Returns'!$B221-'Summary Statistics'!$B$7/252)</f>
        <v>-2.7427682701467648E-3</v>
      </c>
      <c r="H221">
        <f ca="1">('Daily Log Returns'!I221-'Summary Statistics'!$B$7/252)-BetaAlpha!I$4*('Daily Log Returns'!$B221-'Summary Statistics'!$B$7/252)</f>
        <v>3.9125789746604685E-3</v>
      </c>
      <c r="I221">
        <f ca="1">('Daily Log Returns'!J221-'Summary Statistics'!$B$7/252)-BetaAlpha!J$4*('Daily Log Returns'!$B221-'Summary Statistics'!$B$7/252)</f>
        <v>-1.5445150972869321E-2</v>
      </c>
      <c r="J221">
        <f ca="1">('Daily Log Returns'!K221-'Summary Statistics'!$B$7/252)-BetaAlpha!K$4*('Daily Log Returns'!$B221-'Summary Statistics'!$B$7/252)</f>
        <v>-2.9225751595352823E-3</v>
      </c>
      <c r="K221">
        <f ca="1">('Daily Log Returns'!L221-'Summary Statistics'!$B$7/252)-BetaAlpha!L$4*('Daily Log Returns'!$B221-'Summary Statistics'!$B$7/252)</f>
        <v>7.5202716832732681E-3</v>
      </c>
      <c r="L221">
        <f ca="1">('Daily Log Returns'!M221-'Summary Statistics'!$B$7/252)-BetaAlpha!M$4*('Daily Log Returns'!$B221-'Summary Statistics'!$B$7/252)</f>
        <v>-7.9599258151043933E-4</v>
      </c>
    </row>
    <row r="222" spans="1:12" x14ac:dyDescent="0.3">
      <c r="A222" s="1">
        <v>43817</v>
      </c>
      <c r="B222">
        <f ca="1">('Daily Log Returns'!C222-'Summary Statistics'!$B$7/252)-BetaAlpha!C$4*('Daily Log Returns'!$B222-'Summary Statistics'!$B$7/252)</f>
        <v>-7.291457012778558E-3</v>
      </c>
      <c r="C222">
        <f ca="1">('Daily Log Returns'!D222-'Summary Statistics'!$B$7/252)-BetaAlpha!D$4*('Daily Log Returns'!$B222-'Summary Statistics'!$B$7/252)</f>
        <v>-6.6224385543226351E-3</v>
      </c>
      <c r="D222">
        <f ca="1">('Daily Log Returns'!E222-'Summary Statistics'!$B$7/252)-BetaAlpha!E$4*('Daily Log Returns'!$B222-'Summary Statistics'!$B$7/252)</f>
        <v>-5.7697710383042972E-4</v>
      </c>
      <c r="E222">
        <f ca="1">('Daily Log Returns'!F222-'Summary Statistics'!$B$7/252)-BetaAlpha!F$4*('Daily Log Returns'!$B222-'Summary Statistics'!$B$7/252)</f>
        <v>-3.7682598020635986E-3</v>
      </c>
      <c r="F222">
        <f ca="1">('Daily Log Returns'!G222-'Summary Statistics'!$B$7/252)-BetaAlpha!G$4*('Daily Log Returns'!$B222-'Summary Statistics'!$B$7/252)</f>
        <v>-8.3643239758651889E-3</v>
      </c>
      <c r="G222">
        <f ca="1">('Daily Log Returns'!H222-'Summary Statistics'!$B$7/252)-BetaAlpha!H$4*('Daily Log Returns'!$B222-'Summary Statistics'!$B$7/252)</f>
        <v>-4.7353609018012822E-4</v>
      </c>
      <c r="H222">
        <f ca="1">('Daily Log Returns'!I222-'Summary Statistics'!$B$7/252)-BetaAlpha!I$4*('Daily Log Returns'!$B222-'Summary Statistics'!$B$7/252)</f>
        <v>5.7994529423820562E-3</v>
      </c>
      <c r="I222">
        <f ca="1">('Daily Log Returns'!J222-'Summary Statistics'!$B$7/252)-BetaAlpha!J$4*('Daily Log Returns'!$B222-'Summary Statistics'!$B$7/252)</f>
        <v>-2.1143581677042628E-2</v>
      </c>
      <c r="J222">
        <f ca="1">('Daily Log Returns'!K222-'Summary Statistics'!$B$7/252)-BetaAlpha!K$4*('Daily Log Returns'!$B222-'Summary Statistics'!$B$7/252)</f>
        <v>-3.6030880051027047E-3</v>
      </c>
      <c r="K222">
        <f ca="1">('Daily Log Returns'!L222-'Summary Statistics'!$B$7/252)-BetaAlpha!L$4*('Daily Log Returns'!$B222-'Summary Statistics'!$B$7/252)</f>
        <v>-1.7184922759657904E-3</v>
      </c>
      <c r="L222">
        <f ca="1">('Daily Log Returns'!M222-'Summary Statistics'!$B$7/252)-BetaAlpha!M$4*('Daily Log Returns'!$B222-'Summary Statistics'!$B$7/252)</f>
        <v>1.4889813605626061E-3</v>
      </c>
    </row>
    <row r="223" spans="1:12" x14ac:dyDescent="0.3">
      <c r="A223" s="1">
        <v>43818</v>
      </c>
      <c r="B223">
        <f ca="1">('Daily Log Returns'!C223-'Summary Statistics'!$B$7/252)-BetaAlpha!C$4*('Daily Log Returns'!$B223-'Summary Statistics'!$B$7/252)</f>
        <v>1.4370638295645371E-2</v>
      </c>
      <c r="C223">
        <f ca="1">('Daily Log Returns'!D223-'Summary Statistics'!$B$7/252)-BetaAlpha!D$4*('Daily Log Returns'!$B223-'Summary Statistics'!$B$7/252)</f>
        <v>2.4420711761376163E-3</v>
      </c>
      <c r="D223">
        <f ca="1">('Daily Log Returns'!E223-'Summary Statistics'!$B$7/252)-BetaAlpha!E$4*('Daily Log Returns'!$B223-'Summary Statistics'!$B$7/252)</f>
        <v>1.5728307030391193E-2</v>
      </c>
      <c r="E223">
        <f ca="1">('Daily Log Returns'!F223-'Summary Statistics'!$B$7/252)-BetaAlpha!F$4*('Daily Log Returns'!$B223-'Summary Statistics'!$B$7/252)</f>
        <v>1.0361745259330746E-2</v>
      </c>
      <c r="F223">
        <f ca="1">('Daily Log Returns'!G223-'Summary Statistics'!$B$7/252)-BetaAlpha!G$4*('Daily Log Returns'!$B223-'Summary Statistics'!$B$7/252)</f>
        <v>-2.0093790092106331E-3</v>
      </c>
      <c r="G223">
        <f ca="1">('Daily Log Returns'!H223-'Summary Statistics'!$B$7/252)-BetaAlpha!H$4*('Daily Log Returns'!$B223-'Summary Statistics'!$B$7/252)</f>
        <v>5.1887873171429129E-3</v>
      </c>
      <c r="H223">
        <f ca="1">('Daily Log Returns'!I223-'Summary Statistics'!$B$7/252)-BetaAlpha!I$4*('Daily Log Returns'!$B223-'Summary Statistics'!$B$7/252)</f>
        <v>-1.7615055347372599E-3</v>
      </c>
      <c r="I223">
        <f ca="1">('Daily Log Returns'!J223-'Summary Statistics'!$B$7/252)-BetaAlpha!J$4*('Daily Log Returns'!$B223-'Summary Statistics'!$B$7/252)</f>
        <v>-1.5484751456410917E-2</v>
      </c>
      <c r="J223">
        <f ca="1">('Daily Log Returns'!K223-'Summary Statistics'!$B$7/252)-BetaAlpha!K$4*('Daily Log Returns'!$B223-'Summary Statistics'!$B$7/252)</f>
        <v>-9.4287393494877606E-4</v>
      </c>
      <c r="K223">
        <f ca="1">('Daily Log Returns'!L223-'Summary Statistics'!$B$7/252)-BetaAlpha!L$4*('Daily Log Returns'!$B223-'Summary Statistics'!$B$7/252)</f>
        <v>2.7043375097025911E-3</v>
      </c>
      <c r="L223">
        <f ca="1">('Daily Log Returns'!M223-'Summary Statistics'!$B$7/252)-BetaAlpha!M$4*('Daily Log Returns'!$B223-'Summary Statistics'!$B$7/252)</f>
        <v>-1.8104768595373303E-3</v>
      </c>
    </row>
    <row r="224" spans="1:12" x14ac:dyDescent="0.3">
      <c r="A224" s="1">
        <v>43819</v>
      </c>
      <c r="B224">
        <f ca="1">('Daily Log Returns'!C224-'Summary Statistics'!$B$7/252)-BetaAlpha!C$4*('Daily Log Returns'!$B224-'Summary Statistics'!$B$7/252)</f>
        <v>9.2102334395368713E-4</v>
      </c>
      <c r="C224">
        <f ca="1">('Daily Log Returns'!D224-'Summary Statistics'!$B$7/252)-BetaAlpha!D$4*('Daily Log Returns'!$B224-'Summary Statistics'!$B$7/252)</f>
        <v>-2.1489855581126051E-3</v>
      </c>
      <c r="D224">
        <f ca="1">('Daily Log Returns'!E224-'Summary Statistics'!$B$7/252)-BetaAlpha!E$4*('Daily Log Returns'!$B224-'Summary Statistics'!$B$7/252)</f>
        <v>2.7192375554035693E-3</v>
      </c>
      <c r="E224">
        <f ca="1">('Daily Log Returns'!F224-'Summary Statistics'!$B$7/252)-BetaAlpha!F$4*('Daily Log Returns'!$B224-'Summary Statistics'!$B$7/252)</f>
        <v>4.4196948054894035E-3</v>
      </c>
      <c r="F224">
        <f ca="1">('Daily Log Returns'!G224-'Summary Statistics'!$B$7/252)-BetaAlpha!G$4*('Daily Log Returns'!$B224-'Summary Statistics'!$B$7/252)</f>
        <v>-4.6316916398897916E-3</v>
      </c>
      <c r="G224">
        <f ca="1">('Daily Log Returns'!H224-'Summary Statistics'!$B$7/252)-BetaAlpha!H$4*('Daily Log Returns'!$B224-'Summary Statistics'!$B$7/252)</f>
        <v>2.5283827836277712E-3</v>
      </c>
      <c r="H224">
        <f ca="1">('Daily Log Returns'!I224-'Summary Statistics'!$B$7/252)-BetaAlpha!I$4*('Daily Log Returns'!$B224-'Summary Statistics'!$B$7/252)</f>
        <v>-2.2042289565148075E-4</v>
      </c>
      <c r="I224">
        <f ca="1">('Daily Log Returns'!J224-'Summary Statistics'!$B$7/252)-BetaAlpha!J$4*('Daily Log Returns'!$B224-'Summary Statistics'!$B$7/252)</f>
        <v>1.8276683361167709E-2</v>
      </c>
      <c r="J224">
        <f ca="1">('Daily Log Returns'!K224-'Summary Statistics'!$B$7/252)-BetaAlpha!K$4*('Daily Log Returns'!$B224-'Summary Statistics'!$B$7/252)</f>
        <v>3.38935027216324E-3</v>
      </c>
      <c r="K224">
        <f ca="1">('Daily Log Returns'!L224-'Summary Statistics'!$B$7/252)-BetaAlpha!L$4*('Daily Log Returns'!$B224-'Summary Statistics'!$B$7/252)</f>
        <v>1.2813548064181098E-3</v>
      </c>
      <c r="L224">
        <f ca="1">('Daily Log Returns'!M224-'Summary Statistics'!$B$7/252)-BetaAlpha!M$4*('Daily Log Returns'!$B224-'Summary Statistics'!$B$7/252)</f>
        <v>-2.8519812656149454E-4</v>
      </c>
    </row>
    <row r="225" spans="1:12" x14ac:dyDescent="0.3">
      <c r="A225" s="1">
        <v>43822</v>
      </c>
      <c r="B225">
        <f ca="1">('Daily Log Returns'!C225-'Summary Statistics'!$B$7/252)-BetaAlpha!C$4*('Daily Log Returns'!$B225-'Summary Statistics'!$B$7/252)</f>
        <v>1.3311474564929229E-2</v>
      </c>
      <c r="C225">
        <f ca="1">('Daily Log Returns'!D225-'Summary Statistics'!$B$7/252)-BetaAlpha!D$4*('Daily Log Returns'!$B225-'Summary Statistics'!$B$7/252)</f>
        <v>3.9391157848643978E-2</v>
      </c>
      <c r="D225">
        <f ca="1">('Daily Log Returns'!E225-'Summary Statistics'!$B$7/252)-BetaAlpha!E$4*('Daily Log Returns'!$B225-'Summary Statistics'!$B$7/252)</f>
        <v>-1.719387598343828E-2</v>
      </c>
      <c r="E225">
        <f ca="1">('Daily Log Returns'!F225-'Summary Statistics'!$B$7/252)-BetaAlpha!F$4*('Daily Log Returns'!$B225-'Summary Statistics'!$B$7/252)</f>
        <v>-7.6863788993613742E-3</v>
      </c>
      <c r="F225">
        <f ca="1">('Daily Log Returns'!G225-'Summary Statistics'!$B$7/252)-BetaAlpha!G$4*('Daily Log Returns'!$B225-'Summary Statistics'!$B$7/252)</f>
        <v>7.8568313622088097E-3</v>
      </c>
      <c r="G225">
        <f ca="1">('Daily Log Returns'!H225-'Summary Statistics'!$B$7/252)-BetaAlpha!H$4*('Daily Log Returns'!$B225-'Summary Statistics'!$B$7/252)</f>
        <v>1.4053758826196045E-4</v>
      </c>
      <c r="H225">
        <f ca="1">('Daily Log Returns'!I225-'Summary Statistics'!$B$7/252)-BetaAlpha!I$4*('Daily Log Returns'!$B225-'Summary Statistics'!$B$7/252)</f>
        <v>2.022044632862971E-3</v>
      </c>
      <c r="I225">
        <f ca="1">('Daily Log Returns'!J225-'Summary Statistics'!$B$7/252)-BetaAlpha!J$4*('Daily Log Returns'!$B225-'Summary Statistics'!$B$7/252)</f>
        <v>-7.1498340356815791E-3</v>
      </c>
      <c r="J225">
        <f ca="1">('Daily Log Returns'!K225-'Summary Statistics'!$B$7/252)-BetaAlpha!K$4*('Daily Log Returns'!$B225-'Summary Statistics'!$B$7/252)</f>
        <v>1.4444573393176154E-3</v>
      </c>
      <c r="K225">
        <f ca="1">('Daily Log Returns'!L225-'Summary Statistics'!$B$7/252)-BetaAlpha!L$4*('Daily Log Returns'!$B225-'Summary Statistics'!$B$7/252)</f>
        <v>9.2023823127500674E-3</v>
      </c>
      <c r="L225">
        <f ca="1">('Daily Log Returns'!M225-'Summary Statistics'!$B$7/252)-BetaAlpha!M$4*('Daily Log Returns'!$B225-'Summary Statistics'!$B$7/252)</f>
        <v>-1.9512309639239857E-3</v>
      </c>
    </row>
    <row r="226" spans="1:12" x14ac:dyDescent="0.3">
      <c r="A226" s="1">
        <v>43823</v>
      </c>
      <c r="B226">
        <f ca="1">('Daily Log Returns'!C226-'Summary Statistics'!$B$7/252)-BetaAlpha!C$4*('Daily Log Returns'!$B226-'Summary Statistics'!$B$7/252)</f>
        <v>-7.6012638306337396E-5</v>
      </c>
      <c r="C226">
        <f ca="1">('Daily Log Returns'!D226-'Summary Statistics'!$B$7/252)-BetaAlpha!D$4*('Daily Log Returns'!$B226-'Summary Statistics'!$B$7/252)</f>
        <v>7.3360519710709911E-4</v>
      </c>
      <c r="D226">
        <f ca="1">('Daily Log Returns'!E226-'Summary Statistics'!$B$7/252)-BetaAlpha!E$4*('Daily Log Returns'!$B226-'Summary Statistics'!$B$7/252)</f>
        <v>-1.5440132125381222E-2</v>
      </c>
      <c r="E226">
        <f ca="1">('Daily Log Returns'!F226-'Summary Statistics'!$B$7/252)-BetaAlpha!F$4*('Daily Log Returns'!$B226-'Summary Statistics'!$B$7/252)</f>
        <v>-8.2229535355510131E-3</v>
      </c>
      <c r="F226">
        <f ca="1">('Daily Log Returns'!G226-'Summary Statistics'!$B$7/252)-BetaAlpha!G$4*('Daily Log Returns'!$B226-'Summary Statistics'!$B$7/252)</f>
        <v>-5.5068753831160966E-3</v>
      </c>
      <c r="G226">
        <f ca="1">('Daily Log Returns'!H226-'Summary Statistics'!$B$7/252)-BetaAlpha!H$4*('Daily Log Returns'!$B226-'Summary Statistics'!$B$7/252)</f>
        <v>-3.1181356061563579E-3</v>
      </c>
      <c r="H226">
        <f ca="1">('Daily Log Returns'!I226-'Summary Statistics'!$B$7/252)-BetaAlpha!I$4*('Daily Log Returns'!$B226-'Summary Statistics'!$B$7/252)</f>
        <v>2.1191028734115192E-3</v>
      </c>
      <c r="I226">
        <f ca="1">('Daily Log Returns'!J226-'Summary Statistics'!$B$7/252)-BetaAlpha!J$4*('Daily Log Returns'!$B226-'Summary Statistics'!$B$7/252)</f>
        <v>-3.190804107739041E-3</v>
      </c>
      <c r="J226">
        <f ca="1">('Daily Log Returns'!K226-'Summary Statistics'!$B$7/252)-BetaAlpha!K$4*('Daily Log Returns'!$B226-'Summary Statistics'!$B$7/252)</f>
        <v>1.3036220609304603E-3</v>
      </c>
      <c r="K226">
        <f ca="1">('Daily Log Returns'!L226-'Summary Statistics'!$B$7/252)-BetaAlpha!L$4*('Daily Log Returns'!$B226-'Summary Statistics'!$B$7/252)</f>
        <v>-2.1016165541478398E-3</v>
      </c>
      <c r="L226">
        <f ca="1">('Daily Log Returns'!M226-'Summary Statistics'!$B$7/252)-BetaAlpha!M$4*('Daily Log Returns'!$B226-'Summary Statistics'!$B$7/252)</f>
        <v>4.3277118690695875E-4</v>
      </c>
    </row>
    <row r="227" spans="1:12" x14ac:dyDescent="0.3">
      <c r="A227" s="1">
        <v>43826</v>
      </c>
      <c r="B227">
        <f ca="1">('Daily Log Returns'!C227-'Summary Statistics'!$B$7/252)-BetaAlpha!C$4*('Daily Log Returns'!$B227-'Summary Statistics'!$B$7/252)</f>
        <v>1.2529417170994716E-2</v>
      </c>
      <c r="C227">
        <f ca="1">('Daily Log Returns'!D227-'Summary Statistics'!$B$7/252)-BetaAlpha!D$4*('Daily Log Returns'!$B227-'Summary Statistics'!$B$7/252)</f>
        <v>-8.0616400409728485E-3</v>
      </c>
      <c r="D227">
        <f ca="1">('Daily Log Returns'!E227-'Summary Statistics'!$B$7/252)-BetaAlpha!E$4*('Daily Log Returns'!$B227-'Summary Statistics'!$B$7/252)</f>
        <v>-2.3054359322795214E-2</v>
      </c>
      <c r="E227">
        <f ca="1">('Daily Log Returns'!F227-'Summary Statistics'!$B$7/252)-BetaAlpha!F$4*('Daily Log Returns'!$B227-'Summary Statistics'!$B$7/252)</f>
        <v>-2.0737253758589726E-2</v>
      </c>
      <c r="F227">
        <f ca="1">('Daily Log Returns'!G227-'Summary Statistics'!$B$7/252)-BetaAlpha!G$4*('Daily Log Returns'!$B227-'Summary Statistics'!$B$7/252)</f>
        <v>-5.3819530641101539E-3</v>
      </c>
      <c r="G227">
        <f ca="1">('Daily Log Returns'!H227-'Summary Statistics'!$B$7/252)-BetaAlpha!H$4*('Daily Log Returns'!$B227-'Summary Statistics'!$B$7/252)</f>
        <v>9.4103483932169146E-4</v>
      </c>
      <c r="H227">
        <f ca="1">('Daily Log Returns'!I227-'Summary Statistics'!$B$7/252)-BetaAlpha!I$4*('Daily Log Returns'!$B227-'Summary Statistics'!$B$7/252)</f>
        <v>-2.2480255650558075E-3</v>
      </c>
      <c r="I227">
        <f ca="1">('Daily Log Returns'!J227-'Summary Statistics'!$B$7/252)-BetaAlpha!J$4*('Daily Log Returns'!$B227-'Summary Statistics'!$B$7/252)</f>
        <v>-2.3220677166062586E-2</v>
      </c>
      <c r="J227">
        <f ca="1">('Daily Log Returns'!K227-'Summary Statistics'!$B$7/252)-BetaAlpha!K$4*('Daily Log Returns'!$B227-'Summary Statistics'!$B$7/252)</f>
        <v>-8.2554774579113206E-3</v>
      </c>
      <c r="K227">
        <f ca="1">('Daily Log Returns'!L227-'Summary Statistics'!$B$7/252)-BetaAlpha!L$4*('Daily Log Returns'!$B227-'Summary Statistics'!$B$7/252)</f>
        <v>-2.8359971405048506E-3</v>
      </c>
      <c r="L227">
        <f ca="1">('Daily Log Returns'!M227-'Summary Statistics'!$B$7/252)-BetaAlpha!M$4*('Daily Log Returns'!$B227-'Summary Statistics'!$B$7/252)</f>
        <v>6.4132350745900804E-4</v>
      </c>
    </row>
    <row r="228" spans="1:12" x14ac:dyDescent="0.3">
      <c r="A228" s="1">
        <v>43829</v>
      </c>
      <c r="B228">
        <f ca="1">('Daily Log Returns'!C228-'Summary Statistics'!$B$7/252)-BetaAlpha!C$4*('Daily Log Returns'!$B228-'Summary Statistics'!$B$7/252)</f>
        <v>4.3894951031547584E-3</v>
      </c>
      <c r="C228">
        <f ca="1">('Daily Log Returns'!D228-'Summary Statistics'!$B$7/252)-BetaAlpha!D$4*('Daily Log Returns'!$B228-'Summary Statistics'!$B$7/252)</f>
        <v>-1.3711771288476896E-3</v>
      </c>
      <c r="D228">
        <f ca="1">('Daily Log Returns'!E228-'Summary Statistics'!$B$7/252)-BetaAlpha!E$4*('Daily Log Returns'!$B228-'Summary Statistics'!$B$7/252)</f>
        <v>-1.197513875004488E-4</v>
      </c>
      <c r="E228">
        <f ca="1">('Daily Log Returns'!F228-'Summary Statistics'!$B$7/252)-BetaAlpha!F$4*('Daily Log Returns'!$B228-'Summary Statistics'!$B$7/252)</f>
        <v>3.1474414074939448E-3</v>
      </c>
      <c r="F228">
        <f ca="1">('Daily Log Returns'!G228-'Summary Statistics'!$B$7/252)-BetaAlpha!G$4*('Daily Log Returns'!$B228-'Summary Statistics'!$B$7/252)</f>
        <v>-2.738828786609897E-3</v>
      </c>
      <c r="G228">
        <f ca="1">('Daily Log Returns'!H228-'Summary Statistics'!$B$7/252)-BetaAlpha!H$4*('Daily Log Returns'!$B228-'Summary Statistics'!$B$7/252)</f>
        <v>7.59641032421978E-4</v>
      </c>
      <c r="H228">
        <f ca="1">('Daily Log Returns'!I228-'Summary Statistics'!$B$7/252)-BetaAlpha!I$4*('Daily Log Returns'!$B228-'Summary Statistics'!$B$7/252)</f>
        <v>-2.1053829777844873E-3</v>
      </c>
      <c r="I228">
        <f ca="1">('Daily Log Returns'!J228-'Summary Statistics'!$B$7/252)-BetaAlpha!J$4*('Daily Log Returns'!$B228-'Summary Statistics'!$B$7/252)</f>
        <v>8.4676299716497407E-3</v>
      </c>
      <c r="J228">
        <f ca="1">('Daily Log Returns'!K228-'Summary Statistics'!$B$7/252)-BetaAlpha!K$4*('Daily Log Returns'!$B228-'Summary Statistics'!$B$7/252)</f>
        <v>2.1905729517579871E-3</v>
      </c>
      <c r="K228">
        <f ca="1">('Daily Log Returns'!L228-'Summary Statistics'!$B$7/252)-BetaAlpha!L$4*('Daily Log Returns'!$B228-'Summary Statistics'!$B$7/252)</f>
        <v>-1.7915406177282656E-3</v>
      </c>
      <c r="L228">
        <f ca="1">('Daily Log Returns'!M228-'Summary Statistics'!$B$7/252)-BetaAlpha!M$4*('Daily Log Returns'!$B228-'Summary Statistics'!$B$7/252)</f>
        <v>-1.7543400133779828E-4</v>
      </c>
    </row>
    <row r="229" spans="1:12" x14ac:dyDescent="0.3">
      <c r="A229" s="1">
        <v>43830</v>
      </c>
      <c r="B229">
        <f ca="1">('Daily Log Returns'!C229-'Summary Statistics'!$B$7/252)-BetaAlpha!C$4*('Daily Log Returns'!$B229-'Summary Statistics'!$B$7/252)</f>
        <v>1.1447694323497461E-2</v>
      </c>
      <c r="C229">
        <f ca="1">('Daily Log Returns'!D229-'Summary Statistics'!$B$7/252)-BetaAlpha!D$4*('Daily Log Returns'!$B229-'Summary Statistics'!$B$7/252)</f>
        <v>1.9580323787817253E-2</v>
      </c>
      <c r="D229">
        <f ca="1">('Daily Log Returns'!E229-'Summary Statistics'!$B$7/252)-BetaAlpha!E$4*('Daily Log Returns'!$B229-'Summary Statistics'!$B$7/252)</f>
        <v>-1.587766722093303E-2</v>
      </c>
      <c r="E229">
        <f ca="1">('Daily Log Returns'!F229-'Summary Statistics'!$B$7/252)-BetaAlpha!F$4*('Daily Log Returns'!$B229-'Summary Statistics'!$B$7/252)</f>
        <v>-2.8410297245779446E-3</v>
      </c>
      <c r="F229">
        <f ca="1">('Daily Log Returns'!G229-'Summary Statistics'!$B$7/252)-BetaAlpha!G$4*('Daily Log Returns'!$B229-'Summary Statistics'!$B$7/252)</f>
        <v>1.2037233028824219E-2</v>
      </c>
      <c r="G229">
        <f ca="1">('Daily Log Returns'!H229-'Summary Statistics'!$B$7/252)-BetaAlpha!H$4*('Daily Log Returns'!$B229-'Summary Statistics'!$B$7/252)</f>
        <v>5.0232782123024716E-3</v>
      </c>
      <c r="H229">
        <f ca="1">('Daily Log Returns'!I229-'Summary Statistics'!$B$7/252)-BetaAlpha!I$4*('Daily Log Returns'!$B229-'Summary Statistics'!$B$7/252)</f>
        <v>7.5745903184029333E-3</v>
      </c>
      <c r="I229">
        <f ca="1">('Daily Log Returns'!J229-'Summary Statistics'!$B$7/252)-BetaAlpha!J$4*('Daily Log Returns'!$B229-'Summary Statistics'!$B$7/252)</f>
        <v>5.6270375673669742E-3</v>
      </c>
      <c r="J229">
        <f ca="1">('Daily Log Returns'!K229-'Summary Statistics'!$B$7/252)-BetaAlpha!K$4*('Daily Log Returns'!$B229-'Summary Statistics'!$B$7/252)</f>
        <v>1.4053090260158305E-2</v>
      </c>
      <c r="K229">
        <f ca="1">('Daily Log Returns'!L229-'Summary Statistics'!$B$7/252)-BetaAlpha!L$4*('Daily Log Returns'!$B229-'Summary Statistics'!$B$7/252)</f>
        <v>1.9482185753560602E-2</v>
      </c>
      <c r="L229">
        <f ca="1">('Daily Log Returns'!M229-'Summary Statistics'!$B$7/252)-BetaAlpha!M$4*('Daily Log Returns'!$B229-'Summary Statistics'!$B$7/252)</f>
        <v>-2.3252998105546679E-3</v>
      </c>
    </row>
    <row r="230" spans="1:12" x14ac:dyDescent="0.3">
      <c r="A230" s="1">
        <v>43832</v>
      </c>
      <c r="B230">
        <f ca="1">('Daily Log Returns'!C230-'Summary Statistics'!$B$7/252)-BetaAlpha!C$4*('Daily Log Returns'!$B230-'Summary Statistics'!$B$7/252)</f>
        <v>-6.8168317138108878E-4</v>
      </c>
      <c r="C230">
        <f ca="1">('Daily Log Returns'!D230-'Summary Statistics'!$B$7/252)-BetaAlpha!D$4*('Daily Log Returns'!$B230-'Summary Statistics'!$B$7/252)</f>
        <v>-6.3436096136155118E-3</v>
      </c>
      <c r="D230">
        <f ca="1">('Daily Log Returns'!E230-'Summary Statistics'!$B$7/252)-BetaAlpha!E$4*('Daily Log Returns'!$B230-'Summary Statistics'!$B$7/252)</f>
        <v>-1.1469583147355526E-2</v>
      </c>
      <c r="E230">
        <f ca="1">('Daily Log Returns'!F230-'Summary Statistics'!$B$7/252)-BetaAlpha!F$4*('Daily Log Returns'!$B230-'Summary Statistics'!$B$7/252)</f>
        <v>2.2945165095622673E-3</v>
      </c>
      <c r="F230">
        <f ca="1">('Daily Log Returns'!G230-'Summary Statistics'!$B$7/252)-BetaAlpha!G$4*('Daily Log Returns'!$B230-'Summary Statistics'!$B$7/252)</f>
        <v>2.5923614697049508E-3</v>
      </c>
      <c r="G230">
        <f ca="1">('Daily Log Returns'!H230-'Summary Statistics'!$B$7/252)-BetaAlpha!H$4*('Daily Log Returns'!$B230-'Summary Statistics'!$B$7/252)</f>
        <v>3.2772341164395051E-3</v>
      </c>
      <c r="H230">
        <f ca="1">('Daily Log Returns'!I230-'Summary Statistics'!$B$7/252)-BetaAlpha!I$4*('Daily Log Returns'!$B230-'Summary Statistics'!$B$7/252)</f>
        <v>-3.7223268146810637E-3</v>
      </c>
      <c r="I230">
        <f ca="1">('Daily Log Returns'!J230-'Summary Statistics'!$B$7/252)-BetaAlpha!J$4*('Daily Log Returns'!$B230-'Summary Statistics'!$B$7/252)</f>
        <v>-1.2325649935334675E-3</v>
      </c>
      <c r="J230">
        <f ca="1">('Daily Log Returns'!K230-'Summary Statistics'!$B$7/252)-BetaAlpha!K$4*('Daily Log Returns'!$B230-'Summary Statistics'!$B$7/252)</f>
        <v>-2.8421474777041225E-3</v>
      </c>
      <c r="K230">
        <f ca="1">('Daily Log Returns'!L230-'Summary Statistics'!$B$7/252)-BetaAlpha!L$4*('Daily Log Returns'!$B230-'Summary Statistics'!$B$7/252)</f>
        <v>-3.8198940243224649E-3</v>
      </c>
      <c r="L230">
        <f ca="1">('Daily Log Returns'!M230-'Summary Statistics'!$B$7/252)-BetaAlpha!M$4*('Daily Log Returns'!$B230-'Summary Statistics'!$B$7/252)</f>
        <v>1.8678945261918559E-3</v>
      </c>
    </row>
    <row r="231" spans="1:12" x14ac:dyDescent="0.3">
      <c r="A231" s="1">
        <v>43833</v>
      </c>
      <c r="B231">
        <f ca="1">('Daily Log Returns'!C231-'Summary Statistics'!$B$7/252)-BetaAlpha!C$4*('Daily Log Returns'!$B231-'Summary Statistics'!$B$7/252)</f>
        <v>3.3957172014461544E-3</v>
      </c>
      <c r="C231">
        <f ca="1">('Daily Log Returns'!D231-'Summary Statistics'!$B$7/252)-BetaAlpha!D$4*('Daily Log Returns'!$B231-'Summary Statistics'!$B$7/252)</f>
        <v>1.1821879600379274E-2</v>
      </c>
      <c r="D231">
        <f ca="1">('Daily Log Returns'!E231-'Summary Statistics'!$B$7/252)-BetaAlpha!E$4*('Daily Log Returns'!$B231-'Summary Statistics'!$B$7/252)</f>
        <v>7.6333256611846988E-3</v>
      </c>
      <c r="E231">
        <f ca="1">('Daily Log Returns'!F231-'Summary Statistics'!$B$7/252)-BetaAlpha!F$4*('Daily Log Returns'!$B231-'Summary Statistics'!$B$7/252)</f>
        <v>2.9321896155690107E-3</v>
      </c>
      <c r="F231">
        <f ca="1">('Daily Log Returns'!G231-'Summary Statistics'!$B$7/252)-BetaAlpha!G$4*('Daily Log Returns'!$B231-'Summary Statistics'!$B$7/252)</f>
        <v>2.238061121160748E-2</v>
      </c>
      <c r="G231">
        <f ca="1">('Daily Log Returns'!H231-'Summary Statistics'!$B$7/252)-BetaAlpha!H$4*('Daily Log Returns'!$B231-'Summary Statistics'!$B$7/252)</f>
        <v>-6.6927757333665938E-3</v>
      </c>
      <c r="H231">
        <f ca="1">('Daily Log Returns'!I231-'Summary Statistics'!$B$7/252)-BetaAlpha!I$4*('Daily Log Returns'!$B231-'Summary Statistics'!$B$7/252)</f>
        <v>-1.8215286926327127E-3</v>
      </c>
      <c r="I231">
        <f ca="1">('Daily Log Returns'!J231-'Summary Statistics'!$B$7/252)-BetaAlpha!J$4*('Daily Log Returns'!$B231-'Summary Statistics'!$B$7/252)</f>
        <v>-1.2755060331404108E-2</v>
      </c>
      <c r="J231">
        <f ca="1">('Daily Log Returns'!K231-'Summary Statistics'!$B$7/252)-BetaAlpha!K$4*('Daily Log Returns'!$B231-'Summary Statistics'!$B$7/252)</f>
        <v>2.455712477223258E-3</v>
      </c>
      <c r="K231">
        <f ca="1">('Daily Log Returns'!L231-'Summary Statistics'!$B$7/252)-BetaAlpha!L$4*('Daily Log Returns'!$B231-'Summary Statistics'!$B$7/252)</f>
        <v>7.0619464079887933E-3</v>
      </c>
      <c r="L231">
        <f ca="1">('Daily Log Returns'!M231-'Summary Statistics'!$B$7/252)-BetaAlpha!M$4*('Daily Log Returns'!$B231-'Summary Statistics'!$B$7/252)</f>
        <v>-1.4737754298417369E-3</v>
      </c>
    </row>
    <row r="232" spans="1:12" x14ac:dyDescent="0.3">
      <c r="A232" s="1">
        <v>43836</v>
      </c>
      <c r="B232">
        <f ca="1">('Daily Log Returns'!C232-'Summary Statistics'!$B$7/252)-BetaAlpha!C$4*('Daily Log Returns'!$B232-'Summary Statistics'!$B$7/252)</f>
        <v>-1.3426306846854191E-3</v>
      </c>
      <c r="C232">
        <f ca="1">('Daily Log Returns'!D232-'Summary Statistics'!$B$7/252)-BetaAlpha!D$4*('Daily Log Returns'!$B232-'Summary Statistics'!$B$7/252)</f>
        <v>4.2581863885669397E-3</v>
      </c>
      <c r="D232">
        <f ca="1">('Daily Log Returns'!E232-'Summary Statistics'!$B$7/252)-BetaAlpha!E$4*('Daily Log Returns'!$B232-'Summary Statistics'!$B$7/252)</f>
        <v>1.1522920509213691E-2</v>
      </c>
      <c r="E232">
        <f ca="1">('Daily Log Returns'!F232-'Summary Statistics'!$B$7/252)-BetaAlpha!F$4*('Daily Log Returns'!$B232-'Summary Statistics'!$B$7/252)</f>
        <v>1.5778621389495758E-2</v>
      </c>
      <c r="F232">
        <f ca="1">('Daily Log Returns'!G232-'Summary Statistics'!$B$7/252)-BetaAlpha!G$4*('Daily Log Returns'!$B232-'Summary Statistics'!$B$7/252)</f>
        <v>9.706867633833432E-4</v>
      </c>
      <c r="G232">
        <f ca="1">('Daily Log Returns'!H232-'Summary Statistics'!$B$7/252)-BetaAlpha!H$4*('Daily Log Returns'!$B232-'Summary Statistics'!$B$7/252)</f>
        <v>5.4744532490229141E-4</v>
      </c>
      <c r="H232">
        <f ca="1">('Daily Log Returns'!I232-'Summary Statistics'!$B$7/252)-BetaAlpha!I$4*('Daily Log Returns'!$B232-'Summary Statistics'!$B$7/252)</f>
        <v>-5.8927555185684715E-3</v>
      </c>
      <c r="I232">
        <f ca="1">('Daily Log Returns'!J232-'Summary Statistics'!$B$7/252)-BetaAlpha!J$4*('Daily Log Returns'!$B232-'Summary Statistics'!$B$7/252)</f>
        <v>3.6179665263641282E-2</v>
      </c>
      <c r="J232">
        <f ca="1">('Daily Log Returns'!K232-'Summary Statistics'!$B$7/252)-BetaAlpha!K$4*('Daily Log Returns'!$B232-'Summary Statistics'!$B$7/252)</f>
        <v>1.1996735833982709E-2</v>
      </c>
      <c r="K232">
        <f ca="1">('Daily Log Returns'!L232-'Summary Statistics'!$B$7/252)-BetaAlpha!L$4*('Daily Log Returns'!$B232-'Summary Statistics'!$B$7/252)</f>
        <v>7.6277839588628268E-3</v>
      </c>
      <c r="L232">
        <f ca="1">('Daily Log Returns'!M232-'Summary Statistics'!$B$7/252)-BetaAlpha!M$4*('Daily Log Returns'!$B232-'Summary Statistics'!$B$7/252)</f>
        <v>1.0901747105446918E-4</v>
      </c>
    </row>
    <row r="233" spans="1:12" x14ac:dyDescent="0.3">
      <c r="A233" s="1">
        <v>43837</v>
      </c>
      <c r="B233">
        <f ca="1">('Daily Log Returns'!C233-'Summary Statistics'!$B$7/252)-BetaAlpha!C$4*('Daily Log Returns'!$B233-'Summary Statistics'!$B$7/252)</f>
        <v>9.6161668607951216E-3</v>
      </c>
      <c r="C233">
        <f ca="1">('Daily Log Returns'!D233-'Summary Statistics'!$B$7/252)-BetaAlpha!D$4*('Daily Log Returns'!$B233-'Summary Statistics'!$B$7/252)</f>
        <v>-1.1959292424855654E-2</v>
      </c>
      <c r="D233">
        <f ca="1">('Daily Log Returns'!E233-'Summary Statistics'!$B$7/252)-BetaAlpha!E$4*('Daily Log Returns'!$B233-'Summary Statistics'!$B$7/252)</f>
        <v>8.1299027319551125E-3</v>
      </c>
      <c r="E233">
        <f ca="1">('Daily Log Returns'!F233-'Summary Statistics'!$B$7/252)-BetaAlpha!F$4*('Daily Log Returns'!$B233-'Summary Statistics'!$B$7/252)</f>
        <v>1.5509281210282274E-2</v>
      </c>
      <c r="F233">
        <f ca="1">('Daily Log Returns'!G233-'Summary Statistics'!$B$7/252)-BetaAlpha!G$4*('Daily Log Returns'!$B233-'Summary Statistics'!$B$7/252)</f>
        <v>1.6138949185095005E-3</v>
      </c>
      <c r="G233">
        <f ca="1">('Daily Log Returns'!H233-'Summary Statistics'!$B$7/252)-BetaAlpha!H$4*('Daily Log Returns'!$B233-'Summary Statistics'!$B$7/252)</f>
        <v>2.6203693995984498E-3</v>
      </c>
      <c r="H233">
        <f ca="1">('Daily Log Returns'!I233-'Summary Statistics'!$B$7/252)-BetaAlpha!I$4*('Daily Log Returns'!$B233-'Summary Statistics'!$B$7/252)</f>
        <v>9.6543183696705531E-3</v>
      </c>
      <c r="I233">
        <f ca="1">('Daily Log Returns'!J233-'Summary Statistics'!$B$7/252)-BetaAlpha!J$4*('Daily Log Returns'!$B233-'Summary Statistics'!$B$7/252)</f>
        <v>3.7295011580449844E-2</v>
      </c>
      <c r="J233">
        <f ca="1">('Daily Log Returns'!K233-'Summary Statistics'!$B$7/252)-BetaAlpha!K$4*('Daily Log Returns'!$B233-'Summary Statistics'!$B$7/252)</f>
        <v>2.3366718347823338E-3</v>
      </c>
      <c r="K233">
        <f ca="1">('Daily Log Returns'!L233-'Summary Statistics'!$B$7/252)-BetaAlpha!L$4*('Daily Log Returns'!$B233-'Summary Statistics'!$B$7/252)</f>
        <v>6.2905015948134871E-3</v>
      </c>
      <c r="L233">
        <f ca="1">('Daily Log Returns'!M233-'Summary Statistics'!$B$7/252)-BetaAlpha!M$4*('Daily Log Returns'!$B233-'Summary Statistics'!$B$7/252)</f>
        <v>-1.1491279104620007E-3</v>
      </c>
    </row>
    <row r="234" spans="1:12" x14ac:dyDescent="0.3">
      <c r="A234" s="1">
        <v>43838</v>
      </c>
      <c r="B234">
        <f ca="1">('Daily Log Returns'!C234-'Summary Statistics'!$B$7/252)-BetaAlpha!C$4*('Daily Log Returns'!$B234-'Summary Statistics'!$B$7/252)</f>
        <v>1.2953483093103641E-2</v>
      </c>
      <c r="C234">
        <f ca="1">('Daily Log Returns'!D234-'Summary Statistics'!$B$7/252)-BetaAlpha!D$4*('Daily Log Returns'!$B234-'Summary Statistics'!$B$7/252)</f>
        <v>-4.4766139043139579E-4</v>
      </c>
      <c r="D234">
        <f ca="1">('Daily Log Returns'!E234-'Summary Statistics'!$B$7/252)-BetaAlpha!E$4*('Daily Log Returns'!$B234-'Summary Statistics'!$B$7/252)</f>
        <v>1.8737135684026365E-3</v>
      </c>
      <c r="E234">
        <f ca="1">('Daily Log Returns'!F234-'Summary Statistics'!$B$7/252)-BetaAlpha!F$4*('Daily Log Returns'!$B234-'Summary Statistics'!$B$7/252)</f>
        <v>-7.4109546803447085E-3</v>
      </c>
      <c r="F234">
        <f ca="1">('Daily Log Returns'!G234-'Summary Statistics'!$B$7/252)-BetaAlpha!G$4*('Daily Log Returns'!$B234-'Summary Statistics'!$B$7/252)</f>
        <v>3.477658562266569E-3</v>
      </c>
      <c r="G234">
        <f ca="1">('Daily Log Returns'!H234-'Summary Statistics'!$B$7/252)-BetaAlpha!H$4*('Daily Log Returns'!$B234-'Summary Statistics'!$B$7/252)</f>
        <v>-5.7112929731034422E-3</v>
      </c>
      <c r="H234">
        <f ca="1">('Daily Log Returns'!I234-'Summary Statistics'!$B$7/252)-BetaAlpha!I$4*('Daily Log Returns'!$B234-'Summary Statistics'!$B$7/252)</f>
        <v>4.5968601646791682E-3</v>
      </c>
      <c r="I234">
        <f ca="1">('Daily Log Returns'!J234-'Summary Statistics'!$B$7/252)-BetaAlpha!J$4*('Daily Log Returns'!$B234-'Summary Statistics'!$B$7/252)</f>
        <v>-5.6290411966730854E-3</v>
      </c>
      <c r="J234">
        <f ca="1">('Daily Log Returns'!K234-'Summary Statistics'!$B$7/252)-BetaAlpha!K$4*('Daily Log Returns'!$B234-'Summary Statistics'!$B$7/252)</f>
        <v>1.9108642525848011E-3</v>
      </c>
      <c r="K234">
        <f ca="1">('Daily Log Returns'!L234-'Summary Statistics'!$B$7/252)-BetaAlpha!L$4*('Daily Log Returns'!$B234-'Summary Statistics'!$B$7/252)</f>
        <v>3.9479864910004388E-3</v>
      </c>
      <c r="L234">
        <f ca="1">('Daily Log Returns'!M234-'Summary Statistics'!$B$7/252)-BetaAlpha!M$4*('Daily Log Returns'!$B234-'Summary Statistics'!$B$7/252)</f>
        <v>-8.0076964005458898E-4</v>
      </c>
    </row>
    <row r="235" spans="1:12" x14ac:dyDescent="0.3">
      <c r="A235" s="1">
        <v>43839</v>
      </c>
      <c r="B235">
        <f ca="1">('Daily Log Returns'!C235-'Summary Statistics'!$B$7/252)-BetaAlpha!C$4*('Daily Log Returns'!$B235-'Summary Statistics'!$B$7/252)</f>
        <v>5.7084017003082368E-3</v>
      </c>
      <c r="C235">
        <f ca="1">('Daily Log Returns'!D235-'Summary Statistics'!$B$7/252)-BetaAlpha!D$4*('Daily Log Returns'!$B235-'Summary Statistics'!$B$7/252)</f>
        <v>-7.2353315337102056E-3</v>
      </c>
      <c r="D235">
        <f ca="1">('Daily Log Returns'!E235-'Summary Statistics'!$B$7/252)-BetaAlpha!E$4*('Daily Log Returns'!$B235-'Summary Statistics'!$B$7/252)</f>
        <v>2.3245809487574456E-3</v>
      </c>
      <c r="E235">
        <f ca="1">('Daily Log Returns'!F235-'Summary Statistics'!$B$7/252)-BetaAlpha!F$4*('Daily Log Returns'!$B235-'Summary Statistics'!$B$7/252)</f>
        <v>-3.6206619578921287E-3</v>
      </c>
      <c r="F235">
        <f ca="1">('Daily Log Returns'!G235-'Summary Statistics'!$B$7/252)-BetaAlpha!G$4*('Daily Log Returns'!$B235-'Summary Statistics'!$B$7/252)</f>
        <v>9.4100744654572899E-3</v>
      </c>
      <c r="G235">
        <f ca="1">('Daily Log Returns'!H235-'Summary Statistics'!$B$7/252)-BetaAlpha!H$4*('Daily Log Returns'!$B235-'Summary Statistics'!$B$7/252)</f>
        <v>4.8313160799864788E-3</v>
      </c>
      <c r="H235">
        <f ca="1">('Daily Log Returns'!I235-'Summary Statistics'!$B$7/252)-BetaAlpha!I$4*('Daily Log Returns'!$B235-'Summary Statistics'!$B$7/252)</f>
        <v>-1.2945142268379903E-3</v>
      </c>
      <c r="I235">
        <f ca="1">('Daily Log Returns'!J235-'Summary Statistics'!$B$7/252)-BetaAlpha!J$4*('Daily Log Returns'!$B235-'Summary Statistics'!$B$7/252)</f>
        <v>5.3915834917596887E-3</v>
      </c>
      <c r="J235">
        <f ca="1">('Daily Log Returns'!K235-'Summary Statistics'!$B$7/252)-BetaAlpha!K$4*('Daily Log Returns'!$B235-'Summary Statistics'!$B$7/252)</f>
        <v>7.088343044176151E-3</v>
      </c>
      <c r="K235">
        <f ca="1">('Daily Log Returns'!L235-'Summary Statistics'!$B$7/252)-BetaAlpha!L$4*('Daily Log Returns'!$B235-'Summary Statistics'!$B$7/252)</f>
        <v>8.5905044948691826E-4</v>
      </c>
      <c r="L235">
        <f ca="1">('Daily Log Returns'!M235-'Summary Statistics'!$B$7/252)-BetaAlpha!M$4*('Daily Log Returns'!$B235-'Summary Statistics'!$B$7/252)</f>
        <v>5.4746467088442191E-4</v>
      </c>
    </row>
    <row r="236" spans="1:12" x14ac:dyDescent="0.3">
      <c r="A236" s="1">
        <v>43840</v>
      </c>
      <c r="B236">
        <f ca="1">('Daily Log Returns'!C236-'Summary Statistics'!$B$7/252)-BetaAlpha!C$4*('Daily Log Returns'!$B236-'Summary Statistics'!$B$7/252)</f>
        <v>1.2959700171452765E-2</v>
      </c>
      <c r="C236">
        <f ca="1">('Daily Log Returns'!D236-'Summary Statistics'!$B$7/252)-BetaAlpha!D$4*('Daily Log Returns'!$B236-'Summary Statistics'!$B$7/252)</f>
        <v>-9.9655032311298398E-4</v>
      </c>
      <c r="D236">
        <f ca="1">('Daily Log Returns'!E236-'Summary Statistics'!$B$7/252)-BetaAlpha!E$4*('Daily Log Returns'!$B236-'Summary Statistics'!$B$7/252)</f>
        <v>3.7176829208387593E-4</v>
      </c>
      <c r="E236">
        <f ca="1">('Daily Log Returns'!F236-'Summary Statistics'!$B$7/252)-BetaAlpha!F$4*('Daily Log Returns'!$B236-'Summary Statistics'!$B$7/252)</f>
        <v>1.1700219148749779E-2</v>
      </c>
      <c r="F236">
        <f ca="1">('Daily Log Returns'!G236-'Summary Statistics'!$B$7/252)-BetaAlpha!G$4*('Daily Log Returns'!$B236-'Summary Statistics'!$B$7/252)</f>
        <v>6.5248931725670183E-4</v>
      </c>
      <c r="G236">
        <f ca="1">('Daily Log Returns'!H236-'Summary Statistics'!$B$7/252)-BetaAlpha!H$4*('Daily Log Returns'!$B236-'Summary Statistics'!$B$7/252)</f>
        <v>7.4562857885883986E-3</v>
      </c>
      <c r="H236">
        <f ca="1">('Daily Log Returns'!I236-'Summary Statistics'!$B$7/252)-BetaAlpha!I$4*('Daily Log Returns'!$B236-'Summary Statistics'!$B$7/252)</f>
        <v>4.0224723521236471E-3</v>
      </c>
      <c r="I236">
        <f ca="1">('Daily Log Returns'!J236-'Summary Statistics'!$B$7/252)-BetaAlpha!J$4*('Daily Log Returns'!$B236-'Summary Statistics'!$B$7/252)</f>
        <v>-8.422005862449896E-4</v>
      </c>
      <c r="J236">
        <f ca="1">('Daily Log Returns'!K236-'Summary Statistics'!$B$7/252)-BetaAlpha!K$4*('Daily Log Returns'!$B236-'Summary Statistics'!$B$7/252)</f>
        <v>8.3473473271173972E-3</v>
      </c>
      <c r="K236">
        <f ca="1">('Daily Log Returns'!L236-'Summary Statistics'!$B$7/252)-BetaAlpha!L$4*('Daily Log Returns'!$B236-'Summary Statistics'!$B$7/252)</f>
        <v>1.3100822683428579E-2</v>
      </c>
      <c r="L236">
        <f ca="1">('Daily Log Returns'!M236-'Summary Statistics'!$B$7/252)-BetaAlpha!M$4*('Daily Log Returns'!$B236-'Summary Statistics'!$B$7/252)</f>
        <v>-1.332842652137043E-3</v>
      </c>
    </row>
    <row r="237" spans="1:12" x14ac:dyDescent="0.3">
      <c r="A237" s="1">
        <v>43843</v>
      </c>
      <c r="B237">
        <f ca="1">('Daily Log Returns'!C237-'Summary Statistics'!$B$7/252)-BetaAlpha!C$4*('Daily Log Returns'!$B237-'Summary Statistics'!$B$7/252)</f>
        <v>-1.176496849457536E-2</v>
      </c>
      <c r="C237">
        <f ca="1">('Daily Log Returns'!D237-'Summary Statistics'!$B$7/252)-BetaAlpha!D$4*('Daily Log Returns'!$B237-'Summary Statistics'!$B$7/252)</f>
        <v>-1.0454491383700335E-2</v>
      </c>
      <c r="D237">
        <f ca="1">('Daily Log Returns'!E237-'Summary Statistics'!$B$7/252)-BetaAlpha!E$4*('Daily Log Returns'!$B237-'Summary Statistics'!$B$7/252)</f>
        <v>1.2471796896477923E-2</v>
      </c>
      <c r="E237">
        <f ca="1">('Daily Log Returns'!F237-'Summary Statistics'!$B$7/252)-BetaAlpha!F$4*('Daily Log Returns'!$B237-'Summary Statistics'!$B$7/252)</f>
        <v>6.084358439407413E-3</v>
      </c>
      <c r="F237">
        <f ca="1">('Daily Log Returns'!G237-'Summary Statistics'!$B$7/252)-BetaAlpha!G$4*('Daily Log Returns'!$B237-'Summary Statistics'!$B$7/252)</f>
        <v>-5.0028191766746301E-3</v>
      </c>
      <c r="G237">
        <f ca="1">('Daily Log Returns'!H237-'Summary Statistics'!$B$7/252)-BetaAlpha!H$4*('Daily Log Returns'!$B237-'Summary Statistics'!$B$7/252)</f>
        <v>9.8830330872675988E-3</v>
      </c>
      <c r="H237">
        <f ca="1">('Daily Log Returns'!I237-'Summary Statistics'!$B$7/252)-BetaAlpha!I$4*('Daily Log Returns'!$B237-'Summary Statistics'!$B$7/252)</f>
        <v>-5.2948392345876045E-3</v>
      </c>
      <c r="I237">
        <f ca="1">('Daily Log Returns'!J237-'Summary Statistics'!$B$7/252)-BetaAlpha!J$4*('Daily Log Returns'!$B237-'Summary Statistics'!$B$7/252)</f>
        <v>-4.7647116479283174E-3</v>
      </c>
      <c r="J237">
        <f ca="1">('Daily Log Returns'!K237-'Summary Statistics'!$B$7/252)-BetaAlpha!K$4*('Daily Log Returns'!$B237-'Summary Statistics'!$B$7/252)</f>
        <v>-5.9538961950263919E-3</v>
      </c>
      <c r="K237">
        <f ca="1">('Daily Log Returns'!L237-'Summary Statistics'!$B$7/252)-BetaAlpha!L$4*('Daily Log Returns'!$B237-'Summary Statistics'!$B$7/252)</f>
        <v>-6.9047200898142529E-3</v>
      </c>
      <c r="L237">
        <f ca="1">('Daily Log Returns'!M237-'Summary Statistics'!$B$7/252)-BetaAlpha!M$4*('Daily Log Returns'!$B237-'Summary Statistics'!$B$7/252)</f>
        <v>9.4236554009750548E-5</v>
      </c>
    </row>
    <row r="238" spans="1:12" x14ac:dyDescent="0.3">
      <c r="A238" s="1">
        <v>43844</v>
      </c>
      <c r="B238">
        <f ca="1">('Daily Log Returns'!C238-'Summary Statistics'!$B$7/252)-BetaAlpha!C$4*('Daily Log Returns'!$B238-'Summary Statistics'!$B$7/252)</f>
        <v>-6.9833659648038948E-3</v>
      </c>
      <c r="C238">
        <f ca="1">('Daily Log Returns'!D238-'Summary Statistics'!$B$7/252)-BetaAlpha!D$4*('Daily Log Returns'!$B238-'Summary Statistics'!$B$7/252)</f>
        <v>-5.7318077473890016E-3</v>
      </c>
      <c r="D238">
        <f ca="1">('Daily Log Returns'!E238-'Summary Statistics'!$B$7/252)-BetaAlpha!E$4*('Daily Log Returns'!$B238-'Summary Statistics'!$B$7/252)</f>
        <v>8.2540787998131668E-3</v>
      </c>
      <c r="E238">
        <f ca="1">('Daily Log Returns'!F238-'Summary Statistics'!$B$7/252)-BetaAlpha!F$4*('Daily Log Returns'!$B238-'Summary Statistics'!$B$7/252)</f>
        <v>3.3536374261124635E-4</v>
      </c>
      <c r="F238">
        <f ca="1">('Daily Log Returns'!G238-'Summary Statistics'!$B$7/252)-BetaAlpha!G$4*('Daily Log Returns'!$B238-'Summary Statistics'!$B$7/252)</f>
        <v>3.6744809539313583E-3</v>
      </c>
      <c r="G238">
        <f ca="1">('Daily Log Returns'!H238-'Summary Statistics'!$B$7/252)-BetaAlpha!H$4*('Daily Log Returns'!$B238-'Summary Statistics'!$B$7/252)</f>
        <v>-8.3163308264138551E-4</v>
      </c>
      <c r="H238">
        <f ca="1">('Daily Log Returns'!I238-'Summary Statistics'!$B$7/252)-BetaAlpha!I$4*('Daily Log Returns'!$B238-'Summary Statistics'!$B$7/252)</f>
        <v>3.8477127587059358E-3</v>
      </c>
      <c r="I238">
        <f ca="1">('Daily Log Returns'!J238-'Summary Statistics'!$B$7/252)-BetaAlpha!J$4*('Daily Log Returns'!$B238-'Summary Statistics'!$B$7/252)</f>
        <v>2.8128038004752099E-2</v>
      </c>
      <c r="J238">
        <f ca="1">('Daily Log Returns'!K238-'Summary Statistics'!$B$7/252)-BetaAlpha!K$4*('Daily Log Returns'!$B238-'Summary Statistics'!$B$7/252)</f>
        <v>1.8459825537805109E-3</v>
      </c>
      <c r="K238">
        <f ca="1">('Daily Log Returns'!L238-'Summary Statistics'!$B$7/252)-BetaAlpha!L$4*('Daily Log Returns'!$B238-'Summary Statistics'!$B$7/252)</f>
        <v>-6.316851473284325E-3</v>
      </c>
      <c r="L238">
        <f ca="1">('Daily Log Returns'!M238-'Summary Statistics'!$B$7/252)-BetaAlpha!M$4*('Daily Log Returns'!$B238-'Summary Statistics'!$B$7/252)</f>
        <v>-4.4273635568676736E-5</v>
      </c>
    </row>
    <row r="239" spans="1:12" x14ac:dyDescent="0.3">
      <c r="A239" s="1">
        <v>43845</v>
      </c>
      <c r="B239">
        <f ca="1">('Daily Log Returns'!C239-'Summary Statistics'!$B$7/252)-BetaAlpha!C$4*('Daily Log Returns'!$B239-'Summary Statistics'!$B$7/252)</f>
        <v>2.5605000927384058E-3</v>
      </c>
      <c r="C239">
        <f ca="1">('Daily Log Returns'!D239-'Summary Statistics'!$B$7/252)-BetaAlpha!D$4*('Daily Log Returns'!$B239-'Summary Statistics'!$B$7/252)</f>
        <v>2.097671338342222E-3</v>
      </c>
      <c r="D239">
        <f ca="1">('Daily Log Returns'!E239-'Summary Statistics'!$B$7/252)-BetaAlpha!E$4*('Daily Log Returns'!$B239-'Summary Statistics'!$B$7/252)</f>
        <v>6.1973589470523047E-3</v>
      </c>
      <c r="E239">
        <f ca="1">('Daily Log Returns'!F239-'Summary Statistics'!$B$7/252)-BetaAlpha!F$4*('Daily Log Returns'!$B239-'Summary Statistics'!$B$7/252)</f>
        <v>3.0401485966678569E-4</v>
      </c>
      <c r="F239">
        <f ca="1">('Daily Log Returns'!G239-'Summary Statistics'!$B$7/252)-BetaAlpha!G$4*('Daily Log Returns'!$B239-'Summary Statistics'!$B$7/252)</f>
        <v>-9.5236943318269349E-4</v>
      </c>
      <c r="G239">
        <f ca="1">('Daily Log Returns'!H239-'Summary Statistics'!$B$7/252)-BetaAlpha!H$4*('Daily Log Returns'!$B239-'Summary Statistics'!$B$7/252)</f>
        <v>-9.2870782745245635E-4</v>
      </c>
      <c r="H239">
        <f ca="1">('Daily Log Returns'!I239-'Summary Statistics'!$B$7/252)-BetaAlpha!I$4*('Daily Log Returns'!$B239-'Summary Statistics'!$B$7/252)</f>
        <v>8.5715390216160921E-3</v>
      </c>
      <c r="I239">
        <f ca="1">('Daily Log Returns'!J239-'Summary Statistics'!$B$7/252)-BetaAlpha!J$4*('Daily Log Returns'!$B239-'Summary Statistics'!$B$7/252)</f>
        <v>-2.4885399531810057E-2</v>
      </c>
      <c r="J239">
        <f ca="1">('Daily Log Returns'!K239-'Summary Statistics'!$B$7/252)-BetaAlpha!K$4*('Daily Log Returns'!$B239-'Summary Statistics'!$B$7/252)</f>
        <v>-1.2501149595921688E-3</v>
      </c>
      <c r="K239">
        <f ca="1">('Daily Log Returns'!L239-'Summary Statistics'!$B$7/252)-BetaAlpha!L$4*('Daily Log Returns'!$B239-'Summary Statistics'!$B$7/252)</f>
        <v>1.7953388378797001E-3</v>
      </c>
      <c r="L239">
        <f ca="1">('Daily Log Returns'!M239-'Summary Statistics'!$B$7/252)-BetaAlpha!M$4*('Daily Log Returns'!$B239-'Summary Statistics'!$B$7/252)</f>
        <v>-1.7326895782845304E-3</v>
      </c>
    </row>
    <row r="240" spans="1:12" x14ac:dyDescent="0.3">
      <c r="A240" s="1">
        <v>43846</v>
      </c>
      <c r="B240">
        <f ca="1">('Daily Log Returns'!C240-'Summary Statistics'!$B$7/252)-BetaAlpha!C$4*('Daily Log Returns'!$B240-'Summary Statistics'!$B$7/252)</f>
        <v>7.3053621632322976E-3</v>
      </c>
      <c r="C240">
        <f ca="1">('Daily Log Returns'!D240-'Summary Statistics'!$B$7/252)-BetaAlpha!D$4*('Daily Log Returns'!$B240-'Summary Statistics'!$B$7/252)</f>
        <v>-9.4771233890871883E-3</v>
      </c>
      <c r="D240">
        <f ca="1">('Daily Log Returns'!E240-'Summary Statistics'!$B$7/252)-BetaAlpha!E$4*('Daily Log Returns'!$B240-'Summary Statistics'!$B$7/252)</f>
        <v>-2.253437230044035E-2</v>
      </c>
      <c r="E240">
        <f ca="1">('Daily Log Returns'!F240-'Summary Statistics'!$B$7/252)-BetaAlpha!F$4*('Daily Log Returns'!$B240-'Summary Statistics'!$B$7/252)</f>
        <v>-1.024487699587328E-2</v>
      </c>
      <c r="F240">
        <f ca="1">('Daily Log Returns'!G240-'Summary Statistics'!$B$7/252)-BetaAlpha!G$4*('Daily Log Returns'!$B240-'Summary Statistics'!$B$7/252)</f>
        <v>1.684105026315421E-2</v>
      </c>
      <c r="G240">
        <f ca="1">('Daily Log Returns'!H240-'Summary Statistics'!$B$7/252)-BetaAlpha!H$4*('Daily Log Returns'!$B240-'Summary Statistics'!$B$7/252)</f>
        <v>7.8760269311713219E-3</v>
      </c>
      <c r="H240">
        <f ca="1">('Daily Log Returns'!I240-'Summary Statistics'!$B$7/252)-BetaAlpha!I$4*('Daily Log Returns'!$B240-'Summary Statistics'!$B$7/252)</f>
        <v>1.9888921153421372E-3</v>
      </c>
      <c r="I240">
        <f ca="1">('Daily Log Returns'!J240-'Summary Statistics'!$B$7/252)-BetaAlpha!J$4*('Daily Log Returns'!$B240-'Summary Statistics'!$B$7/252)</f>
        <v>-6.8322737208498172E-3</v>
      </c>
      <c r="J240">
        <f ca="1">('Daily Log Returns'!K240-'Summary Statistics'!$B$7/252)-BetaAlpha!K$4*('Daily Log Returns'!$B240-'Summary Statistics'!$B$7/252)</f>
        <v>-7.5008195727983406E-4</v>
      </c>
      <c r="K240">
        <f ca="1">('Daily Log Returns'!L240-'Summary Statistics'!$B$7/252)-BetaAlpha!L$4*('Daily Log Returns'!$B240-'Summary Statistics'!$B$7/252)</f>
        <v>5.2327111802116747E-3</v>
      </c>
      <c r="L240">
        <f ca="1">('Daily Log Returns'!M240-'Summary Statistics'!$B$7/252)-BetaAlpha!M$4*('Daily Log Returns'!$B240-'Summary Statistics'!$B$7/252)</f>
        <v>-2.9074495331579686E-4</v>
      </c>
    </row>
    <row r="241" spans="1:12" x14ac:dyDescent="0.3">
      <c r="A241" s="1">
        <v>43847</v>
      </c>
      <c r="B241">
        <f ca="1">('Daily Log Returns'!C241-'Summary Statistics'!$B$7/252)-BetaAlpha!C$4*('Daily Log Returns'!$B241-'Summary Statistics'!$B$7/252)</f>
        <v>-4.4507881787845417E-3</v>
      </c>
      <c r="C241">
        <f ca="1">('Daily Log Returns'!D241-'Summary Statistics'!$B$7/252)-BetaAlpha!D$4*('Daily Log Returns'!$B241-'Summary Statistics'!$B$7/252)</f>
        <v>1.6030529913879869E-2</v>
      </c>
      <c r="D241">
        <f ca="1">('Daily Log Returns'!E241-'Summary Statistics'!$B$7/252)-BetaAlpha!E$4*('Daily Log Returns'!$B241-'Summary Statistics'!$B$7/252)</f>
        <v>-1.0930620933989034E-2</v>
      </c>
      <c r="E241">
        <f ca="1">('Daily Log Returns'!F241-'Summary Statistics'!$B$7/252)-BetaAlpha!F$4*('Daily Log Returns'!$B241-'Summary Statistics'!$B$7/252)</f>
        <v>1.0041807510104924E-3</v>
      </c>
      <c r="F241">
        <f ca="1">('Daily Log Returns'!G241-'Summary Statistics'!$B$7/252)-BetaAlpha!G$4*('Daily Log Returns'!$B241-'Summary Statistics'!$B$7/252)</f>
        <v>3.8654293348494894E-3</v>
      </c>
      <c r="G241">
        <f ca="1">('Daily Log Returns'!H241-'Summary Statistics'!$B$7/252)-BetaAlpha!H$4*('Daily Log Returns'!$B241-'Summary Statistics'!$B$7/252)</f>
        <v>-2.6672711130932315E-3</v>
      </c>
      <c r="H241">
        <f ca="1">('Daily Log Returns'!I241-'Summary Statistics'!$B$7/252)-BetaAlpha!I$4*('Daily Log Returns'!$B241-'Summary Statistics'!$B$7/252)</f>
        <v>-1.3213477529338993E-3</v>
      </c>
      <c r="I241">
        <f ca="1">('Daily Log Returns'!J241-'Summary Statistics'!$B$7/252)-BetaAlpha!J$4*('Daily Log Returns'!$B241-'Summary Statistics'!$B$7/252)</f>
        <v>-1.2468742690107924E-2</v>
      </c>
      <c r="J241">
        <f ca="1">('Daily Log Returns'!K241-'Summary Statistics'!$B$7/252)-BetaAlpha!K$4*('Daily Log Returns'!$B241-'Summary Statistics'!$B$7/252)</f>
        <v>-8.7586252689159164E-3</v>
      </c>
      <c r="K241">
        <f ca="1">('Daily Log Returns'!L241-'Summary Statistics'!$B$7/252)-BetaAlpha!L$4*('Daily Log Returns'!$B241-'Summary Statistics'!$B$7/252)</f>
        <v>5.6852581553976812E-3</v>
      </c>
      <c r="L241">
        <f ca="1">('Daily Log Returns'!M241-'Summary Statistics'!$B$7/252)-BetaAlpha!M$4*('Daily Log Returns'!$B241-'Summary Statistics'!$B$7/252)</f>
        <v>5.6459612485684329E-4</v>
      </c>
    </row>
    <row r="242" spans="1:12" x14ac:dyDescent="0.3">
      <c r="A242" s="1">
        <v>43850</v>
      </c>
      <c r="B242">
        <f ca="1">('Daily Log Returns'!C242-'Summary Statistics'!$B$7/252)-BetaAlpha!C$4*('Daily Log Returns'!$B242-'Summary Statistics'!$B$7/252)</f>
        <v>3.4268909315033199E-3</v>
      </c>
      <c r="C242">
        <f ca="1">('Daily Log Returns'!D242-'Summary Statistics'!$B$7/252)-BetaAlpha!D$4*('Daily Log Returns'!$B242-'Summary Statistics'!$B$7/252)</f>
        <v>-2.5047480231072845E-3</v>
      </c>
      <c r="D242">
        <f ca="1">('Daily Log Returns'!E242-'Summary Statistics'!$B$7/252)-BetaAlpha!E$4*('Daily Log Returns'!$B242-'Summary Statistics'!$B$7/252)</f>
        <v>4.481381941428832E-3</v>
      </c>
      <c r="E242">
        <f ca="1">('Daily Log Returns'!F242-'Summary Statistics'!$B$7/252)-BetaAlpha!F$4*('Daily Log Returns'!$B242-'Summary Statistics'!$B$7/252)</f>
        <v>4.5119342573296554E-3</v>
      </c>
      <c r="F242">
        <f ca="1">('Daily Log Returns'!G242-'Summary Statistics'!$B$7/252)-BetaAlpha!G$4*('Daily Log Returns'!$B242-'Summary Statistics'!$B$7/252)</f>
        <v>9.6922700678637227E-4</v>
      </c>
      <c r="G242">
        <f ca="1">('Daily Log Returns'!H242-'Summary Statistics'!$B$7/252)-BetaAlpha!H$4*('Daily Log Returns'!$B242-'Summary Statistics'!$B$7/252)</f>
        <v>-3.3515445996704358E-3</v>
      </c>
      <c r="H242">
        <f ca="1">('Daily Log Returns'!I242-'Summary Statistics'!$B$7/252)-BetaAlpha!I$4*('Daily Log Returns'!$B242-'Summary Statistics'!$B$7/252)</f>
        <v>-4.9497625268015858E-3</v>
      </c>
      <c r="I242">
        <f ca="1">('Daily Log Returns'!J242-'Summary Statistics'!$B$7/252)-BetaAlpha!J$4*('Daily Log Returns'!$B242-'Summary Statistics'!$B$7/252)</f>
        <v>5.3818526499640239E-3</v>
      </c>
      <c r="J242">
        <f ca="1">('Daily Log Returns'!K242-'Summary Statistics'!$B$7/252)-BetaAlpha!K$4*('Daily Log Returns'!$B242-'Summary Statistics'!$B$7/252)</f>
        <v>4.0976318515722129E-3</v>
      </c>
      <c r="K242">
        <f ca="1">('Daily Log Returns'!L242-'Summary Statistics'!$B$7/252)-BetaAlpha!L$4*('Daily Log Returns'!$B242-'Summary Statistics'!$B$7/252)</f>
        <v>6.4955309640085963E-3</v>
      </c>
      <c r="L242">
        <f ca="1">('Daily Log Returns'!M242-'Summary Statistics'!$B$7/252)-BetaAlpha!M$4*('Daily Log Returns'!$B242-'Summary Statistics'!$B$7/252)</f>
        <v>2.3335716566185989E-4</v>
      </c>
    </row>
    <row r="243" spans="1:12" x14ac:dyDescent="0.3">
      <c r="A243" s="1">
        <v>43851</v>
      </c>
      <c r="B243">
        <f ca="1">('Daily Log Returns'!C243-'Summary Statistics'!$B$7/252)-BetaAlpha!C$4*('Daily Log Returns'!$B243-'Summary Statistics'!$B$7/252)</f>
        <v>3.4426541943561144E-3</v>
      </c>
      <c r="C243">
        <f ca="1">('Daily Log Returns'!D243-'Summary Statistics'!$B$7/252)-BetaAlpha!D$4*('Daily Log Returns'!$B243-'Summary Statistics'!$B$7/252)</f>
        <v>-2.4225041631342438E-3</v>
      </c>
      <c r="D243">
        <f ca="1">('Daily Log Returns'!E243-'Summary Statistics'!$B$7/252)-BetaAlpha!E$4*('Daily Log Returns'!$B243-'Summary Statistics'!$B$7/252)</f>
        <v>-1.2609872089645612E-2</v>
      </c>
      <c r="E243">
        <f ca="1">('Daily Log Returns'!F243-'Summary Statistics'!$B$7/252)-BetaAlpha!F$4*('Daily Log Returns'!$B243-'Summary Statistics'!$B$7/252)</f>
        <v>-2.1859298370135137E-3</v>
      </c>
      <c r="F243">
        <f ca="1">('Daily Log Returns'!G243-'Summary Statistics'!$B$7/252)-BetaAlpha!G$4*('Daily Log Returns'!$B243-'Summary Statistics'!$B$7/252)</f>
        <v>-6.2801828601825329E-4</v>
      </c>
      <c r="G243">
        <f ca="1">('Daily Log Returns'!H243-'Summary Statistics'!$B$7/252)-BetaAlpha!H$4*('Daily Log Returns'!$B243-'Summary Statistics'!$B$7/252)</f>
        <v>1.1681600376094747E-3</v>
      </c>
      <c r="H243">
        <f ca="1">('Daily Log Returns'!I243-'Summary Statistics'!$B$7/252)-BetaAlpha!I$4*('Daily Log Returns'!$B243-'Summary Statistics'!$B$7/252)</f>
        <v>4.8158608990330459E-3</v>
      </c>
      <c r="I243">
        <f ca="1">('Daily Log Returns'!J243-'Summary Statistics'!$B$7/252)-BetaAlpha!J$4*('Daily Log Returns'!$B243-'Summary Statistics'!$B$7/252)</f>
        <v>6.9345444469417743E-3</v>
      </c>
      <c r="J243">
        <f ca="1">('Daily Log Returns'!K243-'Summary Statistics'!$B$7/252)-BetaAlpha!K$4*('Daily Log Returns'!$B243-'Summary Statistics'!$B$7/252)</f>
        <v>-1.546351564772612E-3</v>
      </c>
      <c r="K243">
        <f ca="1">('Daily Log Returns'!L243-'Summary Statistics'!$B$7/252)-BetaAlpha!L$4*('Daily Log Returns'!$B243-'Summary Statistics'!$B$7/252)</f>
        <v>5.7239865103308092E-3</v>
      </c>
      <c r="L243">
        <f ca="1">('Daily Log Returns'!M243-'Summary Statistics'!$B$7/252)-BetaAlpha!M$4*('Daily Log Returns'!$B243-'Summary Statistics'!$B$7/252)</f>
        <v>-1.3928534920491114E-3</v>
      </c>
    </row>
    <row r="244" spans="1:12" x14ac:dyDescent="0.3">
      <c r="A244" s="1">
        <v>43852</v>
      </c>
      <c r="B244">
        <f ca="1">('Daily Log Returns'!C244-'Summary Statistics'!$B$7/252)-BetaAlpha!C$4*('Daily Log Returns'!$B244-'Summary Statistics'!$B$7/252)</f>
        <v>7.7927375194674006E-3</v>
      </c>
      <c r="C244">
        <f ca="1">('Daily Log Returns'!D244-'Summary Statistics'!$B$7/252)-BetaAlpha!D$4*('Daily Log Returns'!$B244-'Summary Statistics'!$B$7/252)</f>
        <v>-5.3473803122663019E-3</v>
      </c>
      <c r="D244">
        <f ca="1">('Daily Log Returns'!E244-'Summary Statistics'!$B$7/252)-BetaAlpha!E$4*('Daily Log Returns'!$B244-'Summary Statistics'!$B$7/252)</f>
        <v>-9.0253223247507286E-3</v>
      </c>
      <c r="E244">
        <f ca="1">('Daily Log Returns'!F244-'Summary Statistics'!$B$7/252)-BetaAlpha!F$4*('Daily Log Returns'!$B244-'Summary Statistics'!$B$7/252)</f>
        <v>-7.4254097921930776E-3</v>
      </c>
      <c r="F244">
        <f ca="1">('Daily Log Returns'!G244-'Summary Statistics'!$B$7/252)-BetaAlpha!G$4*('Daily Log Returns'!$B244-'Summary Statistics'!$B$7/252)</f>
        <v>-3.3419199849733742E-3</v>
      </c>
      <c r="G244">
        <f ca="1">('Daily Log Returns'!H244-'Summary Statistics'!$B$7/252)-BetaAlpha!H$4*('Daily Log Returns'!$B244-'Summary Statistics'!$B$7/252)</f>
        <v>1.0581203101551221E-2</v>
      </c>
      <c r="H244">
        <f ca="1">('Daily Log Returns'!I244-'Summary Statistics'!$B$7/252)-BetaAlpha!I$4*('Daily Log Returns'!$B244-'Summary Statistics'!$B$7/252)</f>
        <v>2.2206066276191962E-4</v>
      </c>
      <c r="I244">
        <f ca="1">('Daily Log Returns'!J244-'Summary Statistics'!$B$7/252)-BetaAlpha!J$4*('Daily Log Returns'!$B244-'Summary Statistics'!$B$7/252)</f>
        <v>4.0278652867020967E-2</v>
      </c>
      <c r="J244">
        <f ca="1">('Daily Log Returns'!K244-'Summary Statistics'!$B$7/252)-BetaAlpha!K$4*('Daily Log Returns'!$B244-'Summary Statistics'!$B$7/252)</f>
        <v>8.0430551938501394E-3</v>
      </c>
      <c r="K244">
        <f ca="1">('Daily Log Returns'!L244-'Summary Statistics'!$B$7/252)-BetaAlpha!L$4*('Daily Log Returns'!$B244-'Summary Statistics'!$B$7/252)</f>
        <v>1.6299509463676906E-3</v>
      </c>
      <c r="L244">
        <f ca="1">('Daily Log Returns'!M244-'Summary Statistics'!$B$7/252)-BetaAlpha!M$4*('Daily Log Returns'!$B244-'Summary Statistics'!$B$7/252)</f>
        <v>7.1707406692282649E-4</v>
      </c>
    </row>
    <row r="245" spans="1:12" x14ac:dyDescent="0.3">
      <c r="A245" s="1">
        <v>43853</v>
      </c>
      <c r="B245">
        <f ca="1">('Daily Log Returns'!C245-'Summary Statistics'!$B$7/252)-BetaAlpha!C$4*('Daily Log Returns'!$B245-'Summary Statistics'!$B$7/252)</f>
        <v>-1.0535319412478889E-2</v>
      </c>
      <c r="C245">
        <f ca="1">('Daily Log Returns'!D245-'Summary Statistics'!$B$7/252)-BetaAlpha!D$4*('Daily Log Returns'!$B245-'Summary Statistics'!$B$7/252)</f>
        <v>-5.5608568173397353E-3</v>
      </c>
      <c r="D245">
        <f ca="1">('Daily Log Returns'!E245-'Summary Statistics'!$B$7/252)-BetaAlpha!E$4*('Daily Log Returns'!$B245-'Summary Statistics'!$B$7/252)</f>
        <v>2.0236024900626193E-2</v>
      </c>
      <c r="E245">
        <f ca="1">('Daily Log Returns'!F245-'Summary Statistics'!$B$7/252)-BetaAlpha!F$4*('Daily Log Returns'!$B245-'Summary Statistics'!$B$7/252)</f>
        <v>2.3429278571213304E-3</v>
      </c>
      <c r="F245">
        <f ca="1">('Daily Log Returns'!G245-'Summary Statistics'!$B$7/252)-BetaAlpha!G$4*('Daily Log Returns'!$B245-'Summary Statistics'!$B$7/252)</f>
        <v>-7.1099110958435414E-3</v>
      </c>
      <c r="G245">
        <f ca="1">('Daily Log Returns'!H245-'Summary Statistics'!$B$7/252)-BetaAlpha!H$4*('Daily Log Returns'!$B245-'Summary Statistics'!$B$7/252)</f>
        <v>-5.925506567911281E-3</v>
      </c>
      <c r="H245">
        <f ca="1">('Daily Log Returns'!I245-'Summary Statistics'!$B$7/252)-BetaAlpha!I$4*('Daily Log Returns'!$B245-'Summary Statistics'!$B$7/252)</f>
        <v>1.8526388585553034E-3</v>
      </c>
      <c r="I245">
        <f ca="1">('Daily Log Returns'!J245-'Summary Statistics'!$B$7/252)-BetaAlpha!J$4*('Daily Log Returns'!$B245-'Summary Statistics'!$B$7/252)</f>
        <v>2.3913967213810325E-2</v>
      </c>
      <c r="J245">
        <f ca="1">('Daily Log Returns'!K245-'Summary Statistics'!$B$7/252)-BetaAlpha!K$4*('Daily Log Returns'!$B245-'Summary Statistics'!$B$7/252)</f>
        <v>-5.05965745961778E-3</v>
      </c>
      <c r="K245">
        <f ca="1">('Daily Log Returns'!L245-'Summary Statistics'!$B$7/252)-BetaAlpha!L$4*('Daily Log Returns'!$B245-'Summary Statistics'!$B$7/252)</f>
        <v>-1.3427319785873082E-2</v>
      </c>
      <c r="L245">
        <f ca="1">('Daily Log Returns'!M245-'Summary Statistics'!$B$7/252)-BetaAlpha!M$4*('Daily Log Returns'!$B245-'Summary Statistics'!$B$7/252)</f>
        <v>1.5031140663107484E-3</v>
      </c>
    </row>
    <row r="246" spans="1:12" x14ac:dyDescent="0.3">
      <c r="A246" s="1">
        <v>43854</v>
      </c>
      <c r="B246">
        <f ca="1">('Daily Log Returns'!C246-'Summary Statistics'!$B$7/252)-BetaAlpha!C$4*('Daily Log Returns'!$B246-'Summary Statistics'!$B$7/252)</f>
        <v>1.5451353084682755E-2</v>
      </c>
      <c r="C246">
        <f ca="1">('Daily Log Returns'!D246-'Summary Statistics'!$B$7/252)-BetaAlpha!D$4*('Daily Log Returns'!$B246-'Summary Statistics'!$B$7/252)</f>
        <v>5.4610332299641594E-3</v>
      </c>
      <c r="D246">
        <f ca="1">('Daily Log Returns'!E246-'Summary Statistics'!$B$7/252)-BetaAlpha!E$4*('Daily Log Returns'!$B246-'Summary Statistics'!$B$7/252)</f>
        <v>-7.4171808452724204E-3</v>
      </c>
      <c r="E246">
        <f ca="1">('Daily Log Returns'!F246-'Summary Statistics'!$B$7/252)-BetaAlpha!F$4*('Daily Log Returns'!$B246-'Summary Statistics'!$B$7/252)</f>
        <v>5.3280952875260496E-3</v>
      </c>
      <c r="F246">
        <f ca="1">('Daily Log Returns'!G246-'Summary Statistics'!$B$7/252)-BetaAlpha!G$4*('Daily Log Returns'!$B246-'Summary Statistics'!$B$7/252)</f>
        <v>2.2790472654018977E-3</v>
      </c>
      <c r="G246">
        <f ca="1">('Daily Log Returns'!H246-'Summary Statistics'!$B$7/252)-BetaAlpha!H$4*('Daily Log Returns'!$B246-'Summary Statistics'!$B$7/252)</f>
        <v>8.1757860565725982E-3</v>
      </c>
      <c r="H246">
        <f ca="1">('Daily Log Returns'!I246-'Summary Statistics'!$B$7/252)-BetaAlpha!I$4*('Daily Log Returns'!$B246-'Summary Statistics'!$B$7/252)</f>
        <v>7.3417416605774371E-3</v>
      </c>
      <c r="I246">
        <f ca="1">('Daily Log Returns'!J246-'Summary Statistics'!$B$7/252)-BetaAlpha!J$4*('Daily Log Returns'!$B246-'Summary Statistics'!$B$7/252)</f>
        <v>3.5226395129321159E-2</v>
      </c>
      <c r="J246">
        <f ca="1">('Daily Log Returns'!K246-'Summary Statistics'!$B$7/252)-BetaAlpha!K$4*('Daily Log Returns'!$B246-'Summary Statistics'!$B$7/252)</f>
        <v>8.3182047488235631E-3</v>
      </c>
      <c r="K246">
        <f ca="1">('Daily Log Returns'!L246-'Summary Statistics'!$B$7/252)-BetaAlpha!L$4*('Daily Log Returns'!$B246-'Summary Statistics'!$B$7/252)</f>
        <v>1.3066568005344982E-2</v>
      </c>
      <c r="L246">
        <f ca="1">('Daily Log Returns'!M246-'Summary Statistics'!$B$7/252)-BetaAlpha!M$4*('Daily Log Returns'!$B246-'Summary Statistics'!$B$7/252)</f>
        <v>-1.9313542206023555E-3</v>
      </c>
    </row>
    <row r="247" spans="1:12" x14ac:dyDescent="0.3">
      <c r="A247" s="1">
        <v>43858</v>
      </c>
      <c r="B247">
        <f ca="1">('Daily Log Returns'!C247-'Summary Statistics'!$B$7/252)-BetaAlpha!C$4*('Daily Log Returns'!$B247-'Summary Statistics'!$B$7/252)</f>
        <v>2.1711107678749023E-2</v>
      </c>
      <c r="C247">
        <f ca="1">('Daily Log Returns'!D247-'Summary Statistics'!$B$7/252)-BetaAlpha!D$4*('Daily Log Returns'!$B247-'Summary Statistics'!$B$7/252)</f>
        <v>3.189819447500933E-3</v>
      </c>
      <c r="D247">
        <f ca="1">('Daily Log Returns'!E247-'Summary Statistics'!$B$7/252)-BetaAlpha!E$4*('Daily Log Returns'!$B247-'Summary Statistics'!$B$7/252)</f>
        <v>4.8502704060842039E-3</v>
      </c>
      <c r="E247">
        <f ca="1">('Daily Log Returns'!F247-'Summary Statistics'!$B$7/252)-BetaAlpha!F$4*('Daily Log Returns'!$B247-'Summary Statistics'!$B$7/252)</f>
        <v>1.6260295221711787E-3</v>
      </c>
      <c r="F247">
        <f ca="1">('Daily Log Returns'!G247-'Summary Statistics'!$B$7/252)-BetaAlpha!G$4*('Daily Log Returns'!$B247-'Summary Statistics'!$B$7/252)</f>
        <v>5.1182811148603102E-3</v>
      </c>
      <c r="G247">
        <f ca="1">('Daily Log Returns'!H247-'Summary Statistics'!$B$7/252)-BetaAlpha!H$4*('Daily Log Returns'!$B247-'Summary Statistics'!$B$7/252)</f>
        <v>5.7424455390554258E-3</v>
      </c>
      <c r="H247">
        <f ca="1">('Daily Log Returns'!I247-'Summary Statistics'!$B$7/252)-BetaAlpha!I$4*('Daily Log Returns'!$B247-'Summary Statistics'!$B$7/252)</f>
        <v>1.6435557835857029E-2</v>
      </c>
      <c r="I247">
        <f ca="1">('Daily Log Returns'!J247-'Summary Statistics'!$B$7/252)-BetaAlpha!J$4*('Daily Log Returns'!$B247-'Summary Statistics'!$B$7/252)</f>
        <v>1.9326984529875246E-2</v>
      </c>
      <c r="J247">
        <f ca="1">('Daily Log Returns'!K247-'Summary Statistics'!$B$7/252)-BetaAlpha!K$4*('Daily Log Returns'!$B247-'Summary Statistics'!$B$7/252)</f>
        <v>8.2033390968485279E-3</v>
      </c>
      <c r="K247">
        <f ca="1">('Daily Log Returns'!L247-'Summary Statistics'!$B$7/252)-BetaAlpha!L$4*('Daily Log Returns'!$B247-'Summary Statistics'!$B$7/252)</f>
        <v>6.2567419083833812E-3</v>
      </c>
      <c r="L247">
        <f ca="1">('Daily Log Returns'!M247-'Summary Statistics'!$B$7/252)-BetaAlpha!M$4*('Daily Log Returns'!$B247-'Summary Statistics'!$B$7/252)</f>
        <v>5.166037705894768E-5</v>
      </c>
    </row>
    <row r="248" spans="1:12" x14ac:dyDescent="0.3">
      <c r="A248" s="1">
        <v>43859</v>
      </c>
      <c r="B248">
        <f ca="1">('Daily Log Returns'!C248-'Summary Statistics'!$B$7/252)-BetaAlpha!C$4*('Daily Log Returns'!$B248-'Summary Statistics'!$B$7/252)</f>
        <v>-5.3130003295995057E-3</v>
      </c>
      <c r="C248">
        <f ca="1">('Daily Log Returns'!D248-'Summary Statistics'!$B$7/252)-BetaAlpha!D$4*('Daily Log Returns'!$B248-'Summary Statistics'!$B$7/252)</f>
        <v>4.2864980250114275E-3</v>
      </c>
      <c r="D248">
        <f ca="1">('Daily Log Returns'!E248-'Summary Statistics'!$B$7/252)-BetaAlpha!E$4*('Daily Log Returns'!$B248-'Summary Statistics'!$B$7/252)</f>
        <v>-2.1237138416402641E-2</v>
      </c>
      <c r="E248">
        <f ca="1">('Daily Log Returns'!F248-'Summary Statistics'!$B$7/252)-BetaAlpha!F$4*('Daily Log Returns'!$B248-'Summary Statistics'!$B$7/252)</f>
        <v>-2.2071825570175018E-3</v>
      </c>
      <c r="F248">
        <f ca="1">('Daily Log Returns'!G248-'Summary Statistics'!$B$7/252)-BetaAlpha!G$4*('Daily Log Returns'!$B248-'Summary Statistics'!$B$7/252)</f>
        <v>-5.0223533222462768E-3</v>
      </c>
      <c r="G248">
        <f ca="1">('Daily Log Returns'!H248-'Summary Statistics'!$B$7/252)-BetaAlpha!H$4*('Daily Log Returns'!$B248-'Summary Statistics'!$B$7/252)</f>
        <v>-1.4045986952296119E-2</v>
      </c>
      <c r="H248">
        <f ca="1">('Daily Log Returns'!I248-'Summary Statistics'!$B$7/252)-BetaAlpha!I$4*('Daily Log Returns'!$B248-'Summary Statistics'!$B$7/252)</f>
        <v>2.4071461177894014E-2</v>
      </c>
      <c r="I248">
        <f ca="1">('Daily Log Returns'!J248-'Summary Statistics'!$B$7/252)-BetaAlpha!J$4*('Daily Log Returns'!$B248-'Summary Statistics'!$B$7/252)</f>
        <v>-5.8105217199220438E-3</v>
      </c>
      <c r="J248">
        <f ca="1">('Daily Log Returns'!K248-'Summary Statistics'!$B$7/252)-BetaAlpha!K$4*('Daily Log Returns'!$B248-'Summary Statistics'!$B$7/252)</f>
        <v>-4.4291615532543113E-3</v>
      </c>
      <c r="K248">
        <f ca="1">('Daily Log Returns'!L248-'Summary Statistics'!$B$7/252)-BetaAlpha!L$4*('Daily Log Returns'!$B248-'Summary Statistics'!$B$7/252)</f>
        <v>1.2296460034607205E-3</v>
      </c>
      <c r="L248">
        <f ca="1">('Daily Log Returns'!M248-'Summary Statistics'!$B$7/252)-BetaAlpha!M$4*('Daily Log Returns'!$B248-'Summary Statistics'!$B$7/252)</f>
        <v>-1.3958516535866831E-3</v>
      </c>
    </row>
    <row r="249" spans="1:12" x14ac:dyDescent="0.3">
      <c r="A249" s="1">
        <v>43860</v>
      </c>
      <c r="B249">
        <f ca="1">('Daily Log Returns'!C249-'Summary Statistics'!$B$7/252)-BetaAlpha!C$4*('Daily Log Returns'!$B249-'Summary Statistics'!$B$7/252)</f>
        <v>-2.3453764316547377E-2</v>
      </c>
      <c r="C249">
        <f ca="1">('Daily Log Returns'!D249-'Summary Statistics'!$B$7/252)-BetaAlpha!D$4*('Daily Log Returns'!$B249-'Summary Statistics'!$B$7/252)</f>
        <v>8.5359159396789605E-2</v>
      </c>
      <c r="D249">
        <f ca="1">('Daily Log Returns'!E249-'Summary Statistics'!$B$7/252)-BetaAlpha!E$4*('Daily Log Returns'!$B249-'Summary Statistics'!$B$7/252)</f>
        <v>-1.1049600896928871E-3</v>
      </c>
      <c r="E249">
        <f ca="1">('Daily Log Returns'!F249-'Summary Statistics'!$B$7/252)-BetaAlpha!F$4*('Daily Log Returns'!$B249-'Summary Statistics'!$B$7/252)</f>
        <v>1.2871382077043018E-3</v>
      </c>
      <c r="F249">
        <f ca="1">('Daily Log Returns'!G249-'Summary Statistics'!$B$7/252)-BetaAlpha!G$4*('Daily Log Returns'!$B249-'Summary Statistics'!$B$7/252)</f>
        <v>4.0192093455582029E-3</v>
      </c>
      <c r="G249">
        <f ca="1">('Daily Log Returns'!H249-'Summary Statistics'!$B$7/252)-BetaAlpha!H$4*('Daily Log Returns'!$B249-'Summary Statistics'!$B$7/252)</f>
        <v>4.4959396818440214E-3</v>
      </c>
      <c r="H249">
        <f ca="1">('Daily Log Returns'!I249-'Summary Statistics'!$B$7/252)-BetaAlpha!I$4*('Daily Log Returns'!$B249-'Summary Statistics'!$B$7/252)</f>
        <v>6.3563726384193546E-3</v>
      </c>
      <c r="I249">
        <f ca="1">('Daily Log Returns'!J249-'Summary Statistics'!$B$7/252)-BetaAlpha!J$4*('Daily Log Returns'!$B249-'Summary Statistics'!$B$7/252)</f>
        <v>9.8495511277552697E-3</v>
      </c>
      <c r="J249">
        <f ca="1">('Daily Log Returns'!K249-'Summary Statistics'!$B$7/252)-BetaAlpha!K$4*('Daily Log Returns'!$B249-'Summary Statistics'!$B$7/252)</f>
        <v>3.396441313886573E-3</v>
      </c>
      <c r="K249">
        <f ca="1">('Daily Log Returns'!L249-'Summary Statistics'!$B$7/252)-BetaAlpha!L$4*('Daily Log Returns'!$B249-'Summary Statistics'!$B$7/252)</f>
        <v>6.7359640412140848E-3</v>
      </c>
      <c r="L249">
        <f ca="1">('Daily Log Returns'!M249-'Summary Statistics'!$B$7/252)-BetaAlpha!M$4*('Daily Log Returns'!$B249-'Summary Statistics'!$B$7/252)</f>
        <v>2.0246714928306431E-3</v>
      </c>
    </row>
    <row r="250" spans="1:12" x14ac:dyDescent="0.3">
      <c r="A250" s="1">
        <v>43861</v>
      </c>
      <c r="B250">
        <f ca="1">('Daily Log Returns'!C250-'Summary Statistics'!$B$7/252)-BetaAlpha!C$4*('Daily Log Returns'!$B250-'Summary Statistics'!$B$7/252)</f>
        <v>-1.1583248404905572E-2</v>
      </c>
      <c r="C250">
        <f ca="1">('Daily Log Returns'!D250-'Summary Statistics'!$B$7/252)-BetaAlpha!D$4*('Daily Log Returns'!$B250-'Summary Statistics'!$B$7/252)</f>
        <v>-7.985731613585869E-3</v>
      </c>
      <c r="D250">
        <f ca="1">('Daily Log Returns'!E250-'Summary Statistics'!$B$7/252)-BetaAlpha!E$4*('Daily Log Returns'!$B250-'Summary Statistics'!$B$7/252)</f>
        <v>5.6864338334166528E-3</v>
      </c>
      <c r="E250">
        <f ca="1">('Daily Log Returns'!F250-'Summary Statistics'!$B$7/252)-BetaAlpha!F$4*('Daily Log Returns'!$B250-'Summary Statistics'!$B$7/252)</f>
        <v>3.1479585934253942E-2</v>
      </c>
      <c r="F250">
        <f ca="1">('Daily Log Returns'!G250-'Summary Statistics'!$B$7/252)-BetaAlpha!G$4*('Daily Log Returns'!$B250-'Summary Statistics'!$B$7/252)</f>
        <v>2.6551895648177181E-2</v>
      </c>
      <c r="G250">
        <f ca="1">('Daily Log Returns'!H250-'Summary Statistics'!$B$7/252)-BetaAlpha!H$4*('Daily Log Returns'!$B250-'Summary Statistics'!$B$7/252)</f>
        <v>5.0218420418417283E-3</v>
      </c>
      <c r="H250">
        <f ca="1">('Daily Log Returns'!I250-'Summary Statistics'!$B$7/252)-BetaAlpha!I$4*('Daily Log Returns'!$B250-'Summary Statistics'!$B$7/252)</f>
        <v>1.5522788326237871E-2</v>
      </c>
      <c r="I250">
        <f ca="1">('Daily Log Returns'!J250-'Summary Statistics'!$B$7/252)-BetaAlpha!J$4*('Daily Log Returns'!$B250-'Summary Statistics'!$B$7/252)</f>
        <v>5.4676886840116255E-2</v>
      </c>
      <c r="J250">
        <f ca="1">('Daily Log Returns'!K250-'Summary Statistics'!$B$7/252)-BetaAlpha!K$4*('Daily Log Returns'!$B250-'Summary Statistics'!$B$7/252)</f>
        <v>9.6863018262733601E-3</v>
      </c>
      <c r="K250">
        <f ca="1">('Daily Log Returns'!L250-'Summary Statistics'!$B$7/252)-BetaAlpha!L$4*('Daily Log Returns'!$B250-'Summary Statistics'!$B$7/252)</f>
        <v>2.1940662061644321E-2</v>
      </c>
      <c r="L250">
        <f ca="1">('Daily Log Returns'!M250-'Summary Statistics'!$B$7/252)-BetaAlpha!M$4*('Daily Log Returns'!$B250-'Summary Statistics'!$B$7/252)</f>
        <v>-1.3361835232403342E-3</v>
      </c>
    </row>
    <row r="251" spans="1:12" x14ac:dyDescent="0.3">
      <c r="A251" s="1">
        <v>43864</v>
      </c>
      <c r="B251">
        <f ca="1">('Daily Log Returns'!C251-'Summary Statistics'!$B$7/252)-BetaAlpha!C$4*('Daily Log Returns'!$B251-'Summary Statistics'!$B$7/252)</f>
        <v>1.4418541769035335E-2</v>
      </c>
      <c r="C251">
        <f ca="1">('Daily Log Returns'!D251-'Summary Statistics'!$B$7/252)-BetaAlpha!D$4*('Daily Log Returns'!$B251-'Summary Statistics'!$B$7/252)</f>
        <v>1.072608109490886E-2</v>
      </c>
      <c r="D251">
        <f ca="1">('Daily Log Returns'!E251-'Summary Statistics'!$B$7/252)-BetaAlpha!E$4*('Daily Log Returns'!$B251-'Summary Statistics'!$B$7/252)</f>
        <v>9.484891530523655E-3</v>
      </c>
      <c r="E251">
        <f ca="1">('Daily Log Returns'!F251-'Summary Statistics'!$B$7/252)-BetaAlpha!F$4*('Daily Log Returns'!$B251-'Summary Statistics'!$B$7/252)</f>
        <v>2.3638352962261033E-2</v>
      </c>
      <c r="F251">
        <f ca="1">('Daily Log Returns'!G251-'Summary Statistics'!$B$7/252)-BetaAlpha!G$4*('Daily Log Returns'!$B251-'Summary Statistics'!$B$7/252)</f>
        <v>-4.099720615439216E-2</v>
      </c>
      <c r="G251">
        <f ca="1">('Daily Log Returns'!H251-'Summary Statistics'!$B$7/252)-BetaAlpha!H$4*('Daily Log Returns'!$B251-'Summary Statistics'!$B$7/252)</f>
        <v>1.7085843976587561E-2</v>
      </c>
      <c r="H251">
        <f ca="1">('Daily Log Returns'!I251-'Summary Statistics'!$B$7/252)-BetaAlpha!I$4*('Daily Log Returns'!$B251-'Summary Statistics'!$B$7/252)</f>
        <v>1.4877641569694514E-2</v>
      </c>
      <c r="I251">
        <f ca="1">('Daily Log Returns'!J251-'Summary Statistics'!$B$7/252)-BetaAlpha!J$4*('Daily Log Returns'!$B251-'Summary Statistics'!$B$7/252)</f>
        <v>-9.8373415094499192E-3</v>
      </c>
      <c r="J251">
        <f ca="1">('Daily Log Returns'!K251-'Summary Statistics'!$B$7/252)-BetaAlpha!K$4*('Daily Log Returns'!$B251-'Summary Statistics'!$B$7/252)</f>
        <v>1.1695406151716776E-2</v>
      </c>
      <c r="K251">
        <f ca="1">('Daily Log Returns'!L251-'Summary Statistics'!$B$7/252)-BetaAlpha!L$4*('Daily Log Returns'!$B251-'Summary Statistics'!$B$7/252)</f>
        <v>1.9068601463366544E-2</v>
      </c>
      <c r="L251">
        <f ca="1">('Daily Log Returns'!M251-'Summary Statistics'!$B$7/252)-BetaAlpha!M$4*('Daily Log Returns'!$B251-'Summary Statistics'!$B$7/252)</f>
        <v>-2.5616525260115861E-3</v>
      </c>
    </row>
    <row r="252" spans="1:12" x14ac:dyDescent="0.3">
      <c r="A252" s="1">
        <v>43865</v>
      </c>
      <c r="B252">
        <f ca="1">('Daily Log Returns'!C252-'Summary Statistics'!$B$7/252)-BetaAlpha!C$4*('Daily Log Returns'!$B252-'Summary Statistics'!$B$7/252)</f>
        <v>-5.5872636662695017E-3</v>
      </c>
      <c r="C252">
        <f ca="1">('Daily Log Returns'!D252-'Summary Statistics'!$B$7/252)-BetaAlpha!D$4*('Daily Log Returns'!$B252-'Summary Statistics'!$B$7/252)</f>
        <v>-1.3681873566941109E-2</v>
      </c>
      <c r="D252">
        <f ca="1">('Daily Log Returns'!E252-'Summary Statistics'!$B$7/252)-BetaAlpha!E$4*('Daily Log Returns'!$B252-'Summary Statistics'!$B$7/252)</f>
        <v>4.738572289917831E-3</v>
      </c>
      <c r="E252">
        <f ca="1">('Daily Log Returns'!F252-'Summary Statistics'!$B$7/252)-BetaAlpha!F$4*('Daily Log Returns'!$B252-'Summary Statistics'!$B$7/252)</f>
        <v>-2.8854025081336537E-2</v>
      </c>
      <c r="F252">
        <f ca="1">('Daily Log Returns'!G252-'Summary Statistics'!$B$7/252)-BetaAlpha!G$4*('Daily Log Returns'!$B252-'Summary Statistics'!$B$7/252)</f>
        <v>-1.1393201100274345E-2</v>
      </c>
      <c r="G252">
        <f ca="1">('Daily Log Returns'!H252-'Summary Statistics'!$B$7/252)-BetaAlpha!H$4*('Daily Log Returns'!$B252-'Summary Statistics'!$B$7/252)</f>
        <v>-3.7679176491734953E-5</v>
      </c>
      <c r="H252">
        <f ca="1">('Daily Log Returns'!I252-'Summary Statistics'!$B$7/252)-BetaAlpha!I$4*('Daily Log Returns'!$B252-'Summary Statistics'!$B$7/252)</f>
        <v>-1.451114733544992E-2</v>
      </c>
      <c r="I252">
        <f ca="1">('Daily Log Returns'!J252-'Summary Statistics'!$B$7/252)-BetaAlpha!J$4*('Daily Log Returns'!$B252-'Summary Statistics'!$B$7/252)</f>
        <v>-5.1158889509797204E-2</v>
      </c>
      <c r="J252">
        <f ca="1">('Daily Log Returns'!K252-'Summary Statistics'!$B$7/252)-BetaAlpha!K$4*('Daily Log Returns'!$B252-'Summary Statistics'!$B$7/252)</f>
        <v>-2.3045065158820471E-2</v>
      </c>
      <c r="K252">
        <f ca="1">('Daily Log Returns'!L252-'Summary Statistics'!$B$7/252)-BetaAlpha!L$4*('Daily Log Returns'!$B252-'Summary Statistics'!$B$7/252)</f>
        <v>-2.4163060323571323E-2</v>
      </c>
      <c r="L252">
        <f ca="1">('Daily Log Returns'!M252-'Summary Statistics'!$B$7/252)-BetaAlpha!M$4*('Daily Log Returns'!$B252-'Summary Statistics'!$B$7/252)</f>
        <v>-2.4424804578110915E-3</v>
      </c>
    </row>
    <row r="253" spans="1:12" x14ac:dyDescent="0.3">
      <c r="A253" s="1">
        <v>43866</v>
      </c>
      <c r="B253">
        <f ca="1">('Daily Log Returns'!C253-'Summary Statistics'!$B$7/252)-BetaAlpha!C$4*('Daily Log Returns'!$B253-'Summary Statistics'!$B$7/252)</f>
        <v>7.6241976174197847E-3</v>
      </c>
      <c r="C253">
        <f ca="1">('Daily Log Returns'!D253-'Summary Statistics'!$B$7/252)-BetaAlpha!D$4*('Daily Log Returns'!$B253-'Summary Statistics'!$B$7/252)</f>
        <v>2.4589074328419036E-3</v>
      </c>
      <c r="D253">
        <f ca="1">('Daily Log Returns'!E253-'Summary Statistics'!$B$7/252)-BetaAlpha!E$4*('Daily Log Returns'!$B253-'Summary Statistics'!$B$7/252)</f>
        <v>1.2114060225108129E-2</v>
      </c>
      <c r="E253">
        <f ca="1">('Daily Log Returns'!F253-'Summary Statistics'!$B$7/252)-BetaAlpha!F$4*('Daily Log Returns'!$B253-'Summary Statistics'!$B$7/252)</f>
        <v>7.390929609178476E-3</v>
      </c>
      <c r="F253">
        <f ca="1">('Daily Log Returns'!G253-'Summary Statistics'!$B$7/252)-BetaAlpha!G$4*('Daily Log Returns'!$B253-'Summary Statistics'!$B$7/252)</f>
        <v>1.701779740273638E-2</v>
      </c>
      <c r="G253">
        <f ca="1">('Daily Log Returns'!H253-'Summary Statistics'!$B$7/252)-BetaAlpha!H$4*('Daily Log Returns'!$B253-'Summary Statistics'!$B$7/252)</f>
        <v>-5.6561119452316596E-4</v>
      </c>
      <c r="H253">
        <f ca="1">('Daily Log Returns'!I253-'Summary Statistics'!$B$7/252)-BetaAlpha!I$4*('Daily Log Returns'!$B253-'Summary Statistics'!$B$7/252)</f>
        <v>1.6638410080233999E-2</v>
      </c>
      <c r="I253">
        <f ca="1">('Daily Log Returns'!J253-'Summary Statistics'!$B$7/252)-BetaAlpha!J$4*('Daily Log Returns'!$B253-'Summary Statistics'!$B$7/252)</f>
        <v>-1.8905053798092767E-3</v>
      </c>
      <c r="J253">
        <f ca="1">('Daily Log Returns'!K253-'Summary Statistics'!$B$7/252)-BetaAlpha!K$4*('Daily Log Returns'!$B253-'Summary Statistics'!$B$7/252)</f>
        <v>-2.0554736186388966E-3</v>
      </c>
      <c r="K253">
        <f ca="1">('Daily Log Returns'!L253-'Summary Statistics'!$B$7/252)-BetaAlpha!L$4*('Daily Log Returns'!$B253-'Summary Statistics'!$B$7/252)</f>
        <v>1.3710319323012058E-2</v>
      </c>
      <c r="L253">
        <f ca="1">('Daily Log Returns'!M253-'Summary Statistics'!$B$7/252)-BetaAlpha!M$4*('Daily Log Returns'!$B253-'Summary Statistics'!$B$7/252)</f>
        <v>-1.4159415030442699E-4</v>
      </c>
    </row>
    <row r="254" spans="1:12" x14ac:dyDescent="0.3">
      <c r="A254" s="1">
        <v>43867</v>
      </c>
      <c r="B254">
        <f ca="1">('Daily Log Returns'!C254-'Summary Statistics'!$B$7/252)-BetaAlpha!C$4*('Daily Log Returns'!$B254-'Summary Statistics'!$B$7/252)</f>
        <v>-7.2942786389037697E-3</v>
      </c>
      <c r="C254">
        <f ca="1">('Daily Log Returns'!D254-'Summary Statistics'!$B$7/252)-BetaAlpha!D$4*('Daily Log Returns'!$B254-'Summary Statistics'!$B$7/252)</f>
        <v>1.8193832498100266E-2</v>
      </c>
      <c r="D254">
        <f ca="1">('Daily Log Returns'!E254-'Summary Statistics'!$B$7/252)-BetaAlpha!E$4*('Daily Log Returns'!$B254-'Summary Statistics'!$B$7/252)</f>
        <v>-9.5105329793046967E-3</v>
      </c>
      <c r="E254">
        <f ca="1">('Daily Log Returns'!F254-'Summary Statistics'!$B$7/252)-BetaAlpha!F$4*('Daily Log Returns'!$B254-'Summary Statistics'!$B$7/252)</f>
        <v>8.9412629507698745E-4</v>
      </c>
      <c r="F254">
        <f ca="1">('Daily Log Returns'!G254-'Summary Statistics'!$B$7/252)-BetaAlpha!G$4*('Daily Log Returns'!$B254-'Summary Statistics'!$B$7/252)</f>
        <v>7.6357360536919664E-3</v>
      </c>
      <c r="G254">
        <f ca="1">('Daily Log Returns'!H254-'Summary Statistics'!$B$7/252)-BetaAlpha!H$4*('Daily Log Returns'!$B254-'Summary Statistics'!$B$7/252)</f>
        <v>-5.0618905267967992E-3</v>
      </c>
      <c r="H254">
        <f ca="1">('Daily Log Returns'!I254-'Summary Statistics'!$B$7/252)-BetaAlpha!I$4*('Daily Log Returns'!$B254-'Summary Statistics'!$B$7/252)</f>
        <v>7.6092318407976374E-3</v>
      </c>
      <c r="I254">
        <f ca="1">('Daily Log Returns'!J254-'Summary Statistics'!$B$7/252)-BetaAlpha!J$4*('Daily Log Returns'!$B254-'Summary Statistics'!$B$7/252)</f>
        <v>1.2790209509562212E-2</v>
      </c>
      <c r="J254">
        <f ca="1">('Daily Log Returns'!K254-'Summary Statistics'!$B$7/252)-BetaAlpha!K$4*('Daily Log Returns'!$B254-'Summary Statistics'!$B$7/252)</f>
        <v>2.864418279970739E-3</v>
      </c>
      <c r="K254">
        <f ca="1">('Daily Log Returns'!L254-'Summary Statistics'!$B$7/252)-BetaAlpha!L$4*('Daily Log Returns'!$B254-'Summary Statistics'!$B$7/252)</f>
        <v>3.7238148699432084E-3</v>
      </c>
      <c r="L254">
        <f ca="1">('Daily Log Returns'!M254-'Summary Statistics'!$B$7/252)-BetaAlpha!M$4*('Daily Log Returns'!$B254-'Summary Statistics'!$B$7/252)</f>
        <v>1.2704330372391923E-3</v>
      </c>
    </row>
    <row r="255" spans="1:12" x14ac:dyDescent="0.3">
      <c r="A255" s="1">
        <v>43868</v>
      </c>
      <c r="B255">
        <f ca="1">('Daily Log Returns'!C255-'Summary Statistics'!$B$7/252)-BetaAlpha!C$4*('Daily Log Returns'!$B255-'Summary Statistics'!$B$7/252)</f>
        <v>-4.1388719258899096E-3</v>
      </c>
      <c r="C255">
        <f ca="1">('Daily Log Returns'!D255-'Summary Statistics'!$B$7/252)-BetaAlpha!D$4*('Daily Log Returns'!$B255-'Summary Statistics'!$B$7/252)</f>
        <v>2.0172941341794287E-2</v>
      </c>
      <c r="D255">
        <f ca="1">('Daily Log Returns'!E255-'Summary Statistics'!$B$7/252)-BetaAlpha!E$4*('Daily Log Returns'!$B255-'Summary Statistics'!$B$7/252)</f>
        <v>2.0052256139092207E-2</v>
      </c>
      <c r="E255">
        <f ca="1">('Daily Log Returns'!F255-'Summary Statistics'!$B$7/252)-BetaAlpha!F$4*('Daily Log Returns'!$B255-'Summary Statistics'!$B$7/252)</f>
        <v>9.2094089190367916E-3</v>
      </c>
      <c r="F255">
        <f ca="1">('Daily Log Returns'!G255-'Summary Statistics'!$B$7/252)-BetaAlpha!G$4*('Daily Log Returns'!$B255-'Summary Statistics'!$B$7/252)</f>
        <v>1.2114829568214108E-2</v>
      </c>
      <c r="G255">
        <f ca="1">('Daily Log Returns'!H255-'Summary Statistics'!$B$7/252)-BetaAlpha!H$4*('Daily Log Returns'!$B255-'Summary Statistics'!$B$7/252)</f>
        <v>-5.0031304330472766E-3</v>
      </c>
      <c r="H255">
        <f ca="1">('Daily Log Returns'!I255-'Summary Statistics'!$B$7/252)-BetaAlpha!I$4*('Daily Log Returns'!$B255-'Summary Statistics'!$B$7/252)</f>
        <v>1.7214559240031794E-2</v>
      </c>
      <c r="I255">
        <f ca="1">('Daily Log Returns'!J255-'Summary Statistics'!$B$7/252)-BetaAlpha!J$4*('Daily Log Returns'!$B255-'Summary Statistics'!$B$7/252)</f>
        <v>4.9178230074966613E-3</v>
      </c>
      <c r="J255">
        <f ca="1">('Daily Log Returns'!K255-'Summary Statistics'!$B$7/252)-BetaAlpha!K$4*('Daily Log Returns'!$B255-'Summary Statistics'!$B$7/252)</f>
        <v>2.0752050537505996E-3</v>
      </c>
      <c r="K255">
        <f ca="1">('Daily Log Returns'!L255-'Summary Statistics'!$B$7/252)-BetaAlpha!L$4*('Daily Log Returns'!$B255-'Summary Statistics'!$B$7/252)</f>
        <v>1.2362127865760367E-2</v>
      </c>
      <c r="L255">
        <f ca="1">('Daily Log Returns'!M255-'Summary Statistics'!$B$7/252)-BetaAlpha!M$4*('Daily Log Returns'!$B255-'Summary Statistics'!$B$7/252)</f>
        <v>-1.4542955601533868E-3</v>
      </c>
    </row>
    <row r="256" spans="1:12" x14ac:dyDescent="0.3">
      <c r="A256" s="1">
        <v>43871</v>
      </c>
      <c r="B256">
        <f ca="1">('Daily Log Returns'!C256-'Summary Statistics'!$B$7/252)-BetaAlpha!C$4*('Daily Log Returns'!$B256-'Summary Statistics'!$B$7/252)</f>
        <v>-8.1124188938387267E-3</v>
      </c>
      <c r="C256">
        <f ca="1">('Daily Log Returns'!D256-'Summary Statistics'!$B$7/252)-BetaAlpha!D$4*('Daily Log Returns'!$B256-'Summary Statistics'!$B$7/252)</f>
        <v>6.5357719353516955E-3</v>
      </c>
      <c r="D256">
        <f ca="1">('Daily Log Returns'!E256-'Summary Statistics'!$B$7/252)-BetaAlpha!E$4*('Daily Log Returns'!$B256-'Summary Statistics'!$B$7/252)</f>
        <v>4.4139941214314717E-3</v>
      </c>
      <c r="E256">
        <f ca="1">('Daily Log Returns'!F256-'Summary Statistics'!$B$7/252)-BetaAlpha!F$4*('Daily Log Returns'!$B256-'Summary Statistics'!$B$7/252)</f>
        <v>1.3511303785213674E-2</v>
      </c>
      <c r="F256">
        <f ca="1">('Daily Log Returns'!G256-'Summary Statistics'!$B$7/252)-BetaAlpha!G$4*('Daily Log Returns'!$B256-'Summary Statistics'!$B$7/252)</f>
        <v>-8.5632224788689728E-4</v>
      </c>
      <c r="G256">
        <f ca="1">('Daily Log Returns'!H256-'Summary Statistics'!$B$7/252)-BetaAlpha!H$4*('Daily Log Returns'!$B256-'Summary Statistics'!$B$7/252)</f>
        <v>2.3564027324394155E-2</v>
      </c>
      <c r="H256">
        <f ca="1">('Daily Log Returns'!I256-'Summary Statistics'!$B$7/252)-BetaAlpha!I$4*('Daily Log Returns'!$B256-'Summary Statistics'!$B$7/252)</f>
        <v>-2.4832934267178239E-2</v>
      </c>
      <c r="I256">
        <f ca="1">('Daily Log Returns'!J256-'Summary Statistics'!$B$7/252)-BetaAlpha!J$4*('Daily Log Returns'!$B256-'Summary Statistics'!$B$7/252)</f>
        <v>-6.2975933854308034E-3</v>
      </c>
      <c r="J256">
        <f ca="1">('Daily Log Returns'!K256-'Summary Statistics'!$B$7/252)-BetaAlpha!K$4*('Daily Log Returns'!$B256-'Summary Statistics'!$B$7/252)</f>
        <v>4.9367997171683286E-3</v>
      </c>
      <c r="K256">
        <f ca="1">('Daily Log Returns'!L256-'Summary Statistics'!$B$7/252)-BetaAlpha!L$4*('Daily Log Returns'!$B256-'Summary Statistics'!$B$7/252)</f>
        <v>-4.5854699155131289E-3</v>
      </c>
      <c r="L256">
        <f ca="1">('Daily Log Returns'!M256-'Summary Statistics'!$B$7/252)-BetaAlpha!M$4*('Daily Log Returns'!$B256-'Summary Statistics'!$B$7/252)</f>
        <v>-1.9771831667564962E-4</v>
      </c>
    </row>
    <row r="257" spans="1:12" x14ac:dyDescent="0.3">
      <c r="A257" s="1">
        <v>43872</v>
      </c>
      <c r="B257">
        <f ca="1">('Daily Log Returns'!C257-'Summary Statistics'!$B$7/252)-BetaAlpha!C$4*('Daily Log Returns'!$B257-'Summary Statistics'!$B$7/252)</f>
        <v>1.5806391206007662E-2</v>
      </c>
      <c r="C257">
        <f ca="1">('Daily Log Returns'!D257-'Summary Statistics'!$B$7/252)-BetaAlpha!D$4*('Daily Log Returns'!$B257-'Summary Statistics'!$B$7/252)</f>
        <v>-7.0749186852357877E-4</v>
      </c>
      <c r="D257">
        <f ca="1">('Daily Log Returns'!E257-'Summary Statistics'!$B$7/252)-BetaAlpha!E$4*('Daily Log Returns'!$B257-'Summary Statistics'!$B$7/252)</f>
        <v>4.4426009895975355E-3</v>
      </c>
      <c r="E257">
        <f ca="1">('Daily Log Returns'!F257-'Summary Statistics'!$B$7/252)-BetaAlpha!F$4*('Daily Log Returns'!$B257-'Summary Statistics'!$B$7/252)</f>
        <v>1.1687910697008447E-3</v>
      </c>
      <c r="F257">
        <f ca="1">('Daily Log Returns'!G257-'Summary Statistics'!$B$7/252)-BetaAlpha!G$4*('Daily Log Returns'!$B257-'Summary Statistics'!$B$7/252)</f>
        <v>-9.6027097965758253E-4</v>
      </c>
      <c r="G257">
        <f ca="1">('Daily Log Returns'!H257-'Summary Statistics'!$B$7/252)-BetaAlpha!H$4*('Daily Log Returns'!$B257-'Summary Statistics'!$B$7/252)</f>
        <v>1.4824481810442609E-2</v>
      </c>
      <c r="H257">
        <f ca="1">('Daily Log Returns'!I257-'Summary Statistics'!$B$7/252)-BetaAlpha!I$4*('Daily Log Returns'!$B257-'Summary Statistics'!$B$7/252)</f>
        <v>-5.9672080912869813E-3</v>
      </c>
      <c r="I257">
        <f ca="1">('Daily Log Returns'!J257-'Summary Statistics'!$B$7/252)-BetaAlpha!J$4*('Daily Log Returns'!$B257-'Summary Statistics'!$B$7/252)</f>
        <v>-8.475050988305163E-3</v>
      </c>
      <c r="J257">
        <f ca="1">('Daily Log Returns'!K257-'Summary Statistics'!$B$7/252)-BetaAlpha!K$4*('Daily Log Returns'!$B257-'Summary Statistics'!$B$7/252)</f>
        <v>7.2453567508910573E-3</v>
      </c>
      <c r="K257">
        <f ca="1">('Daily Log Returns'!L257-'Summary Statistics'!$B$7/252)-BetaAlpha!L$4*('Daily Log Returns'!$B257-'Summary Statistics'!$B$7/252)</f>
        <v>8.9601368443892292E-3</v>
      </c>
      <c r="L257">
        <f ca="1">('Daily Log Returns'!M257-'Summary Statistics'!$B$7/252)-BetaAlpha!M$4*('Daily Log Returns'!$B257-'Summary Statistics'!$B$7/252)</f>
        <v>-1.3560030992193009E-3</v>
      </c>
    </row>
    <row r="258" spans="1:12" x14ac:dyDescent="0.3">
      <c r="A258" s="1">
        <v>43873</v>
      </c>
      <c r="B258">
        <f ca="1">('Daily Log Returns'!C258-'Summary Statistics'!$B$7/252)-BetaAlpha!C$4*('Daily Log Returns'!$B258-'Summary Statistics'!$B$7/252)</f>
        <v>-5.863706959077176E-3</v>
      </c>
      <c r="C258">
        <f ca="1">('Daily Log Returns'!D258-'Summary Statistics'!$B$7/252)-BetaAlpha!D$4*('Daily Log Returns'!$B258-'Summary Statistics'!$B$7/252)</f>
        <v>-3.8841680061892955E-3</v>
      </c>
      <c r="D258">
        <f ca="1">('Daily Log Returns'!E258-'Summary Statistics'!$B$7/252)-BetaAlpha!E$4*('Daily Log Returns'!$B258-'Summary Statistics'!$B$7/252)</f>
        <v>5.3584044892803235E-3</v>
      </c>
      <c r="E258">
        <f ca="1">('Daily Log Returns'!F258-'Summary Statistics'!$B$7/252)-BetaAlpha!F$4*('Daily Log Returns'!$B258-'Summary Statistics'!$B$7/252)</f>
        <v>8.7088992003161274E-3</v>
      </c>
      <c r="F258">
        <f ca="1">('Daily Log Returns'!G258-'Summary Statistics'!$B$7/252)-BetaAlpha!G$4*('Daily Log Returns'!$B258-'Summary Statistics'!$B$7/252)</f>
        <v>-2.3546811429209311E-3</v>
      </c>
      <c r="G258">
        <f ca="1">('Daily Log Returns'!H258-'Summary Statistics'!$B$7/252)-BetaAlpha!H$4*('Daily Log Returns'!$B258-'Summary Statistics'!$B$7/252)</f>
        <v>-4.0582070609920216E-3</v>
      </c>
      <c r="H258">
        <f ca="1">('Daily Log Returns'!I258-'Summary Statistics'!$B$7/252)-BetaAlpha!I$4*('Daily Log Returns'!$B258-'Summary Statistics'!$B$7/252)</f>
        <v>-4.1861846735255686E-3</v>
      </c>
      <c r="I258">
        <f ca="1">('Daily Log Returns'!J258-'Summary Statistics'!$B$7/252)-BetaAlpha!J$4*('Daily Log Returns'!$B258-'Summary Statistics'!$B$7/252)</f>
        <v>1.3983107043476798E-2</v>
      </c>
      <c r="J258">
        <f ca="1">('Daily Log Returns'!K258-'Summary Statistics'!$B$7/252)-BetaAlpha!K$4*('Daily Log Returns'!$B258-'Summary Statistics'!$B$7/252)</f>
        <v>1.192499954950791E-3</v>
      </c>
      <c r="K258">
        <f ca="1">('Daily Log Returns'!L258-'Summary Statistics'!$B$7/252)-BetaAlpha!L$4*('Daily Log Returns'!$B258-'Summary Statistics'!$B$7/252)</f>
        <v>-4.5285214276197206E-4</v>
      </c>
      <c r="L258">
        <f ca="1">('Daily Log Returns'!M258-'Summary Statistics'!$B$7/252)-BetaAlpha!M$4*('Daily Log Returns'!$B258-'Summary Statistics'!$B$7/252)</f>
        <v>-3.5247122695773346E-4</v>
      </c>
    </row>
    <row r="259" spans="1:12" x14ac:dyDescent="0.3">
      <c r="A259" s="1">
        <v>43874</v>
      </c>
      <c r="B259">
        <f ca="1">('Daily Log Returns'!C259-'Summary Statistics'!$B$7/252)-BetaAlpha!C$4*('Daily Log Returns'!$B259-'Summary Statistics'!$B$7/252)</f>
        <v>-1.6584487934373955E-3</v>
      </c>
      <c r="C259">
        <f ca="1">('Daily Log Returns'!D259-'Summary Statistics'!$B$7/252)-BetaAlpha!D$4*('Daily Log Returns'!$B259-'Summary Statistics'!$B$7/252)</f>
        <v>-8.2488157895643562E-3</v>
      </c>
      <c r="D259">
        <f ca="1">('Daily Log Returns'!E259-'Summary Statistics'!$B$7/252)-BetaAlpha!E$4*('Daily Log Returns'!$B259-'Summary Statistics'!$B$7/252)</f>
        <v>6.8683599884405795E-3</v>
      </c>
      <c r="E259">
        <f ca="1">('Daily Log Returns'!F259-'Summary Statistics'!$B$7/252)-BetaAlpha!F$4*('Daily Log Returns'!$B259-'Summary Statistics'!$B$7/252)</f>
        <v>-3.2112726153795167E-3</v>
      </c>
      <c r="F259">
        <f ca="1">('Daily Log Returns'!G259-'Summary Statistics'!$B$7/252)-BetaAlpha!G$4*('Daily Log Returns'!$B259-'Summary Statistics'!$B$7/252)</f>
        <v>1.8729946363896554E-3</v>
      </c>
      <c r="G259">
        <f ca="1">('Daily Log Returns'!H259-'Summary Statistics'!$B$7/252)-BetaAlpha!H$4*('Daily Log Returns'!$B259-'Summary Statistics'!$B$7/252)</f>
        <v>-2.4971188186403764E-3</v>
      </c>
      <c r="H259">
        <f ca="1">('Daily Log Returns'!I259-'Summary Statistics'!$B$7/252)-BetaAlpha!I$4*('Daily Log Returns'!$B259-'Summary Statistics'!$B$7/252)</f>
        <v>7.0398471991234878E-3</v>
      </c>
      <c r="I259">
        <f ca="1">('Daily Log Returns'!J259-'Summary Statistics'!$B$7/252)-BetaAlpha!J$4*('Daily Log Returns'!$B259-'Summary Statistics'!$B$7/252)</f>
        <v>8.214391824439414E-3</v>
      </c>
      <c r="J259">
        <f ca="1">('Daily Log Returns'!K259-'Summary Statistics'!$B$7/252)-BetaAlpha!K$4*('Daily Log Returns'!$B259-'Summary Statistics'!$B$7/252)</f>
        <v>3.0907259516225541E-3</v>
      </c>
      <c r="K259">
        <f ca="1">('Daily Log Returns'!L259-'Summary Statistics'!$B$7/252)-BetaAlpha!L$4*('Daily Log Returns'!$B259-'Summary Statistics'!$B$7/252)</f>
        <v>1.8450360606199418E-3</v>
      </c>
      <c r="L259">
        <f ca="1">('Daily Log Returns'!M259-'Summary Statistics'!$B$7/252)-BetaAlpha!M$4*('Daily Log Returns'!$B259-'Summary Statistics'!$B$7/252)</f>
        <v>-1.6239994104078059E-5</v>
      </c>
    </row>
    <row r="260" spans="1:12" x14ac:dyDescent="0.3">
      <c r="A260" s="1">
        <v>43875</v>
      </c>
      <c r="B260">
        <f ca="1">('Daily Log Returns'!C260-'Summary Statistics'!$B$7/252)-BetaAlpha!C$4*('Daily Log Returns'!$B260-'Summary Statistics'!$B$7/252)</f>
        <v>-1.5390005212790318E-2</v>
      </c>
      <c r="C260">
        <f ca="1">('Daily Log Returns'!D260-'Summary Statistics'!$B$7/252)-BetaAlpha!D$4*('Daily Log Returns'!$B260-'Summary Statistics'!$B$7/252)</f>
        <v>1.1682448090125693E-2</v>
      </c>
      <c r="D260">
        <f ca="1">('Daily Log Returns'!E260-'Summary Statistics'!$B$7/252)-BetaAlpha!E$4*('Daily Log Returns'!$B260-'Summary Statistics'!$B$7/252)</f>
        <v>5.7092709747822261E-3</v>
      </c>
      <c r="E260">
        <f ca="1">('Daily Log Returns'!F260-'Summary Statistics'!$B$7/252)-BetaAlpha!F$4*('Daily Log Returns'!$B260-'Summary Statistics'!$B$7/252)</f>
        <v>1.1258726766709429E-2</v>
      </c>
      <c r="F260">
        <f ca="1">('Daily Log Returns'!G260-'Summary Statistics'!$B$7/252)-BetaAlpha!G$4*('Daily Log Returns'!$B260-'Summary Statistics'!$B$7/252)</f>
        <v>3.1288248072834368E-3</v>
      </c>
      <c r="G260">
        <f ca="1">('Daily Log Returns'!H260-'Summary Statistics'!$B$7/252)-BetaAlpha!H$4*('Daily Log Returns'!$B260-'Summary Statistics'!$B$7/252)</f>
        <v>6.5678155090791845E-3</v>
      </c>
      <c r="H260">
        <f ca="1">('Daily Log Returns'!I260-'Summary Statistics'!$B$7/252)-BetaAlpha!I$4*('Daily Log Returns'!$B260-'Summary Statistics'!$B$7/252)</f>
        <v>1.3086091366048991E-2</v>
      </c>
      <c r="I260">
        <f ca="1">('Daily Log Returns'!J260-'Summary Statistics'!$B$7/252)-BetaAlpha!J$4*('Daily Log Returns'!$B260-'Summary Statistics'!$B$7/252)</f>
        <v>1.0857103691864607E-2</v>
      </c>
      <c r="J260">
        <f ca="1">('Daily Log Returns'!K260-'Summary Statistics'!$B$7/252)-BetaAlpha!K$4*('Daily Log Returns'!$B260-'Summary Statistics'!$B$7/252)</f>
        <v>1.6792286526257027E-3</v>
      </c>
      <c r="K260">
        <f ca="1">('Daily Log Returns'!L260-'Summary Statistics'!$B$7/252)-BetaAlpha!L$4*('Daily Log Returns'!$B260-'Summary Statistics'!$B$7/252)</f>
        <v>9.8616677446238428E-3</v>
      </c>
      <c r="L260">
        <f ca="1">('Daily Log Returns'!M260-'Summary Statistics'!$B$7/252)-BetaAlpha!M$4*('Daily Log Returns'!$B260-'Summary Statistics'!$B$7/252)</f>
        <v>2.1621807683636259E-4</v>
      </c>
    </row>
    <row r="261" spans="1:12" x14ac:dyDescent="0.3">
      <c r="A261" s="1">
        <v>43878</v>
      </c>
      <c r="B261">
        <f ca="1">('Daily Log Returns'!C261-'Summary Statistics'!$B$7/252)-BetaAlpha!C$4*('Daily Log Returns'!$B261-'Summary Statistics'!$B$7/252)</f>
        <v>8.6886456723283302E-3</v>
      </c>
      <c r="C261">
        <f ca="1">('Daily Log Returns'!D261-'Summary Statistics'!$B$7/252)-BetaAlpha!D$4*('Daily Log Returns'!$B261-'Summary Statistics'!$B$7/252)</f>
        <v>3.02900791178336E-3</v>
      </c>
      <c r="D261">
        <f ca="1">('Daily Log Returns'!E261-'Summary Statistics'!$B$7/252)-BetaAlpha!E$4*('Daily Log Returns'!$B261-'Summary Statistics'!$B$7/252)</f>
        <v>1.2438083947514143E-2</v>
      </c>
      <c r="E261">
        <f ca="1">('Daily Log Returns'!F261-'Summary Statistics'!$B$7/252)-BetaAlpha!F$4*('Daily Log Returns'!$B261-'Summary Statistics'!$B$7/252)</f>
        <v>1.4209506432656933E-2</v>
      </c>
      <c r="F261">
        <f ca="1">('Daily Log Returns'!G261-'Summary Statistics'!$B$7/252)-BetaAlpha!G$4*('Daily Log Returns'!$B261-'Summary Statistics'!$B$7/252)</f>
        <v>-1.3487702407791787E-3</v>
      </c>
      <c r="G261">
        <f ca="1">('Daily Log Returns'!H261-'Summary Statistics'!$B$7/252)-BetaAlpha!H$4*('Daily Log Returns'!$B261-'Summary Statistics'!$B$7/252)</f>
        <v>4.9285168226033967E-2</v>
      </c>
      <c r="H261">
        <f ca="1">('Daily Log Returns'!I261-'Summary Statistics'!$B$7/252)-BetaAlpha!I$4*('Daily Log Returns'!$B261-'Summary Statistics'!$B$7/252)</f>
        <v>-2.5221679602353158E-3</v>
      </c>
      <c r="I261">
        <f ca="1">('Daily Log Returns'!J261-'Summary Statistics'!$B$7/252)-BetaAlpha!J$4*('Daily Log Returns'!$B261-'Summary Statistics'!$B$7/252)</f>
        <v>2.6238789803668703E-2</v>
      </c>
      <c r="J261">
        <f ca="1">('Daily Log Returns'!K261-'Summary Statistics'!$B$7/252)-BetaAlpha!K$4*('Daily Log Returns'!$B261-'Summary Statistics'!$B$7/252)</f>
        <v>7.7200621775278819E-3</v>
      </c>
      <c r="K261">
        <f ca="1">('Daily Log Returns'!L261-'Summary Statistics'!$B$7/252)-BetaAlpha!L$4*('Daily Log Returns'!$B261-'Summary Statistics'!$B$7/252)</f>
        <v>1.3758985742640131E-2</v>
      </c>
      <c r="L261">
        <f ca="1">('Daily Log Returns'!M261-'Summary Statistics'!$B$7/252)-BetaAlpha!M$4*('Daily Log Returns'!$B261-'Summary Statistics'!$B$7/252)</f>
        <v>-6.3856194896201243E-4</v>
      </c>
    </row>
    <row r="262" spans="1:12" x14ac:dyDescent="0.3">
      <c r="A262" s="1">
        <v>43879</v>
      </c>
      <c r="B262">
        <f ca="1">('Daily Log Returns'!C262-'Summary Statistics'!$B$7/252)-BetaAlpha!C$4*('Daily Log Returns'!$B262-'Summary Statistics'!$B$7/252)</f>
        <v>-5.3866893028816061E-3</v>
      </c>
      <c r="C262">
        <f ca="1">('Daily Log Returns'!D262-'Summary Statistics'!$B$7/252)-BetaAlpha!D$4*('Daily Log Returns'!$B262-'Summary Statistics'!$B$7/252)</f>
        <v>-4.7450514614841852E-3</v>
      </c>
      <c r="D262">
        <f ca="1">('Daily Log Returns'!E262-'Summary Statistics'!$B$7/252)-BetaAlpha!E$4*('Daily Log Returns'!$B262-'Summary Statistics'!$B$7/252)</f>
        <v>-8.324817859030699E-3</v>
      </c>
      <c r="E262">
        <f ca="1">('Daily Log Returns'!F262-'Summary Statistics'!$B$7/252)-BetaAlpha!F$4*('Daily Log Returns'!$B262-'Summary Statistics'!$B$7/252)</f>
        <v>-2.7526460961947935E-3</v>
      </c>
      <c r="F262">
        <f ca="1">('Daily Log Returns'!G262-'Summary Statistics'!$B$7/252)-BetaAlpha!G$4*('Daily Log Returns'!$B262-'Summary Statistics'!$B$7/252)</f>
        <v>-9.3593566584883759E-4</v>
      </c>
      <c r="G262">
        <f ca="1">('Daily Log Returns'!H262-'Summary Statistics'!$B$7/252)-BetaAlpha!H$4*('Daily Log Returns'!$B262-'Summary Statistics'!$B$7/252)</f>
        <v>1.1554404580186393E-2</v>
      </c>
      <c r="H262">
        <f ca="1">('Daily Log Returns'!I262-'Summary Statistics'!$B$7/252)-BetaAlpha!I$4*('Daily Log Returns'!$B262-'Summary Statistics'!$B$7/252)</f>
        <v>-1.0616014708129321E-2</v>
      </c>
      <c r="I262">
        <f ca="1">('Daily Log Returns'!J262-'Summary Statistics'!$B$7/252)-BetaAlpha!J$4*('Daily Log Returns'!$B262-'Summary Statistics'!$B$7/252)</f>
        <v>1.1813068739822588E-2</v>
      </c>
      <c r="J262">
        <f ca="1">('Daily Log Returns'!K262-'Summary Statistics'!$B$7/252)-BetaAlpha!K$4*('Daily Log Returns'!$B262-'Summary Statistics'!$B$7/252)</f>
        <v>5.9063887662701093E-3</v>
      </c>
      <c r="K262">
        <f ca="1">('Daily Log Returns'!L262-'Summary Statistics'!$B$7/252)-BetaAlpha!L$4*('Daily Log Returns'!$B262-'Summary Statistics'!$B$7/252)</f>
        <v>-1.5973632225395627E-2</v>
      </c>
      <c r="L262">
        <f ca="1">('Daily Log Returns'!M262-'Summary Statistics'!$B$7/252)-BetaAlpha!M$4*('Daily Log Returns'!$B262-'Summary Statistics'!$B$7/252)</f>
        <v>-2.2243165883819097E-4</v>
      </c>
    </row>
    <row r="263" spans="1:12" x14ac:dyDescent="0.3">
      <c r="A263" s="1">
        <v>43880</v>
      </c>
      <c r="B263">
        <f ca="1">('Daily Log Returns'!C263-'Summary Statistics'!$B$7/252)-BetaAlpha!C$4*('Daily Log Returns'!$B263-'Summary Statistics'!$B$7/252)</f>
        <v>-1.0521483195754886E-2</v>
      </c>
      <c r="C263">
        <f ca="1">('Daily Log Returns'!D263-'Summary Statistics'!$B$7/252)-BetaAlpha!D$4*('Daily Log Returns'!$B263-'Summary Statistics'!$B$7/252)</f>
        <v>-1.8895185052369853E-2</v>
      </c>
      <c r="D263">
        <f ca="1">('Daily Log Returns'!E263-'Summary Statistics'!$B$7/252)-BetaAlpha!E$4*('Daily Log Returns'!$B263-'Summary Statistics'!$B$7/252)</f>
        <v>-7.8351730571239019E-3</v>
      </c>
      <c r="E263">
        <f ca="1">('Daily Log Returns'!F263-'Summary Statistics'!$B$7/252)-BetaAlpha!F$4*('Daily Log Returns'!$B263-'Summary Statistics'!$B$7/252)</f>
        <v>-8.4683448622954235E-3</v>
      </c>
      <c r="F263">
        <f ca="1">('Daily Log Returns'!G263-'Summary Statistics'!$B$7/252)-BetaAlpha!G$4*('Daily Log Returns'!$B263-'Summary Statistics'!$B$7/252)</f>
        <v>-1.1677761072302216E-2</v>
      </c>
      <c r="G263">
        <f ca="1">('Daily Log Returns'!H263-'Summary Statistics'!$B$7/252)-BetaAlpha!H$4*('Daily Log Returns'!$B263-'Summary Statistics'!$B$7/252)</f>
        <v>2.1573422718588753E-3</v>
      </c>
      <c r="H263">
        <f ca="1">('Daily Log Returns'!I263-'Summary Statistics'!$B$7/252)-BetaAlpha!I$4*('Daily Log Returns'!$B263-'Summary Statistics'!$B$7/252)</f>
        <v>-2.0130451598448687E-2</v>
      </c>
      <c r="I263">
        <f ca="1">('Daily Log Returns'!J263-'Summary Statistics'!$B$7/252)-BetaAlpha!J$4*('Daily Log Returns'!$B263-'Summary Statistics'!$B$7/252)</f>
        <v>-9.987493232600498E-3</v>
      </c>
      <c r="J263">
        <f ca="1">('Daily Log Returns'!K263-'Summary Statistics'!$B$7/252)-BetaAlpha!K$4*('Daily Log Returns'!$B263-'Summary Statistics'!$B$7/252)</f>
        <v>-7.2264294101484043E-3</v>
      </c>
      <c r="K263">
        <f ca="1">('Daily Log Returns'!L263-'Summary Statistics'!$B$7/252)-BetaAlpha!L$4*('Daily Log Returns'!$B263-'Summary Statistics'!$B$7/252)</f>
        <v>-2.6582896461432769E-2</v>
      </c>
      <c r="L263">
        <f ca="1">('Daily Log Returns'!M263-'Summary Statistics'!$B$7/252)-BetaAlpha!M$4*('Daily Log Returns'!$B263-'Summary Statistics'!$B$7/252)</f>
        <v>1.1384404150170946E-3</v>
      </c>
    </row>
    <row r="264" spans="1:12" x14ac:dyDescent="0.3">
      <c r="A264" s="1">
        <v>43881</v>
      </c>
      <c r="B264">
        <f ca="1">('Daily Log Returns'!C264-'Summary Statistics'!$B$7/252)-BetaAlpha!C$4*('Daily Log Returns'!$B264-'Summary Statistics'!$B$7/252)</f>
        <v>-8.3673142801180059E-3</v>
      </c>
      <c r="C264">
        <f ca="1">('Daily Log Returns'!D264-'Summary Statistics'!$B$7/252)-BetaAlpha!D$4*('Daily Log Returns'!$B264-'Summary Statistics'!$B$7/252)</f>
        <v>-1.6158718711295345E-2</v>
      </c>
      <c r="D264">
        <f ca="1">('Daily Log Returns'!E264-'Summary Statistics'!$B$7/252)-BetaAlpha!E$4*('Daily Log Returns'!$B264-'Summary Statistics'!$B$7/252)</f>
        <v>-4.0805512879676098E-3</v>
      </c>
      <c r="E264">
        <f ca="1">('Daily Log Returns'!F264-'Summary Statistics'!$B$7/252)-BetaAlpha!F$4*('Daily Log Returns'!$B264-'Summary Statistics'!$B$7/252)</f>
        <v>-2.4215632573359389E-3</v>
      </c>
      <c r="F264">
        <f ca="1">('Daily Log Returns'!G264-'Summary Statistics'!$B$7/252)-BetaAlpha!G$4*('Daily Log Returns'!$B264-'Summary Statistics'!$B$7/252)</f>
        <v>-9.0465324460826391E-3</v>
      </c>
      <c r="G264">
        <f ca="1">('Daily Log Returns'!H264-'Summary Statistics'!$B$7/252)-BetaAlpha!H$4*('Daily Log Returns'!$B264-'Summary Statistics'!$B$7/252)</f>
        <v>8.2267250930408153E-4</v>
      </c>
      <c r="H264">
        <f ca="1">('Daily Log Returns'!I264-'Summary Statistics'!$B$7/252)-BetaAlpha!I$4*('Daily Log Returns'!$B264-'Summary Statistics'!$B$7/252)</f>
        <v>-5.01179734185727E-3</v>
      </c>
      <c r="I264">
        <f ca="1">('Daily Log Returns'!J264-'Summary Statistics'!$B$7/252)-BetaAlpha!J$4*('Daily Log Returns'!$B264-'Summary Statistics'!$B$7/252)</f>
        <v>1.2453494930592744E-2</v>
      </c>
      <c r="J264">
        <f ca="1">('Daily Log Returns'!K264-'Summary Statistics'!$B$7/252)-BetaAlpha!K$4*('Daily Log Returns'!$B264-'Summary Statistics'!$B$7/252)</f>
        <v>-5.6987119106626377E-3</v>
      </c>
      <c r="K264">
        <f ca="1">('Daily Log Returns'!L264-'Summary Statistics'!$B$7/252)-BetaAlpha!L$4*('Daily Log Returns'!$B264-'Summary Statistics'!$B$7/252)</f>
        <v>-1.7333514695264091E-2</v>
      </c>
      <c r="L264">
        <f ca="1">('Daily Log Returns'!M264-'Summary Statistics'!$B$7/252)-BetaAlpha!M$4*('Daily Log Returns'!$B264-'Summary Statistics'!$B$7/252)</f>
        <v>-7.1409707388531141E-5</v>
      </c>
    </row>
    <row r="265" spans="1:12" x14ac:dyDescent="0.3">
      <c r="A265" s="1">
        <v>43882</v>
      </c>
      <c r="B265">
        <f ca="1">('Daily Log Returns'!C265-'Summary Statistics'!$B$7/252)-BetaAlpha!C$4*('Daily Log Returns'!$B265-'Summary Statistics'!$B$7/252)</f>
        <v>2.3067352647988953E-3</v>
      </c>
      <c r="C265">
        <f ca="1">('Daily Log Returns'!D265-'Summary Statistics'!$B$7/252)-BetaAlpha!D$4*('Daily Log Returns'!$B265-'Summary Statistics'!$B$7/252)</f>
        <v>5.4313698302703925E-3</v>
      </c>
      <c r="D265">
        <f ca="1">('Daily Log Returns'!E265-'Summary Statistics'!$B$7/252)-BetaAlpha!E$4*('Daily Log Returns'!$B265-'Summary Statistics'!$B$7/252)</f>
        <v>1.3375994679769833E-2</v>
      </c>
      <c r="E265">
        <f ca="1">('Daily Log Returns'!F265-'Summary Statistics'!$B$7/252)-BetaAlpha!F$4*('Daily Log Returns'!$B265-'Summary Statistics'!$B$7/252)</f>
        <v>4.1512394196832406E-3</v>
      </c>
      <c r="F265">
        <f ca="1">('Daily Log Returns'!G265-'Summary Statistics'!$B$7/252)-BetaAlpha!G$4*('Daily Log Returns'!$B265-'Summary Statistics'!$B$7/252)</f>
        <v>7.8184389448132906E-3</v>
      </c>
      <c r="G265">
        <f ca="1">('Daily Log Returns'!H265-'Summary Statistics'!$B$7/252)-BetaAlpha!H$4*('Daily Log Returns'!$B265-'Summary Statistics'!$B$7/252)</f>
        <v>6.1046835581679663E-3</v>
      </c>
      <c r="H265">
        <f ca="1">('Daily Log Returns'!I265-'Summary Statistics'!$B$7/252)-BetaAlpha!I$4*('Daily Log Returns'!$B265-'Summary Statistics'!$B$7/252)</f>
        <v>1.8997257858317525E-2</v>
      </c>
      <c r="I265">
        <f ca="1">('Daily Log Returns'!J265-'Summary Statistics'!$B$7/252)-BetaAlpha!J$4*('Daily Log Returns'!$B265-'Summary Statistics'!$B$7/252)</f>
        <v>7.7350148763176904E-3</v>
      </c>
      <c r="J265">
        <f ca="1">('Daily Log Returns'!K265-'Summary Statistics'!$B$7/252)-BetaAlpha!K$4*('Daily Log Returns'!$B265-'Summary Statistics'!$B$7/252)</f>
        <v>2.130594666904774E-3</v>
      </c>
      <c r="K265">
        <f ca="1">('Daily Log Returns'!L265-'Summary Statistics'!$B$7/252)-BetaAlpha!L$4*('Daily Log Returns'!$B265-'Summary Statistics'!$B$7/252)</f>
        <v>1.1524025779693289E-2</v>
      </c>
      <c r="L265">
        <f ca="1">('Daily Log Returns'!M265-'Summary Statistics'!$B$7/252)-BetaAlpha!M$4*('Daily Log Returns'!$B265-'Summary Statistics'!$B$7/252)</f>
        <v>1.0987195784418619E-3</v>
      </c>
    </row>
    <row r="266" spans="1:12" x14ac:dyDescent="0.3">
      <c r="A266" s="1">
        <v>43885</v>
      </c>
      <c r="B266">
        <f ca="1">('Daily Log Returns'!C266-'Summary Statistics'!$B$7/252)-BetaAlpha!C$4*('Daily Log Returns'!$B266-'Summary Statistics'!$B$7/252)</f>
        <v>2.0148954010175298E-2</v>
      </c>
      <c r="C266">
        <f ca="1">('Daily Log Returns'!D266-'Summary Statistics'!$B$7/252)-BetaAlpha!D$4*('Daily Log Returns'!$B266-'Summary Statistics'!$B$7/252)</f>
        <v>6.3072132321535194E-3</v>
      </c>
      <c r="D266">
        <f ca="1">('Daily Log Returns'!E266-'Summary Statistics'!$B$7/252)-BetaAlpha!E$4*('Daily Log Returns'!$B266-'Summary Statistics'!$B$7/252)</f>
        <v>8.6705851908709664E-3</v>
      </c>
      <c r="E266">
        <f ca="1">('Daily Log Returns'!F266-'Summary Statistics'!$B$7/252)-BetaAlpha!F$4*('Daily Log Returns'!$B266-'Summary Statistics'!$B$7/252)</f>
        <v>-5.7222982434021099E-3</v>
      </c>
      <c r="F266">
        <f ca="1">('Daily Log Returns'!G266-'Summary Statistics'!$B$7/252)-BetaAlpha!G$4*('Daily Log Returns'!$B266-'Summary Statistics'!$B$7/252)</f>
        <v>6.7891764724421697E-3</v>
      </c>
      <c r="G266">
        <f ca="1">('Daily Log Returns'!H266-'Summary Statistics'!$B$7/252)-BetaAlpha!H$4*('Daily Log Returns'!$B266-'Summary Statistics'!$B$7/252)</f>
        <v>-9.6534281991399185E-3</v>
      </c>
      <c r="H266">
        <f ca="1">('Daily Log Returns'!I266-'Summary Statistics'!$B$7/252)-BetaAlpha!I$4*('Daily Log Returns'!$B266-'Summary Statistics'!$B$7/252)</f>
        <v>1.6690511609309049E-2</v>
      </c>
      <c r="I266">
        <f ca="1">('Daily Log Returns'!J266-'Summary Statistics'!$B$7/252)-BetaAlpha!J$4*('Daily Log Returns'!$B266-'Summary Statistics'!$B$7/252)</f>
        <v>-2.2913314864238948E-4</v>
      </c>
      <c r="J266">
        <f ca="1">('Daily Log Returns'!K266-'Summary Statistics'!$B$7/252)-BetaAlpha!K$4*('Daily Log Returns'!$B266-'Summary Statistics'!$B$7/252)</f>
        <v>5.1788910987615394E-3</v>
      </c>
      <c r="K266">
        <f ca="1">('Daily Log Returns'!L266-'Summary Statistics'!$B$7/252)-BetaAlpha!L$4*('Daily Log Returns'!$B266-'Summary Statistics'!$B$7/252)</f>
        <v>2.5221044584814188E-2</v>
      </c>
      <c r="L266">
        <f ca="1">('Daily Log Returns'!M266-'Summary Statistics'!$B$7/252)-BetaAlpha!M$4*('Daily Log Returns'!$B266-'Summary Statistics'!$B$7/252)</f>
        <v>5.5426675349856333E-4</v>
      </c>
    </row>
    <row r="267" spans="1:12" x14ac:dyDescent="0.3">
      <c r="A267" s="1">
        <v>43886</v>
      </c>
      <c r="B267">
        <f ca="1">('Daily Log Returns'!C267-'Summary Statistics'!$B$7/252)-BetaAlpha!C$4*('Daily Log Returns'!$B267-'Summary Statistics'!$B$7/252)</f>
        <v>-1.2702196011769563E-2</v>
      </c>
      <c r="C267">
        <f ca="1">('Daily Log Returns'!D267-'Summary Statistics'!$B$7/252)-BetaAlpha!D$4*('Daily Log Returns'!$B267-'Summary Statistics'!$B$7/252)</f>
        <v>-1.3803130396031746E-2</v>
      </c>
      <c r="D267">
        <f ca="1">('Daily Log Returns'!E267-'Summary Statistics'!$B$7/252)-BetaAlpha!E$4*('Daily Log Returns'!$B267-'Summary Statistics'!$B$7/252)</f>
        <v>4.657953316239654E-2</v>
      </c>
      <c r="E267">
        <f ca="1">('Daily Log Returns'!F267-'Summary Statistics'!$B$7/252)-BetaAlpha!F$4*('Daily Log Returns'!$B267-'Summary Statistics'!$B$7/252)</f>
        <v>2.3495861199979241E-2</v>
      </c>
      <c r="F267">
        <f ca="1">('Daily Log Returns'!G267-'Summary Statistics'!$B$7/252)-BetaAlpha!G$4*('Daily Log Returns'!$B267-'Summary Statistics'!$B$7/252)</f>
        <v>-8.4689524364616117E-3</v>
      </c>
      <c r="G267">
        <f ca="1">('Daily Log Returns'!H267-'Summary Statistics'!$B$7/252)-BetaAlpha!H$4*('Daily Log Returns'!$B267-'Summary Statistics'!$B$7/252)</f>
        <v>1.1237410048885114E-2</v>
      </c>
      <c r="H267">
        <f ca="1">('Daily Log Returns'!I267-'Summary Statistics'!$B$7/252)-BetaAlpha!I$4*('Daily Log Returns'!$B267-'Summary Statistics'!$B$7/252)</f>
        <v>-1.9849528542792337E-2</v>
      </c>
      <c r="I267">
        <f ca="1">('Daily Log Returns'!J267-'Summary Statistics'!$B$7/252)-BetaAlpha!J$4*('Daily Log Returns'!$B267-'Summary Statistics'!$B$7/252)</f>
        <v>0.10646074153058724</v>
      </c>
      <c r="J267">
        <f ca="1">('Daily Log Returns'!K267-'Summary Statistics'!$B$7/252)-BetaAlpha!K$4*('Daily Log Returns'!$B267-'Summary Statistics'!$B$7/252)</f>
        <v>2.3722143178393648E-2</v>
      </c>
      <c r="K267">
        <f ca="1">('Daily Log Returns'!L267-'Summary Statistics'!$B$7/252)-BetaAlpha!L$4*('Daily Log Returns'!$B267-'Summary Statistics'!$B$7/252)</f>
        <v>-1.8819940490865439E-2</v>
      </c>
      <c r="L267">
        <f ca="1">('Daily Log Returns'!M267-'Summary Statistics'!$B$7/252)-BetaAlpha!M$4*('Daily Log Returns'!$B267-'Summary Statistics'!$B$7/252)</f>
        <v>-2.8559377650149431E-3</v>
      </c>
    </row>
    <row r="268" spans="1:12" x14ac:dyDescent="0.3">
      <c r="A268" s="1">
        <v>43887</v>
      </c>
      <c r="B268">
        <f ca="1">('Daily Log Returns'!C268-'Summary Statistics'!$B$7/252)-BetaAlpha!C$4*('Daily Log Returns'!$B268-'Summary Statistics'!$B$7/252)</f>
        <v>4.4520786072309686E-3</v>
      </c>
      <c r="C268">
        <f ca="1">('Daily Log Returns'!D268-'Summary Statistics'!$B$7/252)-BetaAlpha!D$4*('Daily Log Returns'!$B268-'Summary Statistics'!$B$7/252)</f>
        <v>2.9552980711672915E-3</v>
      </c>
      <c r="D268">
        <f ca="1">('Daily Log Returns'!E268-'Summary Statistics'!$B$7/252)-BetaAlpha!E$4*('Daily Log Returns'!$B268-'Summary Statistics'!$B$7/252)</f>
        <v>1.5708158586839133E-2</v>
      </c>
      <c r="E268">
        <f ca="1">('Daily Log Returns'!F268-'Summary Statistics'!$B$7/252)-BetaAlpha!F$4*('Daily Log Returns'!$B268-'Summary Statistics'!$B$7/252)</f>
        <v>2.6966242101929449E-2</v>
      </c>
      <c r="F268">
        <f ca="1">('Daily Log Returns'!G268-'Summary Statistics'!$B$7/252)-BetaAlpha!G$4*('Daily Log Returns'!$B268-'Summary Statistics'!$B$7/252)</f>
        <v>2.2652887572532782E-2</v>
      </c>
      <c r="G268">
        <f ca="1">('Daily Log Returns'!H268-'Summary Statistics'!$B$7/252)-BetaAlpha!H$4*('Daily Log Returns'!$B268-'Summary Statistics'!$B$7/252)</f>
        <v>4.6097301837256634E-3</v>
      </c>
      <c r="H268">
        <f ca="1">('Daily Log Returns'!I268-'Summary Statistics'!$B$7/252)-BetaAlpha!I$4*('Daily Log Returns'!$B268-'Summary Statistics'!$B$7/252)</f>
        <v>2.8805824152314998E-2</v>
      </c>
      <c r="I268">
        <f ca="1">('Daily Log Returns'!J268-'Summary Statistics'!$B$7/252)-BetaAlpha!J$4*('Daily Log Returns'!$B268-'Summary Statistics'!$B$7/252)</f>
        <v>5.6021422477644654E-2</v>
      </c>
      <c r="J268">
        <f ca="1">('Daily Log Returns'!K268-'Summary Statistics'!$B$7/252)-BetaAlpha!K$4*('Daily Log Returns'!$B268-'Summary Statistics'!$B$7/252)</f>
        <v>1.4737247106710902E-2</v>
      </c>
      <c r="K268">
        <f ca="1">('Daily Log Returns'!L268-'Summary Statistics'!$B$7/252)-BetaAlpha!L$4*('Daily Log Returns'!$B268-'Summary Statistics'!$B$7/252)</f>
        <v>2.8634401445107538E-2</v>
      </c>
      <c r="L268">
        <f ca="1">('Daily Log Returns'!M268-'Summary Statistics'!$B$7/252)-BetaAlpha!M$4*('Daily Log Returns'!$B268-'Summary Statistics'!$B$7/252)</f>
        <v>6.5021353863924294E-3</v>
      </c>
    </row>
    <row r="269" spans="1:12" x14ac:dyDescent="0.3">
      <c r="A269" s="1">
        <v>43888</v>
      </c>
      <c r="B269">
        <f ca="1">('Daily Log Returns'!C269-'Summary Statistics'!$B$7/252)-BetaAlpha!C$4*('Daily Log Returns'!$B269-'Summary Statistics'!$B$7/252)</f>
        <v>3.8382004602688126E-2</v>
      </c>
      <c r="C269">
        <f ca="1">('Daily Log Returns'!D269-'Summary Statistics'!$B$7/252)-BetaAlpha!D$4*('Daily Log Returns'!$B269-'Summary Statistics'!$B$7/252)</f>
        <v>3.7910464531243845E-3</v>
      </c>
      <c r="D269">
        <f ca="1">('Daily Log Returns'!E269-'Summary Statistics'!$B$7/252)-BetaAlpha!E$4*('Daily Log Returns'!$B269-'Summary Statistics'!$B$7/252)</f>
        <v>-3.3254690562404973E-2</v>
      </c>
      <c r="E269">
        <f ca="1">('Daily Log Returns'!F269-'Summary Statistics'!$B$7/252)-BetaAlpha!F$4*('Daily Log Returns'!$B269-'Summary Statistics'!$B$7/252)</f>
        <v>-3.0546969470189887E-2</v>
      </c>
      <c r="F269">
        <f ca="1">('Daily Log Returns'!G269-'Summary Statistics'!$B$7/252)-BetaAlpha!G$4*('Daily Log Returns'!$B269-'Summary Statistics'!$B$7/252)</f>
        <v>-9.1621428864518961E-3</v>
      </c>
      <c r="G269">
        <f ca="1">('Daily Log Returns'!H269-'Summary Statistics'!$B$7/252)-BetaAlpha!H$4*('Daily Log Returns'!$B269-'Summary Statistics'!$B$7/252)</f>
        <v>-3.6079035346594492E-2</v>
      </c>
      <c r="H269">
        <f ca="1">('Daily Log Returns'!I269-'Summary Statistics'!$B$7/252)-BetaAlpha!I$4*('Daily Log Returns'!$B269-'Summary Statistics'!$B$7/252)</f>
        <v>1.533498116248936E-2</v>
      </c>
      <c r="I269">
        <f ca="1">('Daily Log Returns'!J269-'Summary Statistics'!$B$7/252)-BetaAlpha!J$4*('Daily Log Returns'!$B269-'Summary Statistics'!$B$7/252)</f>
        <v>-9.842344651056073E-2</v>
      </c>
      <c r="J269">
        <f ca="1">('Daily Log Returns'!K269-'Summary Statistics'!$B$7/252)-BetaAlpha!K$4*('Daily Log Returns'!$B269-'Summary Statistics'!$B$7/252)</f>
        <v>-2.4493049856031922E-2</v>
      </c>
      <c r="K269">
        <f ca="1">('Daily Log Returns'!L269-'Summary Statistics'!$B$7/252)-BetaAlpha!L$4*('Daily Log Returns'!$B269-'Summary Statistics'!$B$7/252)</f>
        <v>-3.9504785820986821E-3</v>
      </c>
      <c r="L269">
        <f ca="1">('Daily Log Returns'!M269-'Summary Statistics'!$B$7/252)-BetaAlpha!M$4*('Daily Log Returns'!$B269-'Summary Statistics'!$B$7/252)</f>
        <v>-1.782488457926007E-2</v>
      </c>
    </row>
    <row r="270" spans="1:12" x14ac:dyDescent="0.3">
      <c r="A270" s="1">
        <v>43889</v>
      </c>
      <c r="B270">
        <f ca="1">('Daily Log Returns'!C270-'Summary Statistics'!$B$7/252)-BetaAlpha!C$4*('Daily Log Returns'!$B270-'Summary Statistics'!$B$7/252)</f>
        <v>2.4358987031815049E-3</v>
      </c>
      <c r="C270">
        <f ca="1">('Daily Log Returns'!D270-'Summary Statistics'!$B$7/252)-BetaAlpha!D$4*('Daily Log Returns'!$B270-'Summary Statistics'!$B$7/252)</f>
        <v>-8.2000725230502516E-4</v>
      </c>
      <c r="D270">
        <f ca="1">('Daily Log Returns'!E270-'Summary Statistics'!$B$7/252)-BetaAlpha!E$4*('Daily Log Returns'!$B270-'Summary Statistics'!$B$7/252)</f>
        <v>3.7935834589440949E-2</v>
      </c>
      <c r="E270">
        <f ca="1">('Daily Log Returns'!F270-'Summary Statistics'!$B$7/252)-BetaAlpha!F$4*('Daily Log Returns'!$B270-'Summary Statistics'!$B$7/252)</f>
        <v>1.6483011888728957E-2</v>
      </c>
      <c r="F270">
        <f ca="1">('Daily Log Returns'!G270-'Summary Statistics'!$B$7/252)-BetaAlpha!G$4*('Daily Log Returns'!$B270-'Summary Statistics'!$B$7/252)</f>
        <v>-5.73593947971077E-3</v>
      </c>
      <c r="G270">
        <f ca="1">('Daily Log Returns'!H270-'Summary Statistics'!$B$7/252)-BetaAlpha!H$4*('Daily Log Returns'!$B270-'Summary Statistics'!$B$7/252)</f>
        <v>3.9633922997573602E-2</v>
      </c>
      <c r="H270">
        <f ca="1">('Daily Log Returns'!I270-'Summary Statistics'!$B$7/252)-BetaAlpha!I$4*('Daily Log Returns'!$B270-'Summary Statistics'!$B$7/252)</f>
        <v>-1.5461178561971364E-2</v>
      </c>
      <c r="I270">
        <f ca="1">('Daily Log Returns'!J270-'Summary Statistics'!$B$7/252)-BetaAlpha!J$4*('Daily Log Returns'!$B270-'Summary Statistics'!$B$7/252)</f>
        <v>2.2303474732078322E-2</v>
      </c>
      <c r="J270">
        <f ca="1">('Daily Log Returns'!K270-'Summary Statistics'!$B$7/252)-BetaAlpha!K$4*('Daily Log Returns'!$B270-'Summary Statistics'!$B$7/252)</f>
        <v>6.8458332229401862E-3</v>
      </c>
      <c r="K270">
        <f ca="1">('Daily Log Returns'!L270-'Summary Statistics'!$B$7/252)-BetaAlpha!L$4*('Daily Log Returns'!$B270-'Summary Statistics'!$B$7/252)</f>
        <v>-8.371484406880722E-3</v>
      </c>
      <c r="L270">
        <f ca="1">('Daily Log Returns'!M270-'Summary Statistics'!$B$7/252)-BetaAlpha!M$4*('Daily Log Returns'!$B270-'Summary Statistics'!$B$7/252)</f>
        <v>1.8701774918996189E-3</v>
      </c>
    </row>
    <row r="271" spans="1:12" x14ac:dyDescent="0.3">
      <c r="A271" s="1">
        <v>43892</v>
      </c>
      <c r="B271">
        <f ca="1">('Daily Log Returns'!C271-'Summary Statistics'!$B$7/252)-BetaAlpha!C$4*('Daily Log Returns'!$B271-'Summary Statistics'!$B$7/252)</f>
        <v>-3.8363173774625947E-3</v>
      </c>
      <c r="C271">
        <f ca="1">('Daily Log Returns'!D271-'Summary Statistics'!$B$7/252)-BetaAlpha!D$4*('Daily Log Returns'!$B271-'Summary Statistics'!$B$7/252)</f>
        <v>2.5614388090425336E-3</v>
      </c>
      <c r="D271">
        <f ca="1">('Daily Log Returns'!E271-'Summary Statistics'!$B$7/252)-BetaAlpha!E$4*('Daily Log Returns'!$B271-'Summary Statistics'!$B$7/252)</f>
        <v>5.7806637351115325E-3</v>
      </c>
      <c r="E271">
        <f ca="1">('Daily Log Returns'!F271-'Summary Statistics'!$B$7/252)-BetaAlpha!F$4*('Daily Log Returns'!$B271-'Summary Statistics'!$B$7/252)</f>
        <v>-1.8789890750259941E-2</v>
      </c>
      <c r="F271">
        <f ca="1">('Daily Log Returns'!G271-'Summary Statistics'!$B$7/252)-BetaAlpha!G$4*('Daily Log Returns'!$B271-'Summary Statistics'!$B$7/252)</f>
        <v>-1.0170361115149532E-2</v>
      </c>
      <c r="G271">
        <f ca="1">('Daily Log Returns'!H271-'Summary Statistics'!$B$7/252)-BetaAlpha!H$4*('Daily Log Returns'!$B271-'Summary Statistics'!$B$7/252)</f>
        <v>-7.4442136087642316E-3</v>
      </c>
      <c r="H271">
        <f ca="1">('Daily Log Returns'!I271-'Summary Statistics'!$B$7/252)-BetaAlpha!I$4*('Daily Log Returns'!$B271-'Summary Statistics'!$B$7/252)</f>
        <v>-1.161253168615111E-2</v>
      </c>
      <c r="I271">
        <f ca="1">('Daily Log Returns'!J271-'Summary Statistics'!$B$7/252)-BetaAlpha!J$4*('Daily Log Returns'!$B271-'Summary Statistics'!$B$7/252)</f>
        <v>-5.8766809365458313E-2</v>
      </c>
      <c r="J271">
        <f ca="1">('Daily Log Returns'!K271-'Summary Statistics'!$B$7/252)-BetaAlpha!K$4*('Daily Log Returns'!$B271-'Summary Statistics'!$B$7/252)</f>
        <v>-1.8338671955129872E-2</v>
      </c>
      <c r="K271">
        <f ca="1">('Daily Log Returns'!L271-'Summary Statistics'!$B$7/252)-BetaAlpha!L$4*('Daily Log Returns'!$B271-'Summary Statistics'!$B$7/252)</f>
        <v>-1.3555850658948612E-2</v>
      </c>
      <c r="L271">
        <f ca="1">('Daily Log Returns'!M271-'Summary Statistics'!$B$7/252)-BetaAlpha!M$4*('Daily Log Returns'!$B271-'Summary Statistics'!$B$7/252)</f>
        <v>-9.9058583253869154E-3</v>
      </c>
    </row>
    <row r="272" spans="1:12" x14ac:dyDescent="0.3">
      <c r="A272" s="1">
        <v>43893</v>
      </c>
      <c r="B272">
        <f ca="1">('Daily Log Returns'!C272-'Summary Statistics'!$B$7/252)-BetaAlpha!C$4*('Daily Log Returns'!$B272-'Summary Statistics'!$B$7/252)</f>
        <v>7.4178687796901815E-3</v>
      </c>
      <c r="C272">
        <f ca="1">('Daily Log Returns'!D272-'Summary Statistics'!$B$7/252)-BetaAlpha!D$4*('Daily Log Returns'!$B272-'Summary Statistics'!$B$7/252)</f>
        <v>-4.2925712452763012E-4</v>
      </c>
      <c r="D272">
        <f ca="1">('Daily Log Returns'!E272-'Summary Statistics'!$B$7/252)-BetaAlpha!E$4*('Daily Log Returns'!$B272-'Summary Statistics'!$B$7/252)</f>
        <v>4.8369883773366727E-2</v>
      </c>
      <c r="E272">
        <f ca="1">('Daily Log Returns'!F272-'Summary Statistics'!$B$7/252)-BetaAlpha!F$4*('Daily Log Returns'!$B272-'Summary Statistics'!$B$7/252)</f>
        <v>1.9235880278208457E-2</v>
      </c>
      <c r="F272">
        <f ca="1">('Daily Log Returns'!G272-'Summary Statistics'!$B$7/252)-BetaAlpha!G$4*('Daily Log Returns'!$B272-'Summary Statistics'!$B$7/252)</f>
        <v>-1.4734333149015871E-2</v>
      </c>
      <c r="G272">
        <f ca="1">('Daily Log Returns'!H272-'Summary Statistics'!$B$7/252)-BetaAlpha!H$4*('Daily Log Returns'!$B272-'Summary Statistics'!$B$7/252)</f>
        <v>2.6389914659479249E-2</v>
      </c>
      <c r="H272">
        <f ca="1">('Daily Log Returns'!I272-'Summary Statistics'!$B$7/252)-BetaAlpha!I$4*('Daily Log Returns'!$B272-'Summary Statistics'!$B$7/252)</f>
        <v>1.373646800759093E-2</v>
      </c>
      <c r="I272">
        <f ca="1">('Daily Log Returns'!J272-'Summary Statistics'!$B$7/252)-BetaAlpha!J$4*('Daily Log Returns'!$B272-'Summary Statistics'!$B$7/252)</f>
        <v>1.4856458103664594E-2</v>
      </c>
      <c r="J272">
        <f ca="1">('Daily Log Returns'!K272-'Summary Statistics'!$B$7/252)-BetaAlpha!K$4*('Daily Log Returns'!$B272-'Summary Statistics'!$B$7/252)</f>
        <v>7.2558334833695178E-3</v>
      </c>
      <c r="K272">
        <f ca="1">('Daily Log Returns'!L272-'Summary Statistics'!$B$7/252)-BetaAlpha!L$4*('Daily Log Returns'!$B272-'Summary Statistics'!$B$7/252)</f>
        <v>1.348956480552807E-2</v>
      </c>
      <c r="L272">
        <f ca="1">('Daily Log Returns'!M272-'Summary Statistics'!$B$7/252)-BetaAlpha!M$4*('Daily Log Returns'!$B272-'Summary Statistics'!$B$7/252)</f>
        <v>-2.1424042835635482E-4</v>
      </c>
    </row>
    <row r="273" spans="1:12" x14ac:dyDescent="0.3">
      <c r="A273" s="1">
        <v>43894</v>
      </c>
      <c r="B273">
        <f ca="1">('Daily Log Returns'!C273-'Summary Statistics'!$B$7/252)-BetaAlpha!C$4*('Daily Log Returns'!$B273-'Summary Statistics'!$B$7/252)</f>
        <v>6.5514357328699691E-3</v>
      </c>
      <c r="C273">
        <f ca="1">('Daily Log Returns'!D273-'Summary Statistics'!$B$7/252)-BetaAlpha!D$4*('Daily Log Returns'!$B273-'Summary Statistics'!$B$7/252)</f>
        <v>8.8849245050707723E-4</v>
      </c>
      <c r="D273">
        <f ca="1">('Daily Log Returns'!E273-'Summary Statistics'!$B$7/252)-BetaAlpha!E$4*('Daily Log Returns'!$B273-'Summary Statistics'!$B$7/252)</f>
        <v>2.8006864964464064E-2</v>
      </c>
      <c r="E273">
        <f ca="1">('Daily Log Returns'!F273-'Summary Statistics'!$B$7/252)-BetaAlpha!F$4*('Daily Log Returns'!$B273-'Summary Statistics'!$B$7/252)</f>
        <v>-5.3656202988559103E-3</v>
      </c>
      <c r="F273">
        <f ca="1">('Daily Log Returns'!G273-'Summary Statistics'!$B$7/252)-BetaAlpha!G$4*('Daily Log Returns'!$B273-'Summary Statistics'!$B$7/252)</f>
        <v>2.6138892606285945E-3</v>
      </c>
      <c r="G273">
        <f ca="1">('Daily Log Returns'!H273-'Summary Statistics'!$B$7/252)-BetaAlpha!H$4*('Daily Log Returns'!$B273-'Summary Statistics'!$B$7/252)</f>
        <v>-1.2674687524007744E-2</v>
      </c>
      <c r="H273">
        <f ca="1">('Daily Log Returns'!I273-'Summary Statistics'!$B$7/252)-BetaAlpha!I$4*('Daily Log Returns'!$B273-'Summary Statistics'!$B$7/252)</f>
        <v>-9.3663881835318145E-3</v>
      </c>
      <c r="I273">
        <f ca="1">('Daily Log Returns'!J273-'Summary Statistics'!$B$7/252)-BetaAlpha!J$4*('Daily Log Returns'!$B273-'Summary Statistics'!$B$7/252)</f>
        <v>-1.7269513391131093E-2</v>
      </c>
      <c r="J273">
        <f ca="1">('Daily Log Returns'!K273-'Summary Statistics'!$B$7/252)-BetaAlpha!K$4*('Daily Log Returns'!$B273-'Summary Statistics'!$B$7/252)</f>
        <v>-1.0806549443913294E-3</v>
      </c>
      <c r="K273">
        <f ca="1">('Daily Log Returns'!L273-'Summary Statistics'!$B$7/252)-BetaAlpha!L$4*('Daily Log Returns'!$B273-'Summary Statistics'!$B$7/252)</f>
        <v>-1.8565611667487672E-3</v>
      </c>
      <c r="L273">
        <f ca="1">('Daily Log Returns'!M273-'Summary Statistics'!$B$7/252)-BetaAlpha!M$4*('Daily Log Returns'!$B273-'Summary Statistics'!$B$7/252)</f>
        <v>8.7392531309984922E-4</v>
      </c>
    </row>
    <row r="274" spans="1:12" x14ac:dyDescent="0.3">
      <c r="A274" s="1">
        <v>43895</v>
      </c>
      <c r="B274">
        <f ca="1">('Daily Log Returns'!C274-'Summary Statistics'!$B$7/252)-BetaAlpha!C$4*('Daily Log Returns'!$B274-'Summary Statistics'!$B$7/252)</f>
        <v>1.4746536111016922E-2</v>
      </c>
      <c r="C274">
        <f ca="1">('Daily Log Returns'!D274-'Summary Statistics'!$B$7/252)-BetaAlpha!D$4*('Daily Log Returns'!$B274-'Summary Statistics'!$B$7/252)</f>
        <v>8.5766251987771658E-3</v>
      </c>
      <c r="D274">
        <f ca="1">('Daily Log Returns'!E274-'Summary Statistics'!$B$7/252)-BetaAlpha!E$4*('Daily Log Returns'!$B274-'Summary Statistics'!$B$7/252)</f>
        <v>-1.5643704716127763E-2</v>
      </c>
      <c r="E274">
        <f ca="1">('Daily Log Returns'!F274-'Summary Statistics'!$B$7/252)-BetaAlpha!F$4*('Daily Log Returns'!$B274-'Summary Statistics'!$B$7/252)</f>
        <v>1.6359031515762901E-2</v>
      </c>
      <c r="F274">
        <f ca="1">('Daily Log Returns'!G274-'Summary Statistics'!$B$7/252)-BetaAlpha!G$4*('Daily Log Returns'!$B274-'Summary Statistics'!$B$7/252)</f>
        <v>2.0141195974015841E-2</v>
      </c>
      <c r="G274">
        <f ca="1">('Daily Log Returns'!H274-'Summary Statistics'!$B$7/252)-BetaAlpha!H$4*('Daily Log Returns'!$B274-'Summary Statistics'!$B$7/252)</f>
        <v>-3.098495089188251E-2</v>
      </c>
      <c r="H274">
        <f ca="1">('Daily Log Returns'!I274-'Summary Statistics'!$B$7/252)-BetaAlpha!I$4*('Daily Log Returns'!$B274-'Summary Statistics'!$B$7/252)</f>
        <v>2.3981886730044075E-2</v>
      </c>
      <c r="I274">
        <f ca="1">('Daily Log Returns'!J274-'Summary Statistics'!$B$7/252)-BetaAlpha!J$4*('Daily Log Returns'!$B274-'Summary Statistics'!$B$7/252)</f>
        <v>2.0479644130749722E-2</v>
      </c>
      <c r="J274">
        <f ca="1">('Daily Log Returns'!K274-'Summary Statistics'!$B$7/252)-BetaAlpha!K$4*('Daily Log Returns'!$B274-'Summary Statistics'!$B$7/252)</f>
        <v>9.4950102194899522E-3</v>
      </c>
      <c r="K274">
        <f ca="1">('Daily Log Returns'!L274-'Summary Statistics'!$B$7/252)-BetaAlpha!L$4*('Daily Log Returns'!$B274-'Summary Statistics'!$B$7/252)</f>
        <v>2.6134538170154625E-2</v>
      </c>
      <c r="L274">
        <f ca="1">('Daily Log Returns'!M274-'Summary Statistics'!$B$7/252)-BetaAlpha!M$4*('Daily Log Returns'!$B274-'Summary Statistics'!$B$7/252)</f>
        <v>-1.2211733490179011E-2</v>
      </c>
    </row>
    <row r="275" spans="1:12" x14ac:dyDescent="0.3">
      <c r="A275" s="1">
        <v>43896</v>
      </c>
      <c r="B275">
        <f ca="1">('Daily Log Returns'!C275-'Summary Statistics'!$B$7/252)-BetaAlpha!C$4*('Daily Log Returns'!$B275-'Summary Statistics'!$B$7/252)</f>
        <v>9.2869250559692168E-3</v>
      </c>
      <c r="C275">
        <f ca="1">('Daily Log Returns'!D275-'Summary Statistics'!$B$7/252)-BetaAlpha!D$4*('Daily Log Returns'!$B275-'Summary Statistics'!$B$7/252)</f>
        <v>1.0386166377051247E-2</v>
      </c>
      <c r="D275">
        <f ca="1">('Daily Log Returns'!E275-'Summary Statistics'!$B$7/252)-BetaAlpha!E$4*('Daily Log Returns'!$B275-'Summary Statistics'!$B$7/252)</f>
        <v>-4.9090084683724722E-2</v>
      </c>
      <c r="E275">
        <f ca="1">('Daily Log Returns'!F275-'Summary Statistics'!$B$7/252)-BetaAlpha!F$4*('Daily Log Returns'!$B275-'Summary Statistics'!$B$7/252)</f>
        <v>-1.7541449897451489E-2</v>
      </c>
      <c r="F275">
        <f ca="1">('Daily Log Returns'!G275-'Summary Statistics'!$B$7/252)-BetaAlpha!G$4*('Daily Log Returns'!$B275-'Summary Statistics'!$B$7/252)</f>
        <v>-4.3244330635703182E-3</v>
      </c>
      <c r="G275">
        <f ca="1">('Daily Log Returns'!H275-'Summary Statistics'!$B$7/252)-BetaAlpha!H$4*('Daily Log Returns'!$B275-'Summary Statistics'!$B$7/252)</f>
        <v>-3.2440572192569538E-2</v>
      </c>
      <c r="H275">
        <f ca="1">('Daily Log Returns'!I275-'Summary Statistics'!$B$7/252)-BetaAlpha!I$4*('Daily Log Returns'!$B275-'Summary Statistics'!$B$7/252)</f>
        <v>7.7354825440955691E-3</v>
      </c>
      <c r="I275">
        <f ca="1">('Daily Log Returns'!J275-'Summary Statistics'!$B$7/252)-BetaAlpha!J$4*('Daily Log Returns'!$B275-'Summary Statistics'!$B$7/252)</f>
        <v>-5.5810275258538079E-2</v>
      </c>
      <c r="J275">
        <f ca="1">('Daily Log Returns'!K275-'Summary Statistics'!$B$7/252)-BetaAlpha!K$4*('Daily Log Returns'!$B275-'Summary Statistics'!$B$7/252)</f>
        <v>-1.6495862709547018E-2</v>
      </c>
      <c r="K275">
        <f ca="1">('Daily Log Returns'!L275-'Summary Statistics'!$B$7/252)-BetaAlpha!L$4*('Daily Log Returns'!$B275-'Summary Statistics'!$B$7/252)</f>
        <v>-1.2319798825998984E-2</v>
      </c>
      <c r="L275">
        <f ca="1">('Daily Log Returns'!M275-'Summary Statistics'!$B$7/252)-BetaAlpha!M$4*('Daily Log Returns'!$B275-'Summary Statistics'!$B$7/252)</f>
        <v>-1.068784606706441E-2</v>
      </c>
    </row>
    <row r="276" spans="1:12" x14ac:dyDescent="0.3">
      <c r="A276" s="1">
        <v>43899</v>
      </c>
      <c r="B276">
        <f ca="1">('Daily Log Returns'!C276-'Summary Statistics'!$B$7/252)-BetaAlpha!C$4*('Daily Log Returns'!$B276-'Summary Statistics'!$B$7/252)</f>
        <v>2.4360691082530368E-2</v>
      </c>
      <c r="C276">
        <f ca="1">('Daily Log Returns'!D276-'Summary Statistics'!$B$7/252)-BetaAlpha!D$4*('Daily Log Returns'!$B276-'Summary Statistics'!$B$7/252)</f>
        <v>4.1276560142176899E-4</v>
      </c>
      <c r="D276">
        <f ca="1">('Daily Log Returns'!E276-'Summary Statistics'!$B$7/252)-BetaAlpha!E$4*('Daily Log Returns'!$B276-'Summary Statistics'!$B$7/252)</f>
        <v>-6.2229595932208198E-4</v>
      </c>
      <c r="E276">
        <f ca="1">('Daily Log Returns'!F276-'Summary Statistics'!$B$7/252)-BetaAlpha!F$4*('Daily Log Returns'!$B276-'Summary Statistics'!$B$7/252)</f>
        <v>-7.7506160355900189E-4</v>
      </c>
      <c r="F276">
        <f ca="1">('Daily Log Returns'!G276-'Summary Statistics'!$B$7/252)-BetaAlpha!G$4*('Daily Log Returns'!$B276-'Summary Statistics'!$B$7/252)</f>
        <v>-1.9185450055738545E-4</v>
      </c>
      <c r="G276">
        <f ca="1">('Daily Log Returns'!H276-'Summary Statistics'!$B$7/252)-BetaAlpha!H$4*('Daily Log Returns'!$B276-'Summary Statistics'!$B$7/252)</f>
        <v>-8.7080094620562154E-3</v>
      </c>
      <c r="H276">
        <f ca="1">('Daily Log Returns'!I276-'Summary Statistics'!$B$7/252)-BetaAlpha!I$4*('Daily Log Returns'!$B276-'Summary Statistics'!$B$7/252)</f>
        <v>1.1515451962722599E-2</v>
      </c>
      <c r="I276">
        <f ca="1">('Daily Log Returns'!J276-'Summary Statistics'!$B$7/252)-BetaAlpha!J$4*('Daily Log Returns'!$B276-'Summary Statistics'!$B$7/252)</f>
        <v>3.7672832663318279E-3</v>
      </c>
      <c r="J276">
        <f ca="1">('Daily Log Returns'!K276-'Summary Statistics'!$B$7/252)-BetaAlpha!K$4*('Daily Log Returns'!$B276-'Summary Statistics'!$B$7/252)</f>
        <v>-2.6250749261624781E-3</v>
      </c>
      <c r="K276">
        <f ca="1">('Daily Log Returns'!L276-'Summary Statistics'!$B$7/252)-BetaAlpha!L$4*('Daily Log Returns'!$B276-'Summary Statistics'!$B$7/252)</f>
        <v>1.8010388389273074E-2</v>
      </c>
      <c r="L276">
        <f ca="1">('Daily Log Returns'!M276-'Summary Statistics'!$B$7/252)-BetaAlpha!M$4*('Daily Log Returns'!$B276-'Summary Statistics'!$B$7/252)</f>
        <v>-3.3297739766476042E-3</v>
      </c>
    </row>
    <row r="277" spans="1:12" x14ac:dyDescent="0.3">
      <c r="A277" s="1">
        <v>43900</v>
      </c>
      <c r="B277">
        <f ca="1">('Daily Log Returns'!C277-'Summary Statistics'!$B$7/252)-BetaAlpha!C$4*('Daily Log Returns'!$B277-'Summary Statistics'!$B$7/252)</f>
        <v>1.6167531786755313E-2</v>
      </c>
      <c r="C277">
        <f ca="1">('Daily Log Returns'!D277-'Summary Statistics'!$B$7/252)-BetaAlpha!D$4*('Daily Log Returns'!$B277-'Summary Statistics'!$B$7/252)</f>
        <v>-4.7634436443641931E-3</v>
      </c>
      <c r="D277">
        <f ca="1">('Daily Log Returns'!E277-'Summary Statistics'!$B$7/252)-BetaAlpha!E$4*('Daily Log Returns'!$B277-'Summary Statistics'!$B$7/252)</f>
        <v>-3.1264772459628234E-2</v>
      </c>
      <c r="E277">
        <f ca="1">('Daily Log Returns'!F277-'Summary Statistics'!$B$7/252)-BetaAlpha!F$4*('Daily Log Returns'!$B277-'Summary Statistics'!$B$7/252)</f>
        <v>-7.0420735900158238E-3</v>
      </c>
      <c r="F277">
        <f ca="1">('Daily Log Returns'!G277-'Summary Statistics'!$B$7/252)-BetaAlpha!G$4*('Daily Log Returns'!$B277-'Summary Statistics'!$B$7/252)</f>
        <v>1.8072765656280562E-2</v>
      </c>
      <c r="G277">
        <f ca="1">('Daily Log Returns'!H277-'Summary Statistics'!$B$7/252)-BetaAlpha!H$4*('Daily Log Returns'!$B277-'Summary Statistics'!$B$7/252)</f>
        <v>-2.7067381372741089E-2</v>
      </c>
      <c r="H277">
        <f ca="1">('Daily Log Returns'!I277-'Summary Statistics'!$B$7/252)-BetaAlpha!I$4*('Daily Log Returns'!$B277-'Summary Statistics'!$B$7/252)</f>
        <v>1.6816131400333223E-2</v>
      </c>
      <c r="I277">
        <f ca="1">('Daily Log Returns'!J277-'Summary Statistics'!$B$7/252)-BetaAlpha!J$4*('Daily Log Returns'!$B277-'Summary Statistics'!$B$7/252)</f>
        <v>3.3787367692031944E-3</v>
      </c>
      <c r="J277">
        <f ca="1">('Daily Log Returns'!K277-'Summary Statistics'!$B$7/252)-BetaAlpha!K$4*('Daily Log Returns'!$B277-'Summary Statistics'!$B$7/252)</f>
        <v>-7.8353531988734071E-4</v>
      </c>
      <c r="K277">
        <f ca="1">('Daily Log Returns'!L277-'Summary Statistics'!$B$7/252)-BetaAlpha!L$4*('Daily Log Returns'!$B277-'Summary Statistics'!$B$7/252)</f>
        <v>-7.1495990431322265E-3</v>
      </c>
      <c r="L277">
        <f ca="1">('Daily Log Returns'!M277-'Summary Statistics'!$B$7/252)-BetaAlpha!M$4*('Daily Log Returns'!$B277-'Summary Statistics'!$B$7/252)</f>
        <v>-2.8748261461487179E-2</v>
      </c>
    </row>
    <row r="278" spans="1:12" x14ac:dyDescent="0.3">
      <c r="A278" s="1">
        <v>43901</v>
      </c>
      <c r="B278">
        <f ca="1">('Daily Log Returns'!C278-'Summary Statistics'!$B$7/252)-BetaAlpha!C$4*('Daily Log Returns'!$B278-'Summary Statistics'!$B$7/252)</f>
        <v>1.5175963398708317E-2</v>
      </c>
      <c r="C278">
        <f ca="1">('Daily Log Returns'!D278-'Summary Statistics'!$B$7/252)-BetaAlpha!D$4*('Daily Log Returns'!$B278-'Summary Statistics'!$B$7/252)</f>
        <v>-8.0552229184020774E-4</v>
      </c>
      <c r="D278">
        <f ca="1">('Daily Log Returns'!E278-'Summary Statistics'!$B$7/252)-BetaAlpha!E$4*('Daily Log Returns'!$B278-'Summary Statistics'!$B$7/252)</f>
        <v>-7.057246962990725E-2</v>
      </c>
      <c r="E278">
        <f ca="1">('Daily Log Returns'!F278-'Summary Statistics'!$B$7/252)-BetaAlpha!F$4*('Daily Log Returns'!$B278-'Summary Statistics'!$B$7/252)</f>
        <v>-5.9426695261308365E-2</v>
      </c>
      <c r="F278">
        <f ca="1">('Daily Log Returns'!G278-'Summary Statistics'!$B$7/252)-BetaAlpha!G$4*('Daily Log Returns'!$B278-'Summary Statistics'!$B$7/252)</f>
        <v>3.8231597189221644E-3</v>
      </c>
      <c r="G278">
        <f ca="1">('Daily Log Returns'!H278-'Summary Statistics'!$B$7/252)-BetaAlpha!H$4*('Daily Log Returns'!$B278-'Summary Statistics'!$B$7/252)</f>
        <v>-3.8229808322071533E-2</v>
      </c>
      <c r="H278">
        <f ca="1">('Daily Log Returns'!I278-'Summary Statistics'!$B$7/252)-BetaAlpha!I$4*('Daily Log Returns'!$B278-'Summary Statistics'!$B$7/252)</f>
        <v>3.7952532823423049E-2</v>
      </c>
      <c r="I278">
        <f ca="1">('Daily Log Returns'!J278-'Summary Statistics'!$B$7/252)-BetaAlpha!J$4*('Daily Log Returns'!$B278-'Summary Statistics'!$B$7/252)</f>
        <v>-5.22053481318311E-2</v>
      </c>
      <c r="J278">
        <f ca="1">('Daily Log Returns'!K278-'Summary Statistics'!$B$7/252)-BetaAlpha!K$4*('Daily Log Returns'!$B278-'Summary Statistics'!$B$7/252)</f>
        <v>-1.2751281175074763E-2</v>
      </c>
      <c r="K278">
        <f ca="1">('Daily Log Returns'!L278-'Summary Statistics'!$B$7/252)-BetaAlpha!L$4*('Daily Log Returns'!$B278-'Summary Statistics'!$B$7/252)</f>
        <v>-1.6357526144610557E-2</v>
      </c>
      <c r="L278">
        <f ca="1">('Daily Log Returns'!M278-'Summary Statistics'!$B$7/252)-BetaAlpha!M$4*('Daily Log Returns'!$B278-'Summary Statistics'!$B$7/252)</f>
        <v>-1.0871799025129442E-2</v>
      </c>
    </row>
    <row r="279" spans="1:12" x14ac:dyDescent="0.3">
      <c r="A279" s="1">
        <v>43902</v>
      </c>
      <c r="B279">
        <f ca="1">('Daily Log Returns'!C279-'Summary Statistics'!$B$7/252)-BetaAlpha!C$4*('Daily Log Returns'!$B279-'Summary Statistics'!$B$7/252)</f>
        <v>7.3546602204963007E-4</v>
      </c>
      <c r="C279">
        <f ca="1">('Daily Log Returns'!D279-'Summary Statistics'!$B$7/252)-BetaAlpha!D$4*('Daily Log Returns'!$B279-'Summary Statistics'!$B$7/252)</f>
        <v>3.4425399531453162E-2</v>
      </c>
      <c r="D279">
        <f ca="1">('Daily Log Returns'!E279-'Summary Statistics'!$B$7/252)-BetaAlpha!E$4*('Daily Log Returns'!$B279-'Summary Statistics'!$B$7/252)</f>
        <v>-1.3614671474935114E-2</v>
      </c>
      <c r="E279">
        <f ca="1">('Daily Log Returns'!F279-'Summary Statistics'!$B$7/252)-BetaAlpha!F$4*('Daily Log Returns'!$B279-'Summary Statistics'!$B$7/252)</f>
        <v>-2.2314049172298206E-2</v>
      </c>
      <c r="F279">
        <f ca="1">('Daily Log Returns'!G279-'Summary Statistics'!$B$7/252)-BetaAlpha!G$4*('Daily Log Returns'!$B279-'Summary Statistics'!$B$7/252)</f>
        <v>-4.2119132944751642E-3</v>
      </c>
      <c r="G279">
        <f ca="1">('Daily Log Returns'!H279-'Summary Statistics'!$B$7/252)-BetaAlpha!H$4*('Daily Log Returns'!$B279-'Summary Statistics'!$B$7/252)</f>
        <v>6.8199324478868117E-4</v>
      </c>
      <c r="H279">
        <f ca="1">('Daily Log Returns'!I279-'Summary Statistics'!$B$7/252)-BetaAlpha!I$4*('Daily Log Returns'!$B279-'Summary Statistics'!$B$7/252)</f>
        <v>-2.525867111709168E-2</v>
      </c>
      <c r="I279">
        <f ca="1">('Daily Log Returns'!J279-'Summary Statistics'!$B$7/252)-BetaAlpha!J$4*('Daily Log Returns'!$B279-'Summary Statistics'!$B$7/252)</f>
        <v>-0.15589040416486244</v>
      </c>
      <c r="J279">
        <f ca="1">('Daily Log Returns'!K279-'Summary Statistics'!$B$7/252)-BetaAlpha!K$4*('Daily Log Returns'!$B279-'Summary Statistics'!$B$7/252)</f>
        <v>-1.1288460541174022E-2</v>
      </c>
      <c r="K279">
        <f ca="1">('Daily Log Returns'!L279-'Summary Statistics'!$B$7/252)-BetaAlpha!L$4*('Daily Log Returns'!$B279-'Summary Statistics'!$B$7/252)</f>
        <v>-6.1730984485491747E-2</v>
      </c>
      <c r="L279">
        <f ca="1">('Daily Log Returns'!M279-'Summary Statistics'!$B$7/252)-BetaAlpha!M$4*('Daily Log Returns'!$B279-'Summary Statistics'!$B$7/252)</f>
        <v>-6.8242805470023871E-2</v>
      </c>
    </row>
    <row r="280" spans="1:12" x14ac:dyDescent="0.3">
      <c r="A280" s="1">
        <v>43903</v>
      </c>
      <c r="B280">
        <f ca="1">('Daily Log Returns'!C280-'Summary Statistics'!$B$7/252)-BetaAlpha!C$4*('Daily Log Returns'!$B280-'Summary Statistics'!$B$7/252)</f>
        <v>-1.9778265325139245E-2</v>
      </c>
      <c r="C280">
        <f ca="1">('Daily Log Returns'!D280-'Summary Statistics'!$B$7/252)-BetaAlpha!D$4*('Daily Log Returns'!$B280-'Summary Statistics'!$B$7/252)</f>
        <v>2.7228871425931625E-2</v>
      </c>
      <c r="D280">
        <f ca="1">('Daily Log Returns'!E280-'Summary Statistics'!$B$7/252)-BetaAlpha!E$4*('Daily Log Returns'!$B280-'Summary Statistics'!$B$7/252)</f>
        <v>1.9167795883857516E-2</v>
      </c>
      <c r="E280">
        <f ca="1">('Daily Log Returns'!F280-'Summary Statistics'!$B$7/252)-BetaAlpha!F$4*('Daily Log Returns'!$B280-'Summary Statistics'!$B$7/252)</f>
        <v>-1.2654095901444194E-2</v>
      </c>
      <c r="F280">
        <f ca="1">('Daily Log Returns'!G280-'Summary Statistics'!$B$7/252)-BetaAlpha!G$4*('Daily Log Returns'!$B280-'Summary Statistics'!$B$7/252)</f>
        <v>-1.3073679405117437E-2</v>
      </c>
      <c r="G280">
        <f ca="1">('Daily Log Returns'!H280-'Summary Statistics'!$B$7/252)-BetaAlpha!H$4*('Daily Log Returns'!$B280-'Summary Statistics'!$B$7/252)</f>
        <v>1.8129016983985717E-2</v>
      </c>
      <c r="H280">
        <f ca="1">('Daily Log Returns'!I280-'Summary Statistics'!$B$7/252)-BetaAlpha!I$4*('Daily Log Returns'!$B280-'Summary Statistics'!$B$7/252)</f>
        <v>1.8239021871189399E-2</v>
      </c>
      <c r="I280">
        <f ca="1">('Daily Log Returns'!J280-'Summary Statistics'!$B$7/252)-BetaAlpha!J$4*('Daily Log Returns'!$B280-'Summary Statistics'!$B$7/252)</f>
        <v>-1.3375154280892559E-3</v>
      </c>
      <c r="J280">
        <f ca="1">('Daily Log Returns'!K280-'Summary Statistics'!$B$7/252)-BetaAlpha!K$4*('Daily Log Returns'!$B280-'Summary Statistics'!$B$7/252)</f>
        <v>-1.0478759758889705E-2</v>
      </c>
      <c r="K280">
        <f ca="1">('Daily Log Returns'!L280-'Summary Statistics'!$B$7/252)-BetaAlpha!L$4*('Daily Log Returns'!$B280-'Summary Statistics'!$B$7/252)</f>
        <v>-1.2658728513925743E-2</v>
      </c>
      <c r="L280">
        <f ca="1">('Daily Log Returns'!M280-'Summary Statistics'!$B$7/252)-BetaAlpha!M$4*('Daily Log Returns'!$B280-'Summary Statistics'!$B$7/252)</f>
        <v>7.0589295781337547E-3</v>
      </c>
    </row>
    <row r="281" spans="1:12" x14ac:dyDescent="0.3">
      <c r="A281" s="1">
        <v>43906</v>
      </c>
      <c r="B281">
        <f ca="1">('Daily Log Returns'!C281-'Summary Statistics'!$B$7/252)-BetaAlpha!C$4*('Daily Log Returns'!$B281-'Summary Statistics'!$B$7/252)</f>
        <v>3.7293164968509457E-2</v>
      </c>
      <c r="C281">
        <f ca="1">('Daily Log Returns'!D281-'Summary Statistics'!$B$7/252)-BetaAlpha!D$4*('Daily Log Returns'!$B281-'Summary Statistics'!$B$7/252)</f>
        <v>5.2360140218807499E-2</v>
      </c>
      <c r="D281">
        <f ca="1">('Daily Log Returns'!E281-'Summary Statistics'!$B$7/252)-BetaAlpha!E$4*('Daily Log Returns'!$B281-'Summary Statistics'!$B$7/252)</f>
        <v>1.1219801533764659E-3</v>
      </c>
      <c r="E281">
        <f ca="1">('Daily Log Returns'!F281-'Summary Statistics'!$B$7/252)-BetaAlpha!F$4*('Daily Log Returns'!$B281-'Summary Statistics'!$B$7/252)</f>
        <v>-3.1277373402321937E-2</v>
      </c>
      <c r="F281">
        <f ca="1">('Daily Log Returns'!G281-'Summary Statistics'!$B$7/252)-BetaAlpha!G$4*('Daily Log Returns'!$B281-'Summary Statistics'!$B$7/252)</f>
        <v>2.9241946710225876E-2</v>
      </c>
      <c r="G281">
        <f ca="1">('Daily Log Returns'!H281-'Summary Statistics'!$B$7/252)-BetaAlpha!H$4*('Daily Log Returns'!$B281-'Summary Statistics'!$B$7/252)</f>
        <v>-5.1215724622291355E-2</v>
      </c>
      <c r="H281">
        <f ca="1">('Daily Log Returns'!I281-'Summary Statistics'!$B$7/252)-BetaAlpha!I$4*('Daily Log Returns'!$B281-'Summary Statistics'!$B$7/252)</f>
        <v>1.7163944568761948E-2</v>
      </c>
      <c r="I281">
        <f ca="1">('Daily Log Returns'!J281-'Summary Statistics'!$B$7/252)-BetaAlpha!J$4*('Daily Log Returns'!$B281-'Summary Statistics'!$B$7/252)</f>
        <v>-4.342678005470238E-2</v>
      </c>
      <c r="J281">
        <f ca="1">('Daily Log Returns'!K281-'Summary Statistics'!$B$7/252)-BetaAlpha!K$4*('Daily Log Returns'!$B281-'Summary Statistics'!$B$7/252)</f>
        <v>-2.6134987819524842E-2</v>
      </c>
      <c r="K281">
        <f ca="1">('Daily Log Returns'!L281-'Summary Statistics'!$B$7/252)-BetaAlpha!L$4*('Daily Log Returns'!$B281-'Summary Statistics'!$B$7/252)</f>
        <v>6.4707216849647919E-2</v>
      </c>
      <c r="L281">
        <f ca="1">('Daily Log Returns'!M281-'Summary Statistics'!$B$7/252)-BetaAlpha!M$4*('Daily Log Returns'!$B281-'Summary Statistics'!$B$7/252)</f>
        <v>-4.1776502120740855E-3</v>
      </c>
    </row>
    <row r="282" spans="1:12" x14ac:dyDescent="0.3">
      <c r="A282" s="1">
        <v>43907</v>
      </c>
      <c r="B282">
        <f ca="1">('Daily Log Returns'!C282-'Summary Statistics'!$B$7/252)-BetaAlpha!C$4*('Daily Log Returns'!$B282-'Summary Statistics'!$B$7/252)</f>
        <v>-1.0219619000050004E-2</v>
      </c>
      <c r="C282">
        <f ca="1">('Daily Log Returns'!D282-'Summary Statistics'!$B$7/252)-BetaAlpha!D$4*('Daily Log Returns'!$B282-'Summary Statistics'!$B$7/252)</f>
        <v>2.5799655664339567E-2</v>
      </c>
      <c r="D282">
        <f ca="1">('Daily Log Returns'!E282-'Summary Statistics'!$B$7/252)-BetaAlpha!E$4*('Daily Log Returns'!$B282-'Summary Statistics'!$B$7/252)</f>
        <v>7.407526117448239E-2</v>
      </c>
      <c r="E282">
        <f ca="1">('Daily Log Returns'!F282-'Summary Statistics'!$B$7/252)-BetaAlpha!F$4*('Daily Log Returns'!$B282-'Summary Statistics'!$B$7/252)</f>
        <v>8.3441336472006342E-2</v>
      </c>
      <c r="F282">
        <f ca="1">('Daily Log Returns'!G282-'Summary Statistics'!$B$7/252)-BetaAlpha!G$4*('Daily Log Returns'!$B282-'Summary Statistics'!$B$7/252)</f>
        <v>1.6407446600290747E-2</v>
      </c>
      <c r="G282">
        <f ca="1">('Daily Log Returns'!H282-'Summary Statistics'!$B$7/252)-BetaAlpha!H$4*('Daily Log Returns'!$B282-'Summary Statistics'!$B$7/252)</f>
        <v>2.0938521933700525E-2</v>
      </c>
      <c r="H282">
        <f ca="1">('Daily Log Returns'!I282-'Summary Statistics'!$B$7/252)-BetaAlpha!I$4*('Daily Log Returns'!$B282-'Summary Statistics'!$B$7/252)</f>
        <v>1.3867460883774056E-2</v>
      </c>
      <c r="I282">
        <f ca="1">('Daily Log Returns'!J282-'Summary Statistics'!$B$7/252)-BetaAlpha!J$4*('Daily Log Returns'!$B282-'Summary Statistics'!$B$7/252)</f>
        <v>9.2960124780396697E-3</v>
      </c>
      <c r="J282">
        <f ca="1">('Daily Log Returns'!K282-'Summary Statistics'!$B$7/252)-BetaAlpha!K$4*('Daily Log Returns'!$B282-'Summary Statistics'!$B$7/252)</f>
        <v>2.7664079567502581E-2</v>
      </c>
      <c r="K282">
        <f ca="1">('Daily Log Returns'!L282-'Summary Statistics'!$B$7/252)-BetaAlpha!L$4*('Daily Log Returns'!$B282-'Summary Statistics'!$B$7/252)</f>
        <v>1.6360827279098482E-2</v>
      </c>
      <c r="L282">
        <f ca="1">('Daily Log Returns'!M282-'Summary Statistics'!$B$7/252)-BetaAlpha!M$4*('Daily Log Returns'!$B282-'Summary Statistics'!$B$7/252)</f>
        <v>-1.2905322598744558E-2</v>
      </c>
    </row>
    <row r="283" spans="1:12" x14ac:dyDescent="0.3">
      <c r="A283" s="1">
        <v>43908</v>
      </c>
      <c r="B283">
        <f ca="1">('Daily Log Returns'!C283-'Summary Statistics'!$B$7/252)-BetaAlpha!C$4*('Daily Log Returns'!$B283-'Summary Statistics'!$B$7/252)</f>
        <v>-1.2960919271794144E-2</v>
      </c>
      <c r="C283">
        <f ca="1">('Daily Log Returns'!D283-'Summary Statistics'!$B$7/252)-BetaAlpha!D$4*('Daily Log Returns'!$B283-'Summary Statistics'!$B$7/252)</f>
        <v>1.5363267060752198E-2</v>
      </c>
      <c r="D283">
        <f ca="1">('Daily Log Returns'!E283-'Summary Statistics'!$B$7/252)-BetaAlpha!E$4*('Daily Log Returns'!$B283-'Summary Statistics'!$B$7/252)</f>
        <v>5.6649894564962937E-2</v>
      </c>
      <c r="E283">
        <f ca="1">('Daily Log Returns'!F283-'Summary Statistics'!$B$7/252)-BetaAlpha!F$4*('Daily Log Returns'!$B283-'Summary Statistics'!$B$7/252)</f>
        <v>5.6920444844924104E-2</v>
      </c>
      <c r="F283">
        <f ca="1">('Daily Log Returns'!G283-'Summary Statistics'!$B$7/252)-BetaAlpha!G$4*('Daily Log Returns'!$B283-'Summary Statistics'!$B$7/252)</f>
        <v>5.5350867213097565E-3</v>
      </c>
      <c r="G283">
        <f ca="1">('Daily Log Returns'!H283-'Summary Statistics'!$B$7/252)-BetaAlpha!H$4*('Daily Log Returns'!$B283-'Summary Statistics'!$B$7/252)</f>
        <v>4.7044269976380261E-2</v>
      </c>
      <c r="H283">
        <f ca="1">('Daily Log Returns'!I283-'Summary Statistics'!$B$7/252)-BetaAlpha!I$4*('Daily Log Returns'!$B283-'Summary Statistics'!$B$7/252)</f>
        <v>1.2731231726220142E-2</v>
      </c>
      <c r="I283">
        <f ca="1">('Daily Log Returns'!J283-'Summary Statistics'!$B$7/252)-BetaAlpha!J$4*('Daily Log Returns'!$B283-'Summary Statistics'!$B$7/252)</f>
        <v>1.9675359679259999E-2</v>
      </c>
      <c r="J283">
        <f ca="1">('Daily Log Returns'!K283-'Summary Statistics'!$B$7/252)-BetaAlpha!K$4*('Daily Log Returns'!$B283-'Summary Statistics'!$B$7/252)</f>
        <v>2.8239969772890696E-2</v>
      </c>
      <c r="K283">
        <f ca="1">('Daily Log Returns'!L283-'Summary Statistics'!$B$7/252)-BetaAlpha!L$4*('Daily Log Returns'!$B283-'Summary Statistics'!$B$7/252)</f>
        <v>1.2669350786554387E-2</v>
      </c>
      <c r="L283">
        <f ca="1">('Daily Log Returns'!M283-'Summary Statistics'!$B$7/252)-BetaAlpha!M$4*('Daily Log Returns'!$B283-'Summary Statistics'!$B$7/252)</f>
        <v>-8.4097143442594668E-3</v>
      </c>
    </row>
    <row r="284" spans="1:12" x14ac:dyDescent="0.3">
      <c r="A284" s="1">
        <v>43909</v>
      </c>
      <c r="B284">
        <f ca="1">('Daily Log Returns'!C284-'Summary Statistics'!$B$7/252)-BetaAlpha!C$4*('Daily Log Returns'!$B284-'Summary Statistics'!$B$7/252)</f>
        <v>9.4750544862277075E-3</v>
      </c>
      <c r="C284">
        <f ca="1">('Daily Log Returns'!D284-'Summary Statistics'!$B$7/252)-BetaAlpha!D$4*('Daily Log Returns'!$B284-'Summary Statistics'!$B$7/252)</f>
        <v>5.0295128345430443E-2</v>
      </c>
      <c r="D284">
        <f ca="1">('Daily Log Returns'!E284-'Summary Statistics'!$B$7/252)-BetaAlpha!E$4*('Daily Log Returns'!$B284-'Summary Statistics'!$B$7/252)</f>
        <v>2.3405907207814915E-2</v>
      </c>
      <c r="E284">
        <f ca="1">('Daily Log Returns'!F284-'Summary Statistics'!$B$7/252)-BetaAlpha!F$4*('Daily Log Returns'!$B284-'Summary Statistics'!$B$7/252)</f>
        <v>4.5974398893713478E-2</v>
      </c>
      <c r="F284">
        <f ca="1">('Daily Log Returns'!G284-'Summary Statistics'!$B$7/252)-BetaAlpha!G$4*('Daily Log Returns'!$B284-'Summary Statistics'!$B$7/252)</f>
        <v>1.343464380794923E-2</v>
      </c>
      <c r="G284">
        <f ca="1">('Daily Log Returns'!H284-'Summary Statistics'!$B$7/252)-BetaAlpha!H$4*('Daily Log Returns'!$B284-'Summary Statistics'!$B$7/252)</f>
        <v>-1.3970554890988862E-2</v>
      </c>
      <c r="H284">
        <f ca="1">('Daily Log Returns'!I284-'Summary Statistics'!$B$7/252)-BetaAlpha!I$4*('Daily Log Returns'!$B284-'Summary Statistics'!$B$7/252)</f>
        <v>1.9972742317163311E-2</v>
      </c>
      <c r="I284">
        <f ca="1">('Daily Log Returns'!J284-'Summary Statistics'!$B$7/252)-BetaAlpha!J$4*('Daily Log Returns'!$B284-'Summary Statistics'!$B$7/252)</f>
        <v>8.9523943264735589E-2</v>
      </c>
      <c r="J284">
        <f ca="1">('Daily Log Returns'!K284-'Summary Statistics'!$B$7/252)-BetaAlpha!K$4*('Daily Log Returns'!$B284-'Summary Statistics'!$B$7/252)</f>
        <v>3.5176532831297763E-2</v>
      </c>
      <c r="K284">
        <f ca="1">('Daily Log Returns'!L284-'Summary Statistics'!$B$7/252)-BetaAlpha!L$4*('Daily Log Returns'!$B284-'Summary Statistics'!$B$7/252)</f>
        <v>8.3809868249965891E-2</v>
      </c>
      <c r="L284">
        <f ca="1">('Daily Log Returns'!M284-'Summary Statistics'!$B$7/252)-BetaAlpha!M$4*('Daily Log Returns'!$B284-'Summary Statistics'!$B$7/252)</f>
        <v>-4.9398931143116026E-3</v>
      </c>
    </row>
    <row r="285" spans="1:12" x14ac:dyDescent="0.3">
      <c r="A285" s="1">
        <v>43910</v>
      </c>
      <c r="B285">
        <f ca="1">('Daily Log Returns'!C285-'Summary Statistics'!$B$7/252)-BetaAlpha!C$4*('Daily Log Returns'!$B285-'Summary Statistics'!$B$7/252)</f>
        <v>-7.993249651253434E-3</v>
      </c>
      <c r="C285">
        <f ca="1">('Daily Log Returns'!D285-'Summary Statistics'!$B$7/252)-BetaAlpha!D$4*('Daily Log Returns'!$B285-'Summary Statistics'!$B$7/252)</f>
        <v>-4.7689890401035981E-2</v>
      </c>
      <c r="D285">
        <f ca="1">('Daily Log Returns'!E285-'Summary Statistics'!$B$7/252)-BetaAlpha!E$4*('Daily Log Returns'!$B285-'Summary Statistics'!$B$7/252)</f>
        <v>5.1527251824372983E-3</v>
      </c>
      <c r="E285">
        <f ca="1">('Daily Log Returns'!F285-'Summary Statistics'!$B$7/252)-BetaAlpha!F$4*('Daily Log Returns'!$B285-'Summary Statistics'!$B$7/252)</f>
        <v>-1.547756453061705E-2</v>
      </c>
      <c r="F285">
        <f ca="1">('Daily Log Returns'!G285-'Summary Statistics'!$B$7/252)-BetaAlpha!G$4*('Daily Log Returns'!$B285-'Summary Statistics'!$B$7/252)</f>
        <v>-1.9901951503450394E-2</v>
      </c>
      <c r="G285">
        <f ca="1">('Daily Log Returns'!H285-'Summary Statistics'!$B$7/252)-BetaAlpha!H$4*('Daily Log Returns'!$B285-'Summary Statistics'!$B$7/252)</f>
        <v>1.3118915131158149E-2</v>
      </c>
      <c r="H285">
        <f ca="1">('Daily Log Returns'!I285-'Summary Statistics'!$B$7/252)-BetaAlpha!I$4*('Daily Log Returns'!$B285-'Summary Statistics'!$B$7/252)</f>
        <v>-1.3422879355818054E-2</v>
      </c>
      <c r="I285">
        <f ca="1">('Daily Log Returns'!J285-'Summary Statistics'!$B$7/252)-BetaAlpha!J$4*('Daily Log Returns'!$B285-'Summary Statistics'!$B$7/252)</f>
        <v>1.1221243799708736E-2</v>
      </c>
      <c r="J285">
        <f ca="1">('Daily Log Returns'!K285-'Summary Statistics'!$B$7/252)-BetaAlpha!K$4*('Daily Log Returns'!$B285-'Summary Statistics'!$B$7/252)</f>
        <v>-5.7731344869858259E-3</v>
      </c>
      <c r="K285">
        <f ca="1">('Daily Log Returns'!L285-'Summary Statistics'!$B$7/252)-BetaAlpha!L$4*('Daily Log Returns'!$B285-'Summary Statistics'!$B$7/252)</f>
        <v>-6.8691222687573161E-2</v>
      </c>
      <c r="L285">
        <f ca="1">('Daily Log Returns'!M285-'Summary Statistics'!$B$7/252)-BetaAlpha!M$4*('Daily Log Returns'!$B285-'Summary Statistics'!$B$7/252)</f>
        <v>-2.3969834283205232E-2</v>
      </c>
    </row>
    <row r="286" spans="1:12" x14ac:dyDescent="0.3">
      <c r="A286" s="1">
        <v>43913</v>
      </c>
      <c r="B286">
        <f ca="1">('Daily Log Returns'!C286-'Summary Statistics'!$B$7/252)-BetaAlpha!C$4*('Daily Log Returns'!$B286-'Summary Statistics'!$B$7/252)</f>
        <v>-2.3266946269272518E-2</v>
      </c>
      <c r="C286">
        <f ca="1">('Daily Log Returns'!D286-'Summary Statistics'!$B$7/252)-BetaAlpha!D$4*('Daily Log Returns'!$B286-'Summary Statistics'!$B$7/252)</f>
        <v>-3.9867418554981528E-2</v>
      </c>
      <c r="D286">
        <f ca="1">('Daily Log Returns'!E286-'Summary Statistics'!$B$7/252)-BetaAlpha!E$4*('Daily Log Returns'!$B286-'Summary Statistics'!$B$7/252)</f>
        <v>9.0932611296756956E-3</v>
      </c>
      <c r="E286">
        <f ca="1">('Daily Log Returns'!F286-'Summary Statistics'!$B$7/252)-BetaAlpha!F$4*('Daily Log Returns'!$B286-'Summary Statistics'!$B$7/252)</f>
        <v>1.9340951852999777E-2</v>
      </c>
      <c r="F286">
        <f ca="1">('Daily Log Returns'!G286-'Summary Statistics'!$B$7/252)-BetaAlpha!G$4*('Daily Log Returns'!$B286-'Summary Statistics'!$B$7/252)</f>
        <v>-4.076238382994718E-2</v>
      </c>
      <c r="G286">
        <f ca="1">('Daily Log Returns'!H286-'Summary Statistics'!$B$7/252)-BetaAlpha!H$4*('Daily Log Returns'!$B286-'Summary Statistics'!$B$7/252)</f>
        <v>3.2127290956669857E-2</v>
      </c>
      <c r="H286">
        <f ca="1">('Daily Log Returns'!I286-'Summary Statistics'!$B$7/252)-BetaAlpha!I$4*('Daily Log Returns'!$B286-'Summary Statistics'!$B$7/252)</f>
        <v>-2.6818432246876262E-2</v>
      </c>
      <c r="I286">
        <f ca="1">('Daily Log Returns'!J286-'Summary Statistics'!$B$7/252)-BetaAlpha!J$4*('Daily Log Returns'!$B286-'Summary Statistics'!$B$7/252)</f>
        <v>0.10024579464009943</v>
      </c>
      <c r="J286">
        <f ca="1">('Daily Log Returns'!K286-'Summary Statistics'!$B$7/252)-BetaAlpha!K$4*('Daily Log Returns'!$B286-'Summary Statistics'!$B$7/252)</f>
        <v>1.4397979712801885E-2</v>
      </c>
      <c r="K286">
        <f ca="1">('Daily Log Returns'!L286-'Summary Statistics'!$B$7/252)-BetaAlpha!L$4*('Daily Log Returns'!$B286-'Summary Statistics'!$B$7/252)</f>
        <v>-6.9634936787532992E-2</v>
      </c>
      <c r="L286">
        <f ca="1">('Daily Log Returns'!M286-'Summary Statistics'!$B$7/252)-BetaAlpha!M$4*('Daily Log Returns'!$B286-'Summary Statistics'!$B$7/252)</f>
        <v>-8.0476617523122726E-3</v>
      </c>
    </row>
    <row r="287" spans="1:12" x14ac:dyDescent="0.3">
      <c r="A287" s="1">
        <v>43914</v>
      </c>
      <c r="B287">
        <f ca="1">('Daily Log Returns'!C287-'Summary Statistics'!$B$7/252)-BetaAlpha!C$4*('Daily Log Returns'!$B287-'Summary Statistics'!$B$7/252)</f>
        <v>-1.6497876691182835E-2</v>
      </c>
      <c r="C287">
        <f ca="1">('Daily Log Returns'!D287-'Summary Statistics'!$B$7/252)-BetaAlpha!D$4*('Daily Log Returns'!$B287-'Summary Statistics'!$B$7/252)</f>
        <v>-7.6312874176947959E-3</v>
      </c>
      <c r="D287">
        <f ca="1">('Daily Log Returns'!E287-'Summary Statistics'!$B$7/252)-BetaAlpha!E$4*('Daily Log Returns'!$B287-'Summary Statistics'!$B$7/252)</f>
        <v>-7.9423350819243232E-3</v>
      </c>
      <c r="E287">
        <f ca="1">('Daily Log Returns'!F287-'Summary Statistics'!$B$7/252)-BetaAlpha!F$4*('Daily Log Returns'!$B287-'Summary Statistics'!$B$7/252)</f>
        <v>-2.3358980744689471E-2</v>
      </c>
      <c r="F287">
        <f ca="1">('Daily Log Returns'!G287-'Summary Statistics'!$B$7/252)-BetaAlpha!G$4*('Daily Log Returns'!$B287-'Summary Statistics'!$B$7/252)</f>
        <v>-4.350659853698334E-3</v>
      </c>
      <c r="G287">
        <f ca="1">('Daily Log Returns'!H287-'Summary Statistics'!$B$7/252)-BetaAlpha!H$4*('Daily Log Returns'!$B287-'Summary Statistics'!$B$7/252)</f>
        <v>-2.5784621278933717E-2</v>
      </c>
      <c r="H287">
        <f ca="1">('Daily Log Returns'!I287-'Summary Statistics'!$B$7/252)-BetaAlpha!I$4*('Daily Log Returns'!$B287-'Summary Statistics'!$B$7/252)</f>
        <v>-5.0319254468116775E-3</v>
      </c>
      <c r="I287">
        <f ca="1">('Daily Log Returns'!J287-'Summary Statistics'!$B$7/252)-BetaAlpha!J$4*('Daily Log Returns'!$B287-'Summary Statistics'!$B$7/252)</f>
        <v>-2.1157159981133891E-2</v>
      </c>
      <c r="J287">
        <f ca="1">('Daily Log Returns'!K287-'Summary Statistics'!$B$7/252)-BetaAlpha!K$4*('Daily Log Returns'!$B287-'Summary Statistics'!$B$7/252)</f>
        <v>-2.127471085345943E-2</v>
      </c>
      <c r="K287">
        <f ca="1">('Daily Log Returns'!L287-'Summary Statistics'!$B$7/252)-BetaAlpha!L$4*('Daily Log Returns'!$B287-'Summary Statistics'!$B$7/252)</f>
        <v>-2.5695234348129009E-2</v>
      </c>
      <c r="L287">
        <f ca="1">('Daily Log Returns'!M287-'Summary Statistics'!$B$7/252)-BetaAlpha!M$4*('Daily Log Returns'!$B287-'Summary Statistics'!$B$7/252)</f>
        <v>-1.6224172025482042E-2</v>
      </c>
    </row>
    <row r="288" spans="1:12" x14ac:dyDescent="0.3">
      <c r="A288" s="1">
        <v>43915</v>
      </c>
      <c r="B288">
        <f ca="1">('Daily Log Returns'!C288-'Summary Statistics'!$B$7/252)-BetaAlpha!C$4*('Daily Log Returns'!$B288-'Summary Statistics'!$B$7/252)</f>
        <v>-6.1539458548786896E-3</v>
      </c>
      <c r="C288">
        <f ca="1">('Daily Log Returns'!D288-'Summary Statistics'!$B$7/252)-BetaAlpha!D$4*('Daily Log Returns'!$B288-'Summary Statistics'!$B$7/252)</f>
        <v>-5.3567617716341123E-3</v>
      </c>
      <c r="D288">
        <f ca="1">('Daily Log Returns'!E288-'Summary Statistics'!$B$7/252)-BetaAlpha!E$4*('Daily Log Returns'!$B288-'Summary Statistics'!$B$7/252)</f>
        <v>-4.457944487827388E-3</v>
      </c>
      <c r="E288">
        <f ca="1">('Daily Log Returns'!F288-'Summary Statistics'!$B$7/252)-BetaAlpha!F$4*('Daily Log Returns'!$B288-'Summary Statistics'!$B$7/252)</f>
        <v>-1.0918282887583078E-2</v>
      </c>
      <c r="F288">
        <f ca="1">('Daily Log Returns'!G288-'Summary Statistics'!$B$7/252)-BetaAlpha!G$4*('Daily Log Returns'!$B288-'Summary Statistics'!$B$7/252)</f>
        <v>-1.5164889992473951E-2</v>
      </c>
      <c r="G288">
        <f ca="1">('Daily Log Returns'!H288-'Summary Statistics'!$B$7/252)-BetaAlpha!H$4*('Daily Log Returns'!$B288-'Summary Statistics'!$B$7/252)</f>
        <v>-2.9212524795483315E-2</v>
      </c>
      <c r="H288">
        <f ca="1">('Daily Log Returns'!I288-'Summary Statistics'!$B$7/252)-BetaAlpha!I$4*('Daily Log Returns'!$B288-'Summary Statistics'!$B$7/252)</f>
        <v>-6.9074499551563251E-3</v>
      </c>
      <c r="I288">
        <f ca="1">('Daily Log Returns'!J288-'Summary Statistics'!$B$7/252)-BetaAlpha!J$4*('Daily Log Returns'!$B288-'Summary Statistics'!$B$7/252)</f>
        <v>-2.1011884422621058E-3</v>
      </c>
      <c r="J288">
        <f ca="1">('Daily Log Returns'!K288-'Summary Statistics'!$B$7/252)-BetaAlpha!K$4*('Daily Log Returns'!$B288-'Summary Statistics'!$B$7/252)</f>
        <v>-6.3517488380139958E-3</v>
      </c>
      <c r="K288">
        <f ca="1">('Daily Log Returns'!L288-'Summary Statistics'!$B$7/252)-BetaAlpha!L$4*('Daily Log Returns'!$B288-'Summary Statistics'!$B$7/252)</f>
        <v>-1.5460617850014638E-2</v>
      </c>
      <c r="L288">
        <f ca="1">('Daily Log Returns'!M288-'Summary Statistics'!$B$7/252)-BetaAlpha!M$4*('Daily Log Returns'!$B288-'Summary Statistics'!$B$7/252)</f>
        <v>-1.7763197183850998E-4</v>
      </c>
    </row>
    <row r="289" spans="1:12" x14ac:dyDescent="0.3">
      <c r="A289" s="1">
        <v>43916</v>
      </c>
      <c r="B289">
        <f ca="1">('Daily Log Returns'!C289-'Summary Statistics'!$B$7/252)-BetaAlpha!C$4*('Daily Log Returns'!$B289-'Summary Statistics'!$B$7/252)</f>
        <v>-1.0032183194055362E-2</v>
      </c>
      <c r="C289">
        <f ca="1">('Daily Log Returns'!D289-'Summary Statistics'!$B$7/252)-BetaAlpha!D$4*('Daily Log Returns'!$B289-'Summary Statistics'!$B$7/252)</f>
        <v>8.3245605681322825E-3</v>
      </c>
      <c r="D289">
        <f ca="1">('Daily Log Returns'!E289-'Summary Statistics'!$B$7/252)-BetaAlpha!E$4*('Daily Log Returns'!$B289-'Summary Statistics'!$B$7/252)</f>
        <v>-1.7807120052537973E-2</v>
      </c>
      <c r="E289">
        <f ca="1">('Daily Log Returns'!F289-'Summary Statistics'!$B$7/252)-BetaAlpha!F$4*('Daily Log Returns'!$B289-'Summary Statistics'!$B$7/252)</f>
        <v>-2.1498004428660542E-2</v>
      </c>
      <c r="F289">
        <f ca="1">('Daily Log Returns'!G289-'Summary Statistics'!$B$7/252)-BetaAlpha!G$4*('Daily Log Returns'!$B289-'Summary Statistics'!$B$7/252)</f>
        <v>-9.9303048573590874E-4</v>
      </c>
      <c r="G289">
        <f ca="1">('Daily Log Returns'!H289-'Summary Statistics'!$B$7/252)-BetaAlpha!H$4*('Daily Log Returns'!$B289-'Summary Statistics'!$B$7/252)</f>
        <v>-2.6565032280756743E-2</v>
      </c>
      <c r="H289">
        <f ca="1">('Daily Log Returns'!I289-'Summary Statistics'!$B$7/252)-BetaAlpha!I$4*('Daily Log Returns'!$B289-'Summary Statistics'!$B$7/252)</f>
        <v>3.0976432817930978E-2</v>
      </c>
      <c r="I289">
        <f ca="1">('Daily Log Returns'!J289-'Summary Statistics'!$B$7/252)-BetaAlpha!J$4*('Daily Log Returns'!$B289-'Summary Statistics'!$B$7/252)</f>
        <v>-1.9088294541884612E-2</v>
      </c>
      <c r="J289">
        <f ca="1">('Daily Log Returns'!K289-'Summary Statistics'!$B$7/252)-BetaAlpha!K$4*('Daily Log Returns'!$B289-'Summary Statistics'!$B$7/252)</f>
        <v>-1.7940398758456714E-2</v>
      </c>
      <c r="K289">
        <f ca="1">('Daily Log Returns'!L289-'Summary Statistics'!$B$7/252)-BetaAlpha!L$4*('Daily Log Returns'!$B289-'Summary Statistics'!$B$7/252)</f>
        <v>5.2186220022770735E-4</v>
      </c>
      <c r="L289">
        <f ca="1">('Daily Log Returns'!M289-'Summary Statistics'!$B$7/252)-BetaAlpha!M$4*('Daily Log Returns'!$B289-'Summary Statistics'!$B$7/252)</f>
        <v>-6.4043419976110155E-3</v>
      </c>
    </row>
    <row r="290" spans="1:12" x14ac:dyDescent="0.3">
      <c r="A290" s="1">
        <v>43917</v>
      </c>
      <c r="B290">
        <f ca="1">('Daily Log Returns'!C290-'Summary Statistics'!$B$7/252)-BetaAlpha!C$4*('Daily Log Returns'!$B290-'Summary Statistics'!$B$7/252)</f>
        <v>1.5904520289053509E-2</v>
      </c>
      <c r="C290">
        <f ca="1">('Daily Log Returns'!D290-'Summary Statistics'!$B$7/252)-BetaAlpha!D$4*('Daily Log Returns'!$B290-'Summary Statistics'!$B$7/252)</f>
        <v>4.3336456388260247E-3</v>
      </c>
      <c r="D290">
        <f ca="1">('Daily Log Returns'!E290-'Summary Statistics'!$B$7/252)-BetaAlpha!E$4*('Daily Log Returns'!$B290-'Summary Statistics'!$B$7/252)</f>
        <v>-4.3899156767189355E-3</v>
      </c>
      <c r="E290">
        <f ca="1">('Daily Log Returns'!F290-'Summary Statistics'!$B$7/252)-BetaAlpha!F$4*('Daily Log Returns'!$B290-'Summary Statistics'!$B$7/252)</f>
        <v>5.5075042382813078E-3</v>
      </c>
      <c r="F290">
        <f ca="1">('Daily Log Returns'!G290-'Summary Statistics'!$B$7/252)-BetaAlpha!G$4*('Daily Log Returns'!$B290-'Summary Statistics'!$B$7/252)</f>
        <v>2.9034715025735548E-2</v>
      </c>
      <c r="G290">
        <f ca="1">('Daily Log Returns'!H290-'Summary Statistics'!$B$7/252)-BetaAlpha!H$4*('Daily Log Returns'!$B290-'Summary Statistics'!$B$7/252)</f>
        <v>1.4340664035668473E-2</v>
      </c>
      <c r="H290">
        <f ca="1">('Daily Log Returns'!I290-'Summary Statistics'!$B$7/252)-BetaAlpha!I$4*('Daily Log Returns'!$B290-'Summary Statistics'!$B$7/252)</f>
        <v>1.5430721070028887E-3</v>
      </c>
      <c r="I290">
        <f ca="1">('Daily Log Returns'!J290-'Summary Statistics'!$B$7/252)-BetaAlpha!J$4*('Daily Log Returns'!$B290-'Summary Statistics'!$B$7/252)</f>
        <v>-2.5405843544569057E-2</v>
      </c>
      <c r="J290">
        <f ca="1">('Daily Log Returns'!K290-'Summary Statistics'!$B$7/252)-BetaAlpha!K$4*('Daily Log Returns'!$B290-'Summary Statistics'!$B$7/252)</f>
        <v>6.4085543077998207E-4</v>
      </c>
      <c r="K290">
        <f ca="1">('Daily Log Returns'!L290-'Summary Statistics'!$B$7/252)-BetaAlpha!L$4*('Daily Log Returns'!$B290-'Summary Statistics'!$B$7/252)</f>
        <v>1.8688129635472339E-2</v>
      </c>
      <c r="L290">
        <f ca="1">('Daily Log Returns'!M290-'Summary Statistics'!$B$7/252)-BetaAlpha!M$4*('Daily Log Returns'!$B290-'Summary Statistics'!$B$7/252)</f>
        <v>-7.5722560549128931E-4</v>
      </c>
    </row>
    <row r="291" spans="1:12" x14ac:dyDescent="0.3">
      <c r="A291" s="1">
        <v>43920</v>
      </c>
      <c r="B291">
        <f ca="1">('Daily Log Returns'!C291-'Summary Statistics'!$B$7/252)-BetaAlpha!C$4*('Daily Log Returns'!$B291-'Summary Statistics'!$B$7/252)</f>
        <v>9.6513045736965758E-4</v>
      </c>
      <c r="C291">
        <f ca="1">('Daily Log Returns'!D291-'Summary Statistics'!$B$7/252)-BetaAlpha!D$4*('Daily Log Returns'!$B291-'Summary Statistics'!$B$7/252)</f>
        <v>1.3818161658515665E-2</v>
      </c>
      <c r="D291">
        <f ca="1">('Daily Log Returns'!E291-'Summary Statistics'!$B$7/252)-BetaAlpha!E$4*('Daily Log Returns'!$B291-'Summary Statistics'!$B$7/252)</f>
        <v>-1.7779740235976636E-2</v>
      </c>
      <c r="E291">
        <f ca="1">('Daily Log Returns'!F291-'Summary Statistics'!$B$7/252)-BetaAlpha!F$4*('Daily Log Returns'!$B291-'Summary Statistics'!$B$7/252)</f>
        <v>-3.0930553775310191E-2</v>
      </c>
      <c r="F291">
        <f ca="1">('Daily Log Returns'!G291-'Summary Statistics'!$B$7/252)-BetaAlpha!G$4*('Daily Log Returns'!$B291-'Summary Statistics'!$B$7/252)</f>
        <v>-5.4073594768385413E-3</v>
      </c>
      <c r="G291">
        <f ca="1">('Daily Log Returns'!H291-'Summary Statistics'!$B$7/252)-BetaAlpha!H$4*('Daily Log Returns'!$B291-'Summary Statistics'!$B$7/252)</f>
        <v>1.1955745496625467E-2</v>
      </c>
      <c r="H291">
        <f ca="1">('Daily Log Returns'!I291-'Summary Statistics'!$B$7/252)-BetaAlpha!I$4*('Daily Log Returns'!$B291-'Summary Statistics'!$B$7/252)</f>
        <v>1.7173667873632593E-2</v>
      </c>
      <c r="I291">
        <f ca="1">('Daily Log Returns'!J291-'Summary Statistics'!$B$7/252)-BetaAlpha!J$4*('Daily Log Returns'!$B291-'Summary Statistics'!$B$7/252)</f>
        <v>-4.0713114881809495E-2</v>
      </c>
      <c r="J291">
        <f ca="1">('Daily Log Returns'!K291-'Summary Statistics'!$B$7/252)-BetaAlpha!K$4*('Daily Log Returns'!$B291-'Summary Statistics'!$B$7/252)</f>
        <v>-9.1247774970074497E-3</v>
      </c>
      <c r="K291">
        <f ca="1">('Daily Log Returns'!L291-'Summary Statistics'!$B$7/252)-BetaAlpha!L$4*('Daily Log Returns'!$B291-'Summary Statistics'!$B$7/252)</f>
        <v>1.0989520729276475E-2</v>
      </c>
      <c r="L291">
        <f ca="1">('Daily Log Returns'!M291-'Summary Statistics'!$B$7/252)-BetaAlpha!M$4*('Daily Log Returns'!$B291-'Summary Statistics'!$B$7/252)</f>
        <v>4.2997226523255883E-4</v>
      </c>
    </row>
    <row r="292" spans="1:12" x14ac:dyDescent="0.3">
      <c r="A292" s="1">
        <v>43921</v>
      </c>
      <c r="B292">
        <f ca="1">('Daily Log Returns'!C292-'Summary Statistics'!$B$7/252)-BetaAlpha!C$4*('Daily Log Returns'!$B292-'Summary Statistics'!$B$7/252)</f>
        <v>-1.0695355777065957E-2</v>
      </c>
      <c r="C292">
        <f ca="1">('Daily Log Returns'!D292-'Summary Statistics'!$B$7/252)-BetaAlpha!D$4*('Daily Log Returns'!$B292-'Summary Statistics'!$B$7/252)</f>
        <v>-1.1835481002730321E-2</v>
      </c>
      <c r="D292">
        <f ca="1">('Daily Log Returns'!E292-'Summary Statistics'!$B$7/252)-BetaAlpha!E$4*('Daily Log Returns'!$B292-'Summary Statistics'!$B$7/252)</f>
        <v>5.7975733250576929E-3</v>
      </c>
      <c r="E292">
        <f ca="1">('Daily Log Returns'!F292-'Summary Statistics'!$B$7/252)-BetaAlpha!F$4*('Daily Log Returns'!$B292-'Summary Statistics'!$B$7/252)</f>
        <v>-2.2721211363175307E-2</v>
      </c>
      <c r="F292">
        <f ca="1">('Daily Log Returns'!G292-'Summary Statistics'!$B$7/252)-BetaAlpha!G$4*('Daily Log Returns'!$B292-'Summary Statistics'!$B$7/252)</f>
        <v>-1.0061620581298432E-2</v>
      </c>
      <c r="G292">
        <f ca="1">('Daily Log Returns'!H292-'Summary Statistics'!$B$7/252)-BetaAlpha!H$4*('Daily Log Returns'!$B292-'Summary Statistics'!$B$7/252)</f>
        <v>-1.6285970691399282E-2</v>
      </c>
      <c r="H292">
        <f ca="1">('Daily Log Returns'!I292-'Summary Statistics'!$B$7/252)-BetaAlpha!I$4*('Daily Log Returns'!$B292-'Summary Statistics'!$B$7/252)</f>
        <v>-5.9124370028279909E-3</v>
      </c>
      <c r="I292">
        <f ca="1">('Daily Log Returns'!J292-'Summary Statistics'!$B$7/252)-BetaAlpha!J$4*('Daily Log Returns'!$B292-'Summary Statistics'!$B$7/252)</f>
        <v>-5.5562689804728602E-2</v>
      </c>
      <c r="J292">
        <f ca="1">('Daily Log Returns'!K292-'Summary Statistics'!$B$7/252)-BetaAlpha!K$4*('Daily Log Returns'!$B292-'Summary Statistics'!$B$7/252)</f>
        <v>-2.020969614156256E-2</v>
      </c>
      <c r="K292">
        <f ca="1">('Daily Log Returns'!L292-'Summary Statistics'!$B$7/252)-BetaAlpha!L$4*('Daily Log Returns'!$B292-'Summary Statistics'!$B$7/252)</f>
        <v>-1.343251612087356E-2</v>
      </c>
      <c r="L292">
        <f ca="1">('Daily Log Returns'!M292-'Summary Statistics'!$B$7/252)-BetaAlpha!M$4*('Daily Log Returns'!$B292-'Summary Statistics'!$B$7/252)</f>
        <v>-4.844703061589975E-3</v>
      </c>
    </row>
    <row r="293" spans="1:12" x14ac:dyDescent="0.3">
      <c r="A293" s="1">
        <v>43922</v>
      </c>
      <c r="B293">
        <f ca="1">('Daily Log Returns'!C293-'Summary Statistics'!$B$7/252)-BetaAlpha!C$4*('Daily Log Returns'!$B293-'Summary Statistics'!$B$7/252)</f>
        <v>2.9245382952372157E-3</v>
      </c>
      <c r="C293">
        <f ca="1">('Daily Log Returns'!D293-'Summary Statistics'!$B$7/252)-BetaAlpha!D$4*('Daily Log Returns'!$B293-'Summary Statistics'!$B$7/252)</f>
        <v>4.8521614820693703E-3</v>
      </c>
      <c r="D293">
        <f ca="1">('Daily Log Returns'!E293-'Summary Statistics'!$B$7/252)-BetaAlpha!E$4*('Daily Log Returns'!$B293-'Summary Statistics'!$B$7/252)</f>
        <v>7.0439885012969407E-3</v>
      </c>
      <c r="E293">
        <f ca="1">('Daily Log Returns'!F293-'Summary Statistics'!$B$7/252)-BetaAlpha!F$4*('Daily Log Returns'!$B293-'Summary Statistics'!$B$7/252)</f>
        <v>1.1283038053949545E-2</v>
      </c>
      <c r="F293">
        <f ca="1">('Daily Log Returns'!G293-'Summary Statistics'!$B$7/252)-BetaAlpha!G$4*('Daily Log Returns'!$B293-'Summary Statistics'!$B$7/252)</f>
        <v>-7.0105424349533475E-3</v>
      </c>
      <c r="G293">
        <f ca="1">('Daily Log Returns'!H293-'Summary Statistics'!$B$7/252)-BetaAlpha!H$4*('Daily Log Returns'!$B293-'Summary Statistics'!$B$7/252)</f>
        <v>8.3517550878366639E-3</v>
      </c>
      <c r="H293">
        <f ca="1">('Daily Log Returns'!I293-'Summary Statistics'!$B$7/252)-BetaAlpha!I$4*('Daily Log Returns'!$B293-'Summary Statistics'!$B$7/252)</f>
        <v>7.612417188394751E-3</v>
      </c>
      <c r="I293">
        <f ca="1">('Daily Log Returns'!J293-'Summary Statistics'!$B$7/252)-BetaAlpha!J$4*('Daily Log Returns'!$B293-'Summary Statistics'!$B$7/252)</f>
        <v>-2.5534031430743169E-2</v>
      </c>
      <c r="J293">
        <f ca="1">('Daily Log Returns'!K293-'Summary Statistics'!$B$7/252)-BetaAlpha!K$4*('Daily Log Returns'!$B293-'Summary Statistics'!$B$7/252)</f>
        <v>-9.9841907002413965E-3</v>
      </c>
      <c r="K293">
        <f ca="1">('Daily Log Returns'!L293-'Summary Statistics'!$B$7/252)-BetaAlpha!L$4*('Daily Log Returns'!$B293-'Summary Statistics'!$B$7/252)</f>
        <v>4.3052946904191744E-3</v>
      </c>
      <c r="L293">
        <f ca="1">('Daily Log Returns'!M293-'Summary Statistics'!$B$7/252)-BetaAlpha!M$4*('Daily Log Returns'!$B293-'Summary Statistics'!$B$7/252)</f>
        <v>1.5633262142095844E-3</v>
      </c>
    </row>
    <row r="294" spans="1:12" x14ac:dyDescent="0.3">
      <c r="A294" s="1">
        <v>43923</v>
      </c>
      <c r="B294">
        <f ca="1">('Daily Log Returns'!C294-'Summary Statistics'!$B$7/252)-BetaAlpha!C$4*('Daily Log Returns'!$B294-'Summary Statistics'!$B$7/252)</f>
        <v>5.9921453916104012E-3</v>
      </c>
      <c r="C294">
        <f ca="1">('Daily Log Returns'!D294-'Summary Statistics'!$B$7/252)-BetaAlpha!D$4*('Daily Log Returns'!$B294-'Summary Statistics'!$B$7/252)</f>
        <v>-3.6603251592222524E-3</v>
      </c>
      <c r="D294">
        <f ca="1">('Daily Log Returns'!E294-'Summary Statistics'!$B$7/252)-BetaAlpha!E$4*('Daily Log Returns'!$B294-'Summary Statistics'!$B$7/252)</f>
        <v>-1.0432743679213485E-2</v>
      </c>
      <c r="E294">
        <f ca="1">('Daily Log Returns'!F294-'Summary Statistics'!$B$7/252)-BetaAlpha!F$4*('Daily Log Returns'!$B294-'Summary Statistics'!$B$7/252)</f>
        <v>1.1992201638000285E-2</v>
      </c>
      <c r="F294">
        <f ca="1">('Daily Log Returns'!G294-'Summary Statistics'!$B$7/252)-BetaAlpha!G$4*('Daily Log Returns'!$B294-'Summary Statistics'!$B$7/252)</f>
        <v>1.2546148350498693E-2</v>
      </c>
      <c r="G294">
        <f ca="1">('Daily Log Returns'!H294-'Summary Statistics'!$B$7/252)-BetaAlpha!H$4*('Daily Log Returns'!$B294-'Summary Statistics'!$B$7/252)</f>
        <v>-5.8954325114168454E-3</v>
      </c>
      <c r="H294">
        <f ca="1">('Daily Log Returns'!I294-'Summary Statistics'!$B$7/252)-BetaAlpha!I$4*('Daily Log Returns'!$B294-'Summary Statistics'!$B$7/252)</f>
        <v>-3.5344774031978166E-3</v>
      </c>
      <c r="I294">
        <f ca="1">('Daily Log Returns'!J294-'Summary Statistics'!$B$7/252)-BetaAlpha!J$4*('Daily Log Returns'!$B294-'Summary Statistics'!$B$7/252)</f>
        <v>4.1396944594452798E-2</v>
      </c>
      <c r="J294">
        <f ca="1">('Daily Log Returns'!K294-'Summary Statistics'!$B$7/252)-BetaAlpha!K$4*('Daily Log Returns'!$B294-'Summary Statistics'!$B$7/252)</f>
        <v>1.9963501388764265E-2</v>
      </c>
      <c r="K294">
        <f ca="1">('Daily Log Returns'!L294-'Summary Statistics'!$B$7/252)-BetaAlpha!L$4*('Daily Log Returns'!$B294-'Summary Statistics'!$B$7/252)</f>
        <v>-1.2221283080616541E-2</v>
      </c>
      <c r="L294">
        <f ca="1">('Daily Log Returns'!M294-'Summary Statistics'!$B$7/252)-BetaAlpha!M$4*('Daily Log Returns'!$B294-'Summary Statistics'!$B$7/252)</f>
        <v>-1.8612332829966882E-2</v>
      </c>
    </row>
    <row r="295" spans="1:12" x14ac:dyDescent="0.3">
      <c r="A295" s="1">
        <v>43924</v>
      </c>
      <c r="B295">
        <f ca="1">('Daily Log Returns'!C295-'Summary Statistics'!$B$7/252)-BetaAlpha!C$4*('Daily Log Returns'!$B295-'Summary Statistics'!$B$7/252)</f>
        <v>-1.2859372914130427E-2</v>
      </c>
      <c r="C295">
        <f ca="1">('Daily Log Returns'!D295-'Summary Statistics'!$B$7/252)-BetaAlpha!D$4*('Daily Log Returns'!$B295-'Summary Statistics'!$B$7/252)</f>
        <v>6.1918197852819726E-3</v>
      </c>
      <c r="D295">
        <f ca="1">('Daily Log Returns'!E295-'Summary Statistics'!$B$7/252)-BetaAlpha!E$4*('Daily Log Returns'!$B295-'Summary Statistics'!$B$7/252)</f>
        <v>-1.097538987995105E-2</v>
      </c>
      <c r="E295">
        <f ca="1">('Daily Log Returns'!F295-'Summary Statistics'!$B$7/252)-BetaAlpha!F$4*('Daily Log Returns'!$B295-'Summary Statistics'!$B$7/252)</f>
        <v>-3.7646959828980457E-4</v>
      </c>
      <c r="F295">
        <f ca="1">('Daily Log Returns'!G295-'Summary Statistics'!$B$7/252)-BetaAlpha!G$4*('Daily Log Returns'!$B295-'Summary Statistics'!$B$7/252)</f>
        <v>-1.5818814850607436E-3</v>
      </c>
      <c r="G295">
        <f ca="1">('Daily Log Returns'!H295-'Summary Statistics'!$B$7/252)-BetaAlpha!H$4*('Daily Log Returns'!$B295-'Summary Statistics'!$B$7/252)</f>
        <v>1.8052443672695994E-2</v>
      </c>
      <c r="H295">
        <f ca="1">('Daily Log Returns'!I295-'Summary Statistics'!$B$7/252)-BetaAlpha!I$4*('Daily Log Returns'!$B295-'Summary Statistics'!$B$7/252)</f>
        <v>-1.2002402439510647E-2</v>
      </c>
      <c r="I295">
        <f ca="1">('Daily Log Returns'!J295-'Summary Statistics'!$B$7/252)-BetaAlpha!J$4*('Daily Log Returns'!$B295-'Summary Statistics'!$B$7/252)</f>
        <v>-3.7484875735059832E-3</v>
      </c>
      <c r="J295">
        <f ca="1">('Daily Log Returns'!K295-'Summary Statistics'!$B$7/252)-BetaAlpha!K$4*('Daily Log Returns'!$B295-'Summary Statistics'!$B$7/252)</f>
        <v>1.0249147667508332E-2</v>
      </c>
      <c r="K295">
        <f ca="1">('Daily Log Returns'!L295-'Summary Statistics'!$B$7/252)-BetaAlpha!L$4*('Daily Log Returns'!$B295-'Summary Statistics'!$B$7/252)</f>
        <v>-5.0399340942278853E-3</v>
      </c>
      <c r="L295">
        <f ca="1">('Daily Log Returns'!M295-'Summary Statistics'!$B$7/252)-BetaAlpha!M$4*('Daily Log Returns'!$B295-'Summary Statistics'!$B$7/252)</f>
        <v>-3.0959249919167539E-3</v>
      </c>
    </row>
    <row r="296" spans="1:12" x14ac:dyDescent="0.3">
      <c r="A296" s="1">
        <v>43927</v>
      </c>
      <c r="B296">
        <f ca="1">('Daily Log Returns'!C296-'Summary Statistics'!$B$7/252)-BetaAlpha!C$4*('Daily Log Returns'!$B296-'Summary Statistics'!$B$7/252)</f>
        <v>-1.4161577356100078E-2</v>
      </c>
      <c r="C296">
        <f ca="1">('Daily Log Returns'!D296-'Summary Statistics'!$B$7/252)-BetaAlpha!D$4*('Daily Log Returns'!$B296-'Summary Statistics'!$B$7/252)</f>
        <v>-1.005583883838398E-2</v>
      </c>
      <c r="D296">
        <f ca="1">('Daily Log Returns'!E296-'Summary Statistics'!$B$7/252)-BetaAlpha!E$4*('Daily Log Returns'!$B296-'Summary Statistics'!$B$7/252)</f>
        <v>-4.5667903052656333E-3</v>
      </c>
      <c r="E296">
        <f ca="1">('Daily Log Returns'!F296-'Summary Statistics'!$B$7/252)-BetaAlpha!F$4*('Daily Log Returns'!$B296-'Summary Statistics'!$B$7/252)</f>
        <v>-2.1713050502240525E-3</v>
      </c>
      <c r="F296">
        <f ca="1">('Daily Log Returns'!G296-'Summary Statistics'!$B$7/252)-BetaAlpha!G$4*('Daily Log Returns'!$B296-'Summary Statistics'!$B$7/252)</f>
        <v>-1.3581109859899191E-2</v>
      </c>
      <c r="G296">
        <f ca="1">('Daily Log Returns'!H296-'Summary Statistics'!$B$7/252)-BetaAlpha!H$4*('Daily Log Returns'!$B296-'Summary Statistics'!$B$7/252)</f>
        <v>-7.5577751568981881E-3</v>
      </c>
      <c r="H296">
        <f ca="1">('Daily Log Returns'!I296-'Summary Statistics'!$B$7/252)-BetaAlpha!I$4*('Daily Log Returns'!$B296-'Summary Statistics'!$B$7/252)</f>
        <v>-2.8244264096669081E-2</v>
      </c>
      <c r="I296">
        <f ca="1">('Daily Log Returns'!J296-'Summary Statistics'!$B$7/252)-BetaAlpha!J$4*('Daily Log Returns'!$B296-'Summary Statistics'!$B$7/252)</f>
        <v>7.4167141964760458E-2</v>
      </c>
      <c r="J296">
        <f ca="1">('Daily Log Returns'!K296-'Summary Statistics'!$B$7/252)-BetaAlpha!K$4*('Daily Log Returns'!$B296-'Summary Statistics'!$B$7/252)</f>
        <v>-7.2637644843839139E-4</v>
      </c>
      <c r="K296">
        <f ca="1">('Daily Log Returns'!L296-'Summary Statistics'!$B$7/252)-BetaAlpha!L$4*('Daily Log Returns'!$B296-'Summary Statistics'!$B$7/252)</f>
        <v>-4.0793618318006687E-2</v>
      </c>
      <c r="L296">
        <f ca="1">('Daily Log Returns'!M296-'Summary Statistics'!$B$7/252)-BetaAlpha!M$4*('Daily Log Returns'!$B296-'Summary Statistics'!$B$7/252)</f>
        <v>-6.1860826088127041E-3</v>
      </c>
    </row>
    <row r="297" spans="1:12" x14ac:dyDescent="0.3">
      <c r="A297" s="1">
        <v>43928</v>
      </c>
      <c r="B297">
        <f ca="1">('Daily Log Returns'!C297-'Summary Statistics'!$B$7/252)-BetaAlpha!C$4*('Daily Log Returns'!$B297-'Summary Statistics'!$B$7/252)</f>
        <v>-1.0843672966148226E-2</v>
      </c>
      <c r="C297">
        <f ca="1">('Daily Log Returns'!D297-'Summary Statistics'!$B$7/252)-BetaAlpha!D$4*('Daily Log Returns'!$B297-'Summary Statistics'!$B$7/252)</f>
        <v>-1.1807029007631165E-2</v>
      </c>
      <c r="D297">
        <f ca="1">('Daily Log Returns'!E297-'Summary Statistics'!$B$7/252)-BetaAlpha!E$4*('Daily Log Returns'!$B297-'Summary Statistics'!$B$7/252)</f>
        <v>4.9575246860033007E-3</v>
      </c>
      <c r="E297">
        <f ca="1">('Daily Log Returns'!F297-'Summary Statistics'!$B$7/252)-BetaAlpha!F$4*('Daily Log Returns'!$B297-'Summary Statistics'!$B$7/252)</f>
        <v>8.301592730290009E-3</v>
      </c>
      <c r="F297">
        <f ca="1">('Daily Log Returns'!G297-'Summary Statistics'!$B$7/252)-BetaAlpha!G$4*('Daily Log Returns'!$B297-'Summary Statistics'!$B$7/252)</f>
        <v>-1.5925092740267034E-2</v>
      </c>
      <c r="G297">
        <f ca="1">('Daily Log Returns'!H297-'Summary Statistics'!$B$7/252)-BetaAlpha!H$4*('Daily Log Returns'!$B297-'Summary Statistics'!$B$7/252)</f>
        <v>3.6647498321761424E-3</v>
      </c>
      <c r="H297">
        <f ca="1">('Daily Log Returns'!I297-'Summary Statistics'!$B$7/252)-BetaAlpha!I$4*('Daily Log Returns'!$B297-'Summary Statistics'!$B$7/252)</f>
        <v>-1.7421016016181477E-2</v>
      </c>
      <c r="I297">
        <f ca="1">('Daily Log Returns'!J297-'Summary Statistics'!$B$7/252)-BetaAlpha!J$4*('Daily Log Returns'!$B297-'Summary Statistics'!$B$7/252)</f>
        <v>1.3846581457237071E-2</v>
      </c>
      <c r="J297">
        <f ca="1">('Daily Log Returns'!K297-'Summary Statistics'!$B$7/252)-BetaAlpha!K$4*('Daily Log Returns'!$B297-'Summary Statistics'!$B$7/252)</f>
        <v>-3.8589814599086711E-3</v>
      </c>
      <c r="K297">
        <f ca="1">('Daily Log Returns'!L297-'Summary Statistics'!$B$7/252)-BetaAlpha!L$4*('Daily Log Returns'!$B297-'Summary Statistics'!$B$7/252)</f>
        <v>-4.3268508533209349E-2</v>
      </c>
      <c r="L297">
        <f ca="1">('Daily Log Returns'!M297-'Summary Statistics'!$B$7/252)-BetaAlpha!M$4*('Daily Log Returns'!$B297-'Summary Statistics'!$B$7/252)</f>
        <v>-2.6998855851467288E-3</v>
      </c>
    </row>
    <row r="298" spans="1:12" x14ac:dyDescent="0.3">
      <c r="A298" s="1">
        <v>43929</v>
      </c>
      <c r="B298">
        <f ca="1">('Daily Log Returns'!C298-'Summary Statistics'!$B$7/252)-BetaAlpha!C$4*('Daily Log Returns'!$B298-'Summary Statistics'!$B$7/252)</f>
        <v>3.040226019637899E-2</v>
      </c>
      <c r="C298">
        <f ca="1">('Daily Log Returns'!D298-'Summary Statistics'!$B$7/252)-BetaAlpha!D$4*('Daily Log Returns'!$B298-'Summary Statistics'!$B$7/252)</f>
        <v>6.6989328365903503E-2</v>
      </c>
      <c r="D298">
        <f ca="1">('Daily Log Returns'!E298-'Summary Statistics'!$B$7/252)-BetaAlpha!E$4*('Daily Log Returns'!$B298-'Summary Statistics'!$B$7/252)</f>
        <v>1.7530680095978499E-2</v>
      </c>
      <c r="E298">
        <f ca="1">('Daily Log Returns'!F298-'Summary Statistics'!$B$7/252)-BetaAlpha!F$4*('Daily Log Returns'!$B298-'Summary Statistics'!$B$7/252)</f>
        <v>2.3412458667499574E-2</v>
      </c>
      <c r="F298">
        <f ca="1">('Daily Log Returns'!G298-'Summary Statistics'!$B$7/252)-BetaAlpha!G$4*('Daily Log Returns'!$B298-'Summary Statistics'!$B$7/252)</f>
        <v>1.2634732319056869E-2</v>
      </c>
      <c r="G298">
        <f ca="1">('Daily Log Returns'!H298-'Summary Statistics'!$B$7/252)-BetaAlpha!H$4*('Daily Log Returns'!$B298-'Summary Statistics'!$B$7/252)</f>
        <v>2.3971909971225907E-3</v>
      </c>
      <c r="H298">
        <f ca="1">('Daily Log Returns'!I298-'Summary Statistics'!$B$7/252)-BetaAlpha!I$4*('Daily Log Returns'!$B298-'Summary Statistics'!$B$7/252)</f>
        <v>1.2864981997825563E-2</v>
      </c>
      <c r="I298">
        <f ca="1">('Daily Log Returns'!J298-'Summary Statistics'!$B$7/252)-BetaAlpha!J$4*('Daily Log Returns'!$B298-'Summary Statistics'!$B$7/252)</f>
        <v>1.784245864464068E-2</v>
      </c>
      <c r="J298">
        <f ca="1">('Daily Log Returns'!K298-'Summary Statistics'!$B$7/252)-BetaAlpha!K$4*('Daily Log Returns'!$B298-'Summary Statistics'!$B$7/252)</f>
        <v>9.9035516261947489E-3</v>
      </c>
      <c r="K298">
        <f ca="1">('Daily Log Returns'!L298-'Summary Statistics'!$B$7/252)-BetaAlpha!L$4*('Daily Log Returns'!$B298-'Summary Statistics'!$B$7/252)</f>
        <v>6.2802033896498119E-2</v>
      </c>
      <c r="L298">
        <f ca="1">('Daily Log Returns'!M298-'Summary Statistics'!$B$7/252)-BetaAlpha!M$4*('Daily Log Returns'!$B298-'Summary Statistics'!$B$7/252)</f>
        <v>-9.4111609007436689E-4</v>
      </c>
    </row>
    <row r="299" spans="1:12" x14ac:dyDescent="0.3">
      <c r="A299" s="1">
        <v>43930</v>
      </c>
      <c r="B299">
        <f ca="1">('Daily Log Returns'!C299-'Summary Statistics'!$B$7/252)-BetaAlpha!C$4*('Daily Log Returns'!$B299-'Summary Statistics'!$B$7/252)</f>
        <v>1.455479467943286E-2</v>
      </c>
      <c r="C299">
        <f ca="1">('Daily Log Returns'!D299-'Summary Statistics'!$B$7/252)-BetaAlpha!D$4*('Daily Log Returns'!$B299-'Summary Statistics'!$B$7/252)</f>
        <v>2.8935183055082737E-2</v>
      </c>
      <c r="D299">
        <f ca="1">('Daily Log Returns'!E299-'Summary Statistics'!$B$7/252)-BetaAlpha!E$4*('Daily Log Returns'!$B299-'Summary Statistics'!$B$7/252)</f>
        <v>2.3940269288312548E-2</v>
      </c>
      <c r="E299">
        <f ca="1">('Daily Log Returns'!F299-'Summary Statistics'!$B$7/252)-BetaAlpha!F$4*('Daily Log Returns'!$B299-'Summary Statistics'!$B$7/252)</f>
        <v>1.4679933481475511E-2</v>
      </c>
      <c r="F299">
        <f ca="1">('Daily Log Returns'!G299-'Summary Statistics'!$B$7/252)-BetaAlpha!G$4*('Daily Log Returns'!$B299-'Summary Statistics'!$B$7/252)</f>
        <v>1.4330525689483439E-2</v>
      </c>
      <c r="G299">
        <f ca="1">('Daily Log Returns'!H299-'Summary Statistics'!$B$7/252)-BetaAlpha!H$4*('Daily Log Returns'!$B299-'Summary Statistics'!$B$7/252)</f>
        <v>-1.5626855261550106E-2</v>
      </c>
      <c r="H299">
        <f ca="1">('Daily Log Returns'!I299-'Summary Statistics'!$B$7/252)-BetaAlpha!I$4*('Daily Log Returns'!$B299-'Summary Statistics'!$B$7/252)</f>
        <v>1.4647592843753943E-2</v>
      </c>
      <c r="I299">
        <f ca="1">('Daily Log Returns'!J299-'Summary Statistics'!$B$7/252)-BetaAlpha!J$4*('Daily Log Returns'!$B299-'Summary Statistics'!$B$7/252)</f>
        <v>3.8641255844159422E-3</v>
      </c>
      <c r="J299">
        <f ca="1">('Daily Log Returns'!K299-'Summary Statistics'!$B$7/252)-BetaAlpha!K$4*('Daily Log Returns'!$B299-'Summary Statistics'!$B$7/252)</f>
        <v>6.8102288260578486E-3</v>
      </c>
      <c r="K299">
        <f ca="1">('Daily Log Returns'!L299-'Summary Statistics'!$B$7/252)-BetaAlpha!L$4*('Daily Log Returns'!$B299-'Summary Statistics'!$B$7/252)</f>
        <v>3.1592887780045278E-2</v>
      </c>
      <c r="L299">
        <f ca="1">('Daily Log Returns'!M299-'Summary Statistics'!$B$7/252)-BetaAlpha!M$4*('Daily Log Returns'!$B299-'Summary Statistics'!$B$7/252)</f>
        <v>-3.6318917392982181E-3</v>
      </c>
    </row>
    <row r="300" spans="1:12" x14ac:dyDescent="0.3">
      <c r="A300" s="1">
        <v>43935</v>
      </c>
      <c r="B300">
        <f ca="1">('Daily Log Returns'!C300-'Summary Statistics'!$B$7/252)-BetaAlpha!C$4*('Daily Log Returns'!$B300-'Summary Statistics'!$B$7/252)</f>
        <v>1.6494653119066505E-2</v>
      </c>
      <c r="C300">
        <f ca="1">('Daily Log Returns'!D300-'Summary Statistics'!$B$7/252)-BetaAlpha!D$4*('Daily Log Returns'!$B300-'Summary Statistics'!$B$7/252)</f>
        <v>2.7213596916237998E-2</v>
      </c>
      <c r="D300">
        <f ca="1">('Daily Log Returns'!E300-'Summary Statistics'!$B$7/252)-BetaAlpha!E$4*('Daily Log Returns'!$B300-'Summary Statistics'!$B$7/252)</f>
        <v>1.1602857267335082E-2</v>
      </c>
      <c r="E300">
        <f ca="1">('Daily Log Returns'!F300-'Summary Statistics'!$B$7/252)-BetaAlpha!F$4*('Daily Log Returns'!$B300-'Summary Statistics'!$B$7/252)</f>
        <v>1.0831753319170054E-2</v>
      </c>
      <c r="F300">
        <f ca="1">('Daily Log Returns'!G300-'Summary Statistics'!$B$7/252)-BetaAlpha!G$4*('Daily Log Returns'!$B300-'Summary Statistics'!$B$7/252)</f>
        <v>1.5855366603031443E-2</v>
      </c>
      <c r="G300">
        <f ca="1">('Daily Log Returns'!H300-'Summary Statistics'!$B$7/252)-BetaAlpha!H$4*('Daily Log Returns'!$B300-'Summary Statistics'!$B$7/252)</f>
        <v>-9.1017503283310035E-3</v>
      </c>
      <c r="H300">
        <f ca="1">('Daily Log Returns'!I300-'Summary Statistics'!$B$7/252)-BetaAlpha!I$4*('Daily Log Returns'!$B300-'Summary Statistics'!$B$7/252)</f>
        <v>1.4342209286807694E-2</v>
      </c>
      <c r="I300">
        <f ca="1">('Daily Log Returns'!J300-'Summary Statistics'!$B$7/252)-BetaAlpha!J$4*('Daily Log Returns'!$B300-'Summary Statistics'!$B$7/252)</f>
        <v>1.6817805240711196E-2</v>
      </c>
      <c r="J300">
        <f ca="1">('Daily Log Returns'!K300-'Summary Statistics'!$B$7/252)-BetaAlpha!K$4*('Daily Log Returns'!$B300-'Summary Statistics'!$B$7/252)</f>
        <v>7.639947311203623E-3</v>
      </c>
      <c r="K300">
        <f ca="1">('Daily Log Returns'!L300-'Summary Statistics'!$B$7/252)-BetaAlpha!L$4*('Daily Log Returns'!$B300-'Summary Statistics'!$B$7/252)</f>
        <v>3.3211082459838018E-2</v>
      </c>
      <c r="L300">
        <f ca="1">('Daily Log Returns'!M300-'Summary Statistics'!$B$7/252)-BetaAlpha!M$4*('Daily Log Returns'!$B300-'Summary Statistics'!$B$7/252)</f>
        <v>5.7583456960401402E-4</v>
      </c>
    </row>
    <row r="301" spans="1:12" x14ac:dyDescent="0.3">
      <c r="A301" s="1">
        <v>43936</v>
      </c>
      <c r="B301">
        <f ca="1">('Daily Log Returns'!C301-'Summary Statistics'!$B$7/252)-BetaAlpha!C$4*('Daily Log Returns'!$B301-'Summary Statistics'!$B$7/252)</f>
        <v>2.1729051878837027E-3</v>
      </c>
      <c r="C301">
        <f ca="1">('Daily Log Returns'!D301-'Summary Statistics'!$B$7/252)-BetaAlpha!D$4*('Daily Log Returns'!$B301-'Summary Statistics'!$B$7/252)</f>
        <v>3.8901503563379257E-2</v>
      </c>
      <c r="D301">
        <f ca="1">('Daily Log Returns'!E301-'Summary Statistics'!$B$7/252)-BetaAlpha!E$4*('Daily Log Returns'!$B301-'Summary Statistics'!$B$7/252)</f>
        <v>2.6982445317759951E-2</v>
      </c>
      <c r="E301">
        <f ca="1">('Daily Log Returns'!F301-'Summary Statistics'!$B$7/252)-BetaAlpha!F$4*('Daily Log Returns'!$B301-'Summary Statistics'!$B$7/252)</f>
        <v>1.4675839696884191E-2</v>
      </c>
      <c r="F301">
        <f ca="1">('Daily Log Returns'!G301-'Summary Statistics'!$B$7/252)-BetaAlpha!G$4*('Daily Log Returns'!$B301-'Summary Statistics'!$B$7/252)</f>
        <v>-4.8570589705530451E-3</v>
      </c>
      <c r="G301">
        <f ca="1">('Daily Log Returns'!H301-'Summary Statistics'!$B$7/252)-BetaAlpha!H$4*('Daily Log Returns'!$B301-'Summary Statistics'!$B$7/252)</f>
        <v>-7.2126845825895387E-3</v>
      </c>
      <c r="H301">
        <f ca="1">('Daily Log Returns'!I301-'Summary Statistics'!$B$7/252)-BetaAlpha!I$4*('Daily Log Returns'!$B301-'Summary Statistics'!$B$7/252)</f>
        <v>2.4012296999567442E-2</v>
      </c>
      <c r="I301">
        <f ca="1">('Daily Log Returns'!J301-'Summary Statistics'!$B$7/252)-BetaAlpha!J$4*('Daily Log Returns'!$B301-'Summary Statistics'!$B$7/252)</f>
        <v>-7.5905305400896517E-2</v>
      </c>
      <c r="J301">
        <f ca="1">('Daily Log Returns'!K301-'Summary Statistics'!$B$7/252)-BetaAlpha!K$4*('Daily Log Returns'!$B301-'Summary Statistics'!$B$7/252)</f>
        <v>-2.799635309202091E-4</v>
      </c>
      <c r="K301">
        <f ca="1">('Daily Log Returns'!L301-'Summary Statistics'!$B$7/252)-BetaAlpha!L$4*('Daily Log Returns'!$B301-'Summary Statistics'!$B$7/252)</f>
        <v>3.7283818524094098E-2</v>
      </c>
      <c r="L301">
        <f ca="1">('Daily Log Returns'!M301-'Summary Statistics'!$B$7/252)-BetaAlpha!M$4*('Daily Log Returns'!$B301-'Summary Statistics'!$B$7/252)</f>
        <v>-4.4769364868238286E-4</v>
      </c>
    </row>
    <row r="302" spans="1:12" x14ac:dyDescent="0.3">
      <c r="A302" s="1">
        <v>43937</v>
      </c>
      <c r="B302">
        <f ca="1">('Daily Log Returns'!C302-'Summary Statistics'!$B$7/252)-BetaAlpha!C$4*('Daily Log Returns'!$B302-'Summary Statistics'!$B$7/252)</f>
        <v>-4.549752783259637E-2</v>
      </c>
      <c r="C302">
        <f ca="1">('Daily Log Returns'!D302-'Summary Statistics'!$B$7/252)-BetaAlpha!D$4*('Daily Log Returns'!$B302-'Summary Statistics'!$B$7/252)</f>
        <v>-3.4503473773112261E-2</v>
      </c>
      <c r="D302">
        <f ca="1">('Daily Log Returns'!E302-'Summary Statistics'!$B$7/252)-BetaAlpha!E$4*('Daily Log Returns'!$B302-'Summary Statistics'!$B$7/252)</f>
        <v>1.6829016631424512E-3</v>
      </c>
      <c r="E302">
        <f ca="1">('Daily Log Returns'!F302-'Summary Statistics'!$B$7/252)-BetaAlpha!F$4*('Daily Log Returns'!$B302-'Summary Statistics'!$B$7/252)</f>
        <v>-1.5085817277373306E-3</v>
      </c>
      <c r="F302">
        <f ca="1">('Daily Log Returns'!G302-'Summary Statistics'!$B$7/252)-BetaAlpha!G$4*('Daily Log Returns'!$B302-'Summary Statistics'!$B$7/252)</f>
        <v>-1.0471656710021399E-2</v>
      </c>
      <c r="G302">
        <f ca="1">('Daily Log Returns'!H302-'Summary Statistics'!$B$7/252)-BetaAlpha!H$4*('Daily Log Returns'!$B302-'Summary Statistics'!$B$7/252)</f>
        <v>-2.1819344439140062E-3</v>
      </c>
      <c r="H302">
        <f ca="1">('Daily Log Returns'!I302-'Summary Statistics'!$B$7/252)-BetaAlpha!I$4*('Daily Log Returns'!$B302-'Summary Statistics'!$B$7/252)</f>
        <v>-2.208722886887244E-2</v>
      </c>
      <c r="I302">
        <f ca="1">('Daily Log Returns'!J302-'Summary Statistics'!$B$7/252)-BetaAlpha!J$4*('Daily Log Returns'!$B302-'Summary Statistics'!$B$7/252)</f>
        <v>2.2219310917032706E-2</v>
      </c>
      <c r="J302">
        <f ca="1">('Daily Log Returns'!K302-'Summary Statistics'!$B$7/252)-BetaAlpha!K$4*('Daily Log Returns'!$B302-'Summary Statistics'!$B$7/252)</f>
        <v>-7.6145794906425021E-3</v>
      </c>
      <c r="K302">
        <f ca="1">('Daily Log Returns'!L302-'Summary Statistics'!$B$7/252)-BetaAlpha!L$4*('Daily Log Returns'!$B302-'Summary Statistics'!$B$7/252)</f>
        <v>-5.8172844574874878E-2</v>
      </c>
      <c r="L302">
        <f ca="1">('Daily Log Returns'!M302-'Summary Statistics'!$B$7/252)-BetaAlpha!M$4*('Daily Log Returns'!$B302-'Summary Statistics'!$B$7/252)</f>
        <v>-4.6607060556354829E-3</v>
      </c>
    </row>
    <row r="303" spans="1:12" x14ac:dyDescent="0.3">
      <c r="A303" s="1">
        <v>43938</v>
      </c>
      <c r="B303">
        <f ca="1">('Daily Log Returns'!C303-'Summary Statistics'!$B$7/252)-BetaAlpha!C$4*('Daily Log Returns'!$B303-'Summary Statistics'!$B$7/252)</f>
        <v>2.6607116583587595E-4</v>
      </c>
      <c r="C303">
        <f ca="1">('Daily Log Returns'!D303-'Summary Statistics'!$B$7/252)-BetaAlpha!D$4*('Daily Log Returns'!$B303-'Summary Statistics'!$B$7/252)</f>
        <v>2.1543509600117257E-2</v>
      </c>
      <c r="D303">
        <f ca="1">('Daily Log Returns'!E303-'Summary Statistics'!$B$7/252)-BetaAlpha!E$4*('Daily Log Returns'!$B303-'Summary Statistics'!$B$7/252)</f>
        <v>5.0905614969736813E-2</v>
      </c>
      <c r="E303">
        <f ca="1">('Daily Log Returns'!F303-'Summary Statistics'!$B$7/252)-BetaAlpha!F$4*('Daily Log Returns'!$B303-'Summary Statistics'!$B$7/252)</f>
        <v>3.2827854691662224E-2</v>
      </c>
      <c r="F303">
        <f ca="1">('Daily Log Returns'!G303-'Summary Statistics'!$B$7/252)-BetaAlpha!G$4*('Daily Log Returns'!$B303-'Summary Statistics'!$B$7/252)</f>
        <v>4.2714833175516217E-3</v>
      </c>
      <c r="G303">
        <f ca="1">('Daily Log Returns'!H303-'Summary Statistics'!$B$7/252)-BetaAlpha!H$4*('Daily Log Returns'!$B303-'Summary Statistics'!$B$7/252)</f>
        <v>6.0519178579059082E-3</v>
      </c>
      <c r="H303">
        <f ca="1">('Daily Log Returns'!I303-'Summary Statistics'!$B$7/252)-BetaAlpha!I$4*('Daily Log Returns'!$B303-'Summary Statistics'!$B$7/252)</f>
        <v>5.6833341996126094E-4</v>
      </c>
      <c r="I303">
        <f ca="1">('Daily Log Returns'!J303-'Summary Statistics'!$B$7/252)-BetaAlpha!J$4*('Daily Log Returns'!$B303-'Summary Statistics'!$B$7/252)</f>
        <v>2.7204260701862163E-2</v>
      </c>
      <c r="J303">
        <f ca="1">('Daily Log Returns'!K303-'Summary Statistics'!$B$7/252)-BetaAlpha!K$4*('Daily Log Returns'!$B303-'Summary Statistics'!$B$7/252)</f>
        <v>2.3540910549940536E-2</v>
      </c>
      <c r="K303">
        <f ca="1">('Daily Log Returns'!L303-'Summary Statistics'!$B$7/252)-BetaAlpha!L$4*('Daily Log Returns'!$B303-'Summary Statistics'!$B$7/252)</f>
        <v>2.2515181363773458E-2</v>
      </c>
      <c r="L303">
        <f ca="1">('Daily Log Returns'!M303-'Summary Statistics'!$B$7/252)-BetaAlpha!M$4*('Daily Log Returns'!$B303-'Summary Statistics'!$B$7/252)</f>
        <v>3.2233055317160142E-4</v>
      </c>
    </row>
    <row r="304" spans="1:12" x14ac:dyDescent="0.3">
      <c r="A304" s="1">
        <v>43941</v>
      </c>
      <c r="B304">
        <f ca="1">('Daily Log Returns'!C304-'Summary Statistics'!$B$7/252)-BetaAlpha!C$4*('Daily Log Returns'!$B304-'Summary Statistics'!$B$7/252)</f>
        <v>5.4432121230229558E-3</v>
      </c>
      <c r="C304">
        <f ca="1">('Daily Log Returns'!D304-'Summary Statistics'!$B$7/252)-BetaAlpha!D$4*('Daily Log Returns'!$B304-'Summary Statistics'!$B$7/252)</f>
        <v>-3.9034980855737131E-3</v>
      </c>
      <c r="D304">
        <f ca="1">('Daily Log Returns'!E304-'Summary Statistics'!$B$7/252)-BetaAlpha!E$4*('Daily Log Returns'!$B304-'Summary Statistics'!$B$7/252)</f>
        <v>1.4548496186418677E-2</v>
      </c>
      <c r="E304">
        <f ca="1">('Daily Log Returns'!F304-'Summary Statistics'!$B$7/252)-BetaAlpha!F$4*('Daily Log Returns'!$B304-'Summary Statistics'!$B$7/252)</f>
        <v>-3.2562164955092718E-3</v>
      </c>
      <c r="F304">
        <f ca="1">('Daily Log Returns'!G304-'Summary Statistics'!$B$7/252)-BetaAlpha!G$4*('Daily Log Returns'!$B304-'Summary Statistics'!$B$7/252)</f>
        <v>-7.8311613601219909E-3</v>
      </c>
      <c r="G304">
        <f ca="1">('Daily Log Returns'!H304-'Summary Statistics'!$B$7/252)-BetaAlpha!H$4*('Daily Log Returns'!$B304-'Summary Statistics'!$B$7/252)</f>
        <v>-1.5619091999218848E-3</v>
      </c>
      <c r="H304">
        <f ca="1">('Daily Log Returns'!I304-'Summary Statistics'!$B$7/252)-BetaAlpha!I$4*('Daily Log Returns'!$B304-'Summary Statistics'!$B$7/252)</f>
        <v>-6.5270863782520491E-3</v>
      </c>
      <c r="I304">
        <f ca="1">('Daily Log Returns'!J304-'Summary Statistics'!$B$7/252)-BetaAlpha!J$4*('Daily Log Returns'!$B304-'Summary Statistics'!$B$7/252)</f>
        <v>-1.3785979771451004E-2</v>
      </c>
      <c r="J304">
        <f ca="1">('Daily Log Returns'!K304-'Summary Statistics'!$B$7/252)-BetaAlpha!K$4*('Daily Log Returns'!$B304-'Summary Statistics'!$B$7/252)</f>
        <v>1.5223850011928386E-3</v>
      </c>
      <c r="K304">
        <f ca="1">('Daily Log Returns'!L304-'Summary Statistics'!$B$7/252)-BetaAlpha!L$4*('Daily Log Returns'!$B304-'Summary Statistics'!$B$7/252)</f>
        <v>-2.1108422477414707E-2</v>
      </c>
      <c r="L304">
        <f ca="1">('Daily Log Returns'!M304-'Summary Statistics'!$B$7/252)-BetaAlpha!M$4*('Daily Log Returns'!$B304-'Summary Statistics'!$B$7/252)</f>
        <v>-5.8665284037694165E-4</v>
      </c>
    </row>
    <row r="305" spans="1:12" x14ac:dyDescent="0.3">
      <c r="A305" s="1">
        <v>43942</v>
      </c>
      <c r="B305">
        <f ca="1">('Daily Log Returns'!C305-'Summary Statistics'!$B$7/252)-BetaAlpha!C$4*('Daily Log Returns'!$B305-'Summary Statistics'!$B$7/252)</f>
        <v>2.1807324092828553E-3</v>
      </c>
      <c r="C305">
        <f ca="1">('Daily Log Returns'!D305-'Summary Statistics'!$B$7/252)-BetaAlpha!D$4*('Daily Log Returns'!$B305-'Summary Statistics'!$B$7/252)</f>
        <v>-1.9085726469854018E-3</v>
      </c>
      <c r="D305">
        <f ca="1">('Daily Log Returns'!E305-'Summary Statistics'!$B$7/252)-BetaAlpha!E$4*('Daily Log Returns'!$B305-'Summary Statistics'!$B$7/252)</f>
        <v>5.0613098231417006E-3</v>
      </c>
      <c r="E305">
        <f ca="1">('Daily Log Returns'!F305-'Summary Statistics'!$B$7/252)-BetaAlpha!F$4*('Daily Log Returns'!$B305-'Summary Statistics'!$B$7/252)</f>
        <v>7.3160764298049637E-3</v>
      </c>
      <c r="F305">
        <f ca="1">('Daily Log Returns'!G305-'Summary Statistics'!$B$7/252)-BetaAlpha!G$4*('Daily Log Returns'!$B305-'Summary Statistics'!$B$7/252)</f>
        <v>1.4815292870813266E-2</v>
      </c>
      <c r="G305">
        <f ca="1">('Daily Log Returns'!H305-'Summary Statistics'!$B$7/252)-BetaAlpha!H$4*('Daily Log Returns'!$B305-'Summary Statistics'!$B$7/252)</f>
        <v>6.3224091741784574E-4</v>
      </c>
      <c r="H305">
        <f ca="1">('Daily Log Returns'!I305-'Summary Statistics'!$B$7/252)-BetaAlpha!I$4*('Daily Log Returns'!$B305-'Summary Statistics'!$B$7/252)</f>
        <v>7.9882767311665742E-3</v>
      </c>
      <c r="I305">
        <f ca="1">('Daily Log Returns'!J305-'Summary Statistics'!$B$7/252)-BetaAlpha!J$4*('Daily Log Returns'!$B305-'Summary Statistics'!$B$7/252)</f>
        <v>2.6019093344067878E-2</v>
      </c>
      <c r="J305">
        <f ca="1">('Daily Log Returns'!K305-'Summary Statistics'!$B$7/252)-BetaAlpha!K$4*('Daily Log Returns'!$B305-'Summary Statistics'!$B$7/252)</f>
        <v>1.5425580345810198E-2</v>
      </c>
      <c r="K305">
        <f ca="1">('Daily Log Returns'!L305-'Summary Statistics'!$B$7/252)-BetaAlpha!L$4*('Daily Log Returns'!$B305-'Summary Statistics'!$B$7/252)</f>
        <v>1.6503501136742815E-2</v>
      </c>
      <c r="L305">
        <f ca="1">('Daily Log Returns'!M305-'Summary Statistics'!$B$7/252)-BetaAlpha!M$4*('Daily Log Returns'!$B305-'Summary Statistics'!$B$7/252)</f>
        <v>-2.9907121741593462E-3</v>
      </c>
    </row>
    <row r="306" spans="1:12" x14ac:dyDescent="0.3">
      <c r="A306" s="1">
        <v>43943</v>
      </c>
      <c r="B306">
        <f ca="1">('Daily Log Returns'!C306-'Summary Statistics'!$B$7/252)-BetaAlpha!C$4*('Daily Log Returns'!$B306-'Summary Statistics'!$B$7/252)</f>
        <v>-3.7893181537839229E-3</v>
      </c>
      <c r="C306">
        <f ca="1">('Daily Log Returns'!D306-'Summary Statistics'!$B$7/252)-BetaAlpha!D$4*('Daily Log Returns'!$B306-'Summary Statistics'!$B$7/252)</f>
        <v>1.5146799901833322E-2</v>
      </c>
      <c r="D306">
        <f ca="1">('Daily Log Returns'!E306-'Summary Statistics'!$B$7/252)-BetaAlpha!E$4*('Daily Log Returns'!$B306-'Summary Statistics'!$B$7/252)</f>
        <v>-3.6426597859712047E-3</v>
      </c>
      <c r="E306">
        <f ca="1">('Daily Log Returns'!F306-'Summary Statistics'!$B$7/252)-BetaAlpha!F$4*('Daily Log Returns'!$B306-'Summary Statistics'!$B$7/252)</f>
        <v>-7.7504285890761032E-3</v>
      </c>
      <c r="F306">
        <f ca="1">('Daily Log Returns'!G306-'Summary Statistics'!$B$7/252)-BetaAlpha!G$4*('Daily Log Returns'!$B306-'Summary Statistics'!$B$7/252)</f>
        <v>1.016407071904726E-2</v>
      </c>
      <c r="G306">
        <f ca="1">('Daily Log Returns'!H306-'Summary Statistics'!$B$7/252)-BetaAlpha!H$4*('Daily Log Returns'!$B306-'Summary Statistics'!$B$7/252)</f>
        <v>3.9698083928391362E-3</v>
      </c>
      <c r="H306">
        <f ca="1">('Daily Log Returns'!I306-'Summary Statistics'!$B$7/252)-BetaAlpha!I$4*('Daily Log Returns'!$B306-'Summary Statistics'!$B$7/252)</f>
        <v>-1.2086617722530311E-2</v>
      </c>
      <c r="I306">
        <f ca="1">('Daily Log Returns'!J306-'Summary Statistics'!$B$7/252)-BetaAlpha!J$4*('Daily Log Returns'!$B306-'Summary Statistics'!$B$7/252)</f>
        <v>1.4143071248513593E-2</v>
      </c>
      <c r="J306">
        <f ca="1">('Daily Log Returns'!K306-'Summary Statistics'!$B$7/252)-BetaAlpha!K$4*('Daily Log Returns'!$B306-'Summary Statistics'!$B$7/252)</f>
        <v>-3.8060801526607299E-3</v>
      </c>
      <c r="K306">
        <f ca="1">('Daily Log Returns'!L306-'Summary Statistics'!$B$7/252)-BetaAlpha!L$4*('Daily Log Returns'!$B306-'Summary Statistics'!$B$7/252)</f>
        <v>-6.2728800809122706E-3</v>
      </c>
      <c r="L306">
        <f ca="1">('Daily Log Returns'!M306-'Summary Statistics'!$B$7/252)-BetaAlpha!M$4*('Daily Log Returns'!$B306-'Summary Statistics'!$B$7/252)</f>
        <v>-8.7604610008586007E-4</v>
      </c>
    </row>
    <row r="307" spans="1:12" x14ac:dyDescent="0.3">
      <c r="A307" s="1">
        <v>43944</v>
      </c>
      <c r="B307">
        <f ca="1">('Daily Log Returns'!C307-'Summary Statistics'!$B$7/252)-BetaAlpha!C$4*('Daily Log Returns'!$B307-'Summary Statistics'!$B$7/252)</f>
        <v>1.1932243009148552E-2</v>
      </c>
      <c r="C307">
        <f ca="1">('Daily Log Returns'!D307-'Summary Statistics'!$B$7/252)-BetaAlpha!D$4*('Daily Log Returns'!$B307-'Summary Statistics'!$B$7/252)</f>
        <v>-6.2364134381664932E-3</v>
      </c>
      <c r="D307">
        <f ca="1">('Daily Log Returns'!E307-'Summary Statistics'!$B$7/252)-BetaAlpha!E$4*('Daily Log Returns'!$B307-'Summary Statistics'!$B$7/252)</f>
        <v>1.6549354006091727E-2</v>
      </c>
      <c r="E307">
        <f ca="1">('Daily Log Returns'!F307-'Summary Statistics'!$B$7/252)-BetaAlpha!F$4*('Daily Log Returns'!$B307-'Summary Statistics'!$B$7/252)</f>
        <v>2.4467167452705829E-3</v>
      </c>
      <c r="F307">
        <f ca="1">('Daily Log Returns'!G307-'Summary Statistics'!$B$7/252)-BetaAlpha!G$4*('Daily Log Returns'!$B307-'Summary Statistics'!$B$7/252)</f>
        <v>-1.0007041717408953E-2</v>
      </c>
      <c r="G307">
        <f ca="1">('Daily Log Returns'!H307-'Summary Statistics'!$B$7/252)-BetaAlpha!H$4*('Daily Log Returns'!$B307-'Summary Statistics'!$B$7/252)</f>
        <v>-2.6847541872064291E-2</v>
      </c>
      <c r="H307">
        <f ca="1">('Daily Log Returns'!I307-'Summary Statistics'!$B$7/252)-BetaAlpha!I$4*('Daily Log Returns'!$B307-'Summary Statistics'!$B$7/252)</f>
        <v>2.0720883885302285E-3</v>
      </c>
      <c r="I307">
        <f ca="1">('Daily Log Returns'!J307-'Summary Statistics'!$B$7/252)-BetaAlpha!J$4*('Daily Log Returns'!$B307-'Summary Statistics'!$B$7/252)</f>
        <v>-1.8460384111517226E-2</v>
      </c>
      <c r="J307">
        <f ca="1">('Daily Log Returns'!K307-'Summary Statistics'!$B$7/252)-BetaAlpha!K$4*('Daily Log Returns'!$B307-'Summary Statistics'!$B$7/252)</f>
        <v>-1.6135722119471844E-3</v>
      </c>
      <c r="K307">
        <f ca="1">('Daily Log Returns'!L307-'Summary Statistics'!$B$7/252)-BetaAlpha!L$4*('Daily Log Returns'!$B307-'Summary Statistics'!$B$7/252)</f>
        <v>4.1683086720190124E-3</v>
      </c>
      <c r="L307">
        <f ca="1">('Daily Log Returns'!M307-'Summary Statistics'!$B$7/252)-BetaAlpha!M$4*('Daily Log Returns'!$B307-'Summary Statistics'!$B$7/252)</f>
        <v>-1.6144969710630286E-3</v>
      </c>
    </row>
    <row r="308" spans="1:12" x14ac:dyDescent="0.3">
      <c r="A308" s="1">
        <v>43945</v>
      </c>
      <c r="B308">
        <f ca="1">('Daily Log Returns'!C308-'Summary Statistics'!$B$7/252)-BetaAlpha!C$4*('Daily Log Returns'!$B308-'Summary Statistics'!$B$7/252)</f>
        <v>-1.638644709634518E-2</v>
      </c>
      <c r="C308">
        <f ca="1">('Daily Log Returns'!D308-'Summary Statistics'!$B$7/252)-BetaAlpha!D$4*('Daily Log Returns'!$B308-'Summary Statistics'!$B$7/252)</f>
        <v>-2.538021422296842E-2</v>
      </c>
      <c r="D308">
        <f ca="1">('Daily Log Returns'!E308-'Summary Statistics'!$B$7/252)-BetaAlpha!E$4*('Daily Log Returns'!$B308-'Summary Statistics'!$B$7/252)</f>
        <v>2.8663655024095822E-2</v>
      </c>
      <c r="E308">
        <f ca="1">('Daily Log Returns'!F308-'Summary Statistics'!$B$7/252)-BetaAlpha!F$4*('Daily Log Returns'!$B308-'Summary Statistics'!$B$7/252)</f>
        <v>2.9338786975867927E-2</v>
      </c>
      <c r="F308">
        <f ca="1">('Daily Log Returns'!G308-'Summary Statistics'!$B$7/252)-BetaAlpha!G$4*('Daily Log Returns'!$B308-'Summary Statistics'!$B$7/252)</f>
        <v>-1.9263455088191491E-2</v>
      </c>
      <c r="G308">
        <f ca="1">('Daily Log Returns'!H308-'Summary Statistics'!$B$7/252)-BetaAlpha!H$4*('Daily Log Returns'!$B308-'Summary Statistics'!$B$7/252)</f>
        <v>5.7028350863540939E-3</v>
      </c>
      <c r="H308">
        <f ca="1">('Daily Log Returns'!I308-'Summary Statistics'!$B$7/252)-BetaAlpha!I$4*('Daily Log Returns'!$B308-'Summary Statistics'!$B$7/252)</f>
        <v>-1.9438492447230466E-2</v>
      </c>
      <c r="I308">
        <f ca="1">('Daily Log Returns'!J308-'Summary Statistics'!$B$7/252)-BetaAlpha!J$4*('Daily Log Returns'!$B308-'Summary Statistics'!$B$7/252)</f>
        <v>2.2661324019312944E-3</v>
      </c>
      <c r="J308">
        <f ca="1">('Daily Log Returns'!K308-'Summary Statistics'!$B$7/252)-BetaAlpha!K$4*('Daily Log Returns'!$B308-'Summary Statistics'!$B$7/252)</f>
        <v>4.4207700367797937E-3</v>
      </c>
      <c r="K308">
        <f ca="1">('Daily Log Returns'!L308-'Summary Statistics'!$B$7/252)-BetaAlpha!L$4*('Daily Log Returns'!$B308-'Summary Statistics'!$B$7/252)</f>
        <v>-2.5161596468427621E-2</v>
      </c>
      <c r="L308">
        <f ca="1">('Daily Log Returns'!M308-'Summary Statistics'!$B$7/252)-BetaAlpha!M$4*('Daily Log Returns'!$B308-'Summary Statistics'!$B$7/252)</f>
        <v>-1.4713229790704052E-3</v>
      </c>
    </row>
    <row r="309" spans="1:12" x14ac:dyDescent="0.3">
      <c r="A309" s="1">
        <v>43948</v>
      </c>
      <c r="B309">
        <f ca="1">('Daily Log Returns'!C309-'Summary Statistics'!$B$7/252)-BetaAlpha!C$4*('Daily Log Returns'!$B309-'Summary Statistics'!$B$7/252)</f>
        <v>-1.0828487507204837E-2</v>
      </c>
      <c r="C309">
        <f ca="1">('Daily Log Returns'!D309-'Summary Statistics'!$B$7/252)-BetaAlpha!D$4*('Daily Log Returns'!$B309-'Summary Statistics'!$B$7/252)</f>
        <v>-2.2850470984379135E-2</v>
      </c>
      <c r="D309">
        <f ca="1">('Daily Log Returns'!E309-'Summary Statistics'!$B$7/252)-BetaAlpha!E$4*('Daily Log Returns'!$B309-'Summary Statistics'!$B$7/252)</f>
        <v>-2.6768439897167842E-2</v>
      </c>
      <c r="E309">
        <f ca="1">('Daily Log Returns'!F309-'Summary Statistics'!$B$7/252)-BetaAlpha!F$4*('Daily Log Returns'!$B309-'Summary Statistics'!$B$7/252)</f>
        <v>-2.3138277653247757E-2</v>
      </c>
      <c r="F309">
        <f ca="1">('Daily Log Returns'!G309-'Summary Statistics'!$B$7/252)-BetaAlpha!G$4*('Daily Log Returns'!$B309-'Summary Statistics'!$B$7/252)</f>
        <v>-2.5823319199588093E-2</v>
      </c>
      <c r="G309">
        <f ca="1">('Daily Log Returns'!H309-'Summary Statistics'!$B$7/252)-BetaAlpha!H$4*('Daily Log Returns'!$B309-'Summary Statistics'!$B$7/252)</f>
        <v>2.5018199387360319E-2</v>
      </c>
      <c r="H309">
        <f ca="1">('Daily Log Returns'!I309-'Summary Statistics'!$B$7/252)-BetaAlpha!I$4*('Daily Log Returns'!$B309-'Summary Statistics'!$B$7/252)</f>
        <v>-1.9319270357710222E-2</v>
      </c>
      <c r="I309">
        <f ca="1">('Daily Log Returns'!J309-'Summary Statistics'!$B$7/252)-BetaAlpha!J$4*('Daily Log Returns'!$B309-'Summary Statistics'!$B$7/252)</f>
        <v>-2.1535134395838946E-2</v>
      </c>
      <c r="J309">
        <f ca="1">('Daily Log Returns'!K309-'Summary Statistics'!$B$7/252)-BetaAlpha!K$4*('Daily Log Returns'!$B309-'Summary Statistics'!$B$7/252)</f>
        <v>-1.2205052284459186E-2</v>
      </c>
      <c r="K309">
        <f ca="1">('Daily Log Returns'!L309-'Summary Statistics'!$B$7/252)-BetaAlpha!L$4*('Daily Log Returns'!$B309-'Summary Statistics'!$B$7/252)</f>
        <v>-4.11759994716933E-2</v>
      </c>
      <c r="L309">
        <f ca="1">('Daily Log Returns'!M309-'Summary Statistics'!$B$7/252)-BetaAlpha!M$4*('Daily Log Returns'!$B309-'Summary Statistics'!$B$7/252)</f>
        <v>-3.4419350440186881E-4</v>
      </c>
    </row>
    <row r="310" spans="1:12" x14ac:dyDescent="0.3">
      <c r="A310" s="1">
        <v>43949</v>
      </c>
      <c r="B310">
        <f ca="1">('Daily Log Returns'!C310-'Summary Statistics'!$B$7/252)-BetaAlpha!C$4*('Daily Log Returns'!$B310-'Summary Statistics'!$B$7/252)</f>
        <v>1.4550064617700857E-3</v>
      </c>
      <c r="C310">
        <f ca="1">('Daily Log Returns'!D310-'Summary Statistics'!$B$7/252)-BetaAlpha!D$4*('Daily Log Returns'!$B310-'Summary Statistics'!$B$7/252)</f>
        <v>5.0254716246650212E-3</v>
      </c>
      <c r="D310">
        <f ca="1">('Daily Log Returns'!E310-'Summary Statistics'!$B$7/252)-BetaAlpha!E$4*('Daily Log Returns'!$B310-'Summary Statistics'!$B$7/252)</f>
        <v>-3.6027461948746203E-4</v>
      </c>
      <c r="E310">
        <f ca="1">('Daily Log Returns'!F310-'Summary Statistics'!$B$7/252)-BetaAlpha!F$4*('Daily Log Returns'!$B310-'Summary Statistics'!$B$7/252)</f>
        <v>1.3874785651159079E-2</v>
      </c>
      <c r="F310">
        <f ca="1">('Daily Log Returns'!G310-'Summary Statistics'!$B$7/252)-BetaAlpha!G$4*('Daily Log Returns'!$B310-'Summary Statistics'!$B$7/252)</f>
        <v>5.8537799520862757E-2</v>
      </c>
      <c r="G310">
        <f ca="1">('Daily Log Returns'!H310-'Summary Statistics'!$B$7/252)-BetaAlpha!H$4*('Daily Log Returns'!$B310-'Summary Statistics'!$B$7/252)</f>
        <v>1.2329368727060468E-2</v>
      </c>
      <c r="H310">
        <f ca="1">('Daily Log Returns'!I310-'Summary Statistics'!$B$7/252)-BetaAlpha!I$4*('Daily Log Returns'!$B310-'Summary Statistics'!$B$7/252)</f>
        <v>1.3979577325284522E-2</v>
      </c>
      <c r="I310">
        <f ca="1">('Daily Log Returns'!J310-'Summary Statistics'!$B$7/252)-BetaAlpha!J$4*('Daily Log Returns'!$B310-'Summary Statistics'!$B$7/252)</f>
        <v>2.2859655561268712E-2</v>
      </c>
      <c r="J310">
        <f ca="1">('Daily Log Returns'!K310-'Summary Statistics'!$B$7/252)-BetaAlpha!K$4*('Daily Log Returns'!$B310-'Summary Statistics'!$B$7/252)</f>
        <v>1.3689542672336952E-2</v>
      </c>
      <c r="K310">
        <f ca="1">('Daily Log Returns'!L310-'Summary Statistics'!$B$7/252)-BetaAlpha!L$4*('Daily Log Returns'!$B310-'Summary Statistics'!$B$7/252)</f>
        <v>1.8587433455263036E-2</v>
      </c>
      <c r="L310">
        <f ca="1">('Daily Log Returns'!M310-'Summary Statistics'!$B$7/252)-BetaAlpha!M$4*('Daily Log Returns'!$B310-'Summary Statistics'!$B$7/252)</f>
        <v>-6.0327314488288208E-3</v>
      </c>
    </row>
    <row r="311" spans="1:12" x14ac:dyDescent="0.3">
      <c r="A311" s="1">
        <v>43950</v>
      </c>
      <c r="B311">
        <f ca="1">('Daily Log Returns'!C311-'Summary Statistics'!$B$7/252)-BetaAlpha!C$4*('Daily Log Returns'!$B311-'Summary Statistics'!$B$7/252)</f>
        <v>3.2058580300776025E-2</v>
      </c>
      <c r="C311">
        <f ca="1">('Daily Log Returns'!D311-'Summary Statistics'!$B$7/252)-BetaAlpha!D$4*('Daily Log Returns'!$B311-'Summary Statistics'!$B$7/252)</f>
        <v>4.9029025824345089E-2</v>
      </c>
      <c r="D311">
        <f ca="1">('Daily Log Returns'!E311-'Summary Statistics'!$B$7/252)-BetaAlpha!E$4*('Daily Log Returns'!$B311-'Summary Statistics'!$B$7/252)</f>
        <v>-1.6294635720947671E-2</v>
      </c>
      <c r="E311">
        <f ca="1">('Daily Log Returns'!F311-'Summary Statistics'!$B$7/252)-BetaAlpha!F$4*('Daily Log Returns'!$B311-'Summary Statistics'!$B$7/252)</f>
        <v>-1.1352749481209201E-2</v>
      </c>
      <c r="F311">
        <f ca="1">('Daily Log Returns'!G311-'Summary Statistics'!$B$7/252)-BetaAlpha!G$4*('Daily Log Returns'!$B311-'Summary Statistics'!$B$7/252)</f>
        <v>1.3006579708071456E-2</v>
      </c>
      <c r="G311">
        <f ca="1">('Daily Log Returns'!H311-'Summary Statistics'!$B$7/252)-BetaAlpha!H$4*('Daily Log Returns'!$B311-'Summary Statistics'!$B$7/252)</f>
        <v>-1.7262531588228651E-2</v>
      </c>
      <c r="H311">
        <f ca="1">('Daily Log Returns'!I311-'Summary Statistics'!$B$7/252)-BetaAlpha!I$4*('Daily Log Returns'!$B311-'Summary Statistics'!$B$7/252)</f>
        <v>2.0819809210113324E-2</v>
      </c>
      <c r="I311">
        <f ca="1">('Daily Log Returns'!J311-'Summary Statistics'!$B$7/252)-BetaAlpha!J$4*('Daily Log Returns'!$B311-'Summary Statistics'!$B$7/252)</f>
        <v>4.9602614939727781E-3</v>
      </c>
      <c r="J311">
        <f ca="1">('Daily Log Returns'!K311-'Summary Statistics'!$B$7/252)-BetaAlpha!K$4*('Daily Log Returns'!$B311-'Summary Statistics'!$B$7/252)</f>
        <v>-5.7783541862791062E-4</v>
      </c>
      <c r="K311">
        <f ca="1">('Daily Log Returns'!L311-'Summary Statistics'!$B$7/252)-BetaAlpha!L$4*('Daily Log Returns'!$B311-'Summary Statistics'!$B$7/252)</f>
        <v>3.5819459643272433E-2</v>
      </c>
      <c r="L311">
        <f ca="1">('Daily Log Returns'!M311-'Summary Statistics'!$B$7/252)-BetaAlpha!M$4*('Daily Log Returns'!$B311-'Summary Statistics'!$B$7/252)</f>
        <v>9.1960988904962043E-4</v>
      </c>
    </row>
    <row r="312" spans="1:12" x14ac:dyDescent="0.3">
      <c r="A312" s="1">
        <v>43951</v>
      </c>
      <c r="B312">
        <f ca="1">('Daily Log Returns'!C312-'Summary Statistics'!$B$7/252)-BetaAlpha!C$4*('Daily Log Returns'!$B312-'Summary Statistics'!$B$7/252)</f>
        <v>1.5828285068140911E-2</v>
      </c>
      <c r="C312">
        <f ca="1">('Daily Log Returns'!D312-'Summary Statistics'!$B$7/252)-BetaAlpha!D$4*('Daily Log Returns'!$B312-'Summary Statistics'!$B$7/252)</f>
        <v>-5.827359928511229E-2</v>
      </c>
      <c r="D312">
        <f ca="1">('Daily Log Returns'!E312-'Summary Statistics'!$B$7/252)-BetaAlpha!E$4*('Daily Log Returns'!$B312-'Summary Statistics'!$B$7/252)</f>
        <v>1.0273680999564948E-2</v>
      </c>
      <c r="E312">
        <f ca="1">('Daily Log Returns'!F312-'Summary Statistics'!$B$7/252)-BetaAlpha!F$4*('Daily Log Returns'!$B312-'Summary Statistics'!$B$7/252)</f>
        <v>-2.0761130353034507E-2</v>
      </c>
      <c r="F312">
        <f ca="1">('Daily Log Returns'!G312-'Summary Statistics'!$B$7/252)-BetaAlpha!G$4*('Daily Log Returns'!$B312-'Summary Statistics'!$B$7/252)</f>
        <v>5.6035589952955281E-3</v>
      </c>
      <c r="G312">
        <f ca="1">('Daily Log Returns'!H312-'Summary Statistics'!$B$7/252)-BetaAlpha!H$4*('Daily Log Returns'!$B312-'Summary Statistics'!$B$7/252)</f>
        <v>-5.6360950151988568E-3</v>
      </c>
      <c r="H312">
        <f ca="1">('Daily Log Returns'!I312-'Summary Statistics'!$B$7/252)-BetaAlpha!I$4*('Daily Log Returns'!$B312-'Summary Statistics'!$B$7/252)</f>
        <v>4.8410546036688519E-3</v>
      </c>
      <c r="I312">
        <f ca="1">('Daily Log Returns'!J312-'Summary Statistics'!$B$7/252)-BetaAlpha!J$4*('Daily Log Returns'!$B312-'Summary Statistics'!$B$7/252)</f>
        <v>8.3892973538604171E-3</v>
      </c>
      <c r="J312">
        <f ca="1">('Daily Log Returns'!K312-'Summary Statistics'!$B$7/252)-BetaAlpha!K$4*('Daily Log Returns'!$B312-'Summary Statistics'!$B$7/252)</f>
        <v>3.8786328442551206E-3</v>
      </c>
      <c r="K312">
        <f ca="1">('Daily Log Returns'!L312-'Summary Statistics'!$B$7/252)-BetaAlpha!L$4*('Daily Log Returns'!$B312-'Summary Statistics'!$B$7/252)</f>
        <v>-1.039632541599847E-2</v>
      </c>
      <c r="L312">
        <f ca="1">('Daily Log Returns'!M312-'Summary Statistics'!$B$7/252)-BetaAlpha!M$4*('Daily Log Returns'!$B312-'Summary Statistics'!$B$7/252)</f>
        <v>1.9714601217270256E-4</v>
      </c>
    </row>
    <row r="313" spans="1:12" x14ac:dyDescent="0.3">
      <c r="A313" s="1">
        <v>43952</v>
      </c>
      <c r="B313">
        <f ca="1">('Daily Log Returns'!C313-'Summary Statistics'!$B$7/252)-BetaAlpha!C$4*('Daily Log Returns'!$B313-'Summary Statistics'!$B$7/252)</f>
        <v>1.0767088679528979E-2</v>
      </c>
      <c r="C313">
        <f ca="1">('Daily Log Returns'!D313-'Summary Statistics'!$B$7/252)-BetaAlpha!D$4*('Daily Log Returns'!$B313-'Summary Statistics'!$B$7/252)</f>
        <v>1.0877007185093962E-2</v>
      </c>
      <c r="D313">
        <f ca="1">('Daily Log Returns'!E313-'Summary Statistics'!$B$7/252)-BetaAlpha!E$4*('Daily Log Returns'!$B313-'Summary Statistics'!$B$7/252)</f>
        <v>2.9641260529498802E-2</v>
      </c>
      <c r="E313">
        <f ca="1">('Daily Log Returns'!F313-'Summary Statistics'!$B$7/252)-BetaAlpha!F$4*('Daily Log Returns'!$B313-'Summary Statistics'!$B$7/252)</f>
        <v>3.2701974310211476E-2</v>
      </c>
      <c r="F313">
        <f ca="1">('Daily Log Returns'!G313-'Summary Statistics'!$B$7/252)-BetaAlpha!G$4*('Daily Log Returns'!$B313-'Summary Statistics'!$B$7/252)</f>
        <v>1.3887542976185052E-3</v>
      </c>
      <c r="G313">
        <f ca="1">('Daily Log Returns'!H313-'Summary Statistics'!$B$7/252)-BetaAlpha!H$4*('Daily Log Returns'!$B313-'Summary Statistics'!$B$7/252)</f>
        <v>2.7487486930081826E-3</v>
      </c>
      <c r="H313">
        <f ca="1">('Daily Log Returns'!I313-'Summary Statistics'!$B$7/252)-BetaAlpha!I$4*('Daily Log Returns'!$B313-'Summary Statistics'!$B$7/252)</f>
        <v>2.0982752255852635E-2</v>
      </c>
      <c r="I313">
        <f ca="1">('Daily Log Returns'!J313-'Summary Statistics'!$B$7/252)-BetaAlpha!J$4*('Daily Log Returns'!$B313-'Summary Statistics'!$B$7/252)</f>
        <v>6.6268780665429388E-3</v>
      </c>
      <c r="J313">
        <f ca="1">('Daily Log Returns'!K313-'Summary Statistics'!$B$7/252)-BetaAlpha!K$4*('Daily Log Returns'!$B313-'Summary Statistics'!$B$7/252)</f>
        <v>7.558786648812061E-3</v>
      </c>
      <c r="K313">
        <f ca="1">('Daily Log Returns'!L313-'Summary Statistics'!$B$7/252)-BetaAlpha!L$4*('Daily Log Returns'!$B313-'Summary Statistics'!$B$7/252)</f>
        <v>2.617173931402756E-2</v>
      </c>
      <c r="L313">
        <f ca="1">('Daily Log Returns'!M313-'Summary Statistics'!$B$7/252)-BetaAlpha!M$4*('Daily Log Returns'!$B313-'Summary Statistics'!$B$7/252)</f>
        <v>2.0473490545825923E-3</v>
      </c>
    </row>
    <row r="314" spans="1:12" x14ac:dyDescent="0.3">
      <c r="A314" s="1">
        <v>43955</v>
      </c>
      <c r="B314">
        <f ca="1">('Daily Log Returns'!C314-'Summary Statistics'!$B$7/252)-BetaAlpha!C$4*('Daily Log Returns'!$B314-'Summary Statistics'!$B$7/252)</f>
        <v>3.9184410364556804E-3</v>
      </c>
      <c r="C314">
        <f ca="1">('Daily Log Returns'!D314-'Summary Statistics'!$B$7/252)-BetaAlpha!D$4*('Daily Log Returns'!$B314-'Summary Statistics'!$B$7/252)</f>
        <v>-6.3408152386980193E-3</v>
      </c>
      <c r="D314">
        <f ca="1">('Daily Log Returns'!E314-'Summary Statistics'!$B$7/252)-BetaAlpha!E$4*('Daily Log Returns'!$B314-'Summary Statistics'!$B$7/252)</f>
        <v>-1.23759709912683E-3</v>
      </c>
      <c r="E314">
        <f ca="1">('Daily Log Returns'!F314-'Summary Statistics'!$B$7/252)-BetaAlpha!F$4*('Daily Log Returns'!$B314-'Summary Statistics'!$B$7/252)</f>
        <v>2.064560129307582E-3</v>
      </c>
      <c r="F314">
        <f ca="1">('Daily Log Returns'!G314-'Summary Statistics'!$B$7/252)-BetaAlpha!G$4*('Daily Log Returns'!$B314-'Summary Statistics'!$B$7/252)</f>
        <v>1.0071753048576123E-2</v>
      </c>
      <c r="G314">
        <f ca="1">('Daily Log Returns'!H314-'Summary Statistics'!$B$7/252)-BetaAlpha!H$4*('Daily Log Returns'!$B314-'Summary Statistics'!$B$7/252)</f>
        <v>-5.3397583514784575E-4</v>
      </c>
      <c r="H314">
        <f ca="1">('Daily Log Returns'!I314-'Summary Statistics'!$B$7/252)-BetaAlpha!I$4*('Daily Log Returns'!$B314-'Summary Statistics'!$B$7/252)</f>
        <v>3.5354866555847506E-5</v>
      </c>
      <c r="I314">
        <f ca="1">('Daily Log Returns'!J314-'Summary Statistics'!$B$7/252)-BetaAlpha!J$4*('Daily Log Returns'!$B314-'Summary Statistics'!$B$7/252)</f>
        <v>3.1730880706497988E-2</v>
      </c>
      <c r="J314">
        <f ca="1">('Daily Log Returns'!K314-'Summary Statistics'!$B$7/252)-BetaAlpha!K$4*('Daily Log Returns'!$B314-'Summary Statistics'!$B$7/252)</f>
        <v>5.8700569309160355E-3</v>
      </c>
      <c r="K314">
        <f ca="1">('Daily Log Returns'!L314-'Summary Statistics'!$B$7/252)-BetaAlpha!L$4*('Daily Log Returns'!$B314-'Summary Statistics'!$B$7/252)</f>
        <v>2.8915868826599224E-3</v>
      </c>
      <c r="L314">
        <f ca="1">('Daily Log Returns'!M314-'Summary Statistics'!$B$7/252)-BetaAlpha!M$4*('Daily Log Returns'!$B314-'Summary Statistics'!$B$7/252)</f>
        <v>-2.2834646174113883E-3</v>
      </c>
    </row>
    <row r="315" spans="1:12" x14ac:dyDescent="0.3">
      <c r="A315" s="1">
        <v>43956</v>
      </c>
      <c r="B315">
        <f ca="1">('Daily Log Returns'!C315-'Summary Statistics'!$B$7/252)-BetaAlpha!C$4*('Daily Log Returns'!$B315-'Summary Statistics'!$B$7/252)</f>
        <v>1.8397279497664808E-2</v>
      </c>
      <c r="C315">
        <f ca="1">('Daily Log Returns'!D315-'Summary Statistics'!$B$7/252)-BetaAlpha!D$4*('Daily Log Returns'!$B315-'Summary Statistics'!$B$7/252)</f>
        <v>1.9584468302980683E-2</v>
      </c>
      <c r="D315">
        <f ca="1">('Daily Log Returns'!E315-'Summary Statistics'!$B$7/252)-BetaAlpha!E$4*('Daily Log Returns'!$B315-'Summary Statistics'!$B$7/252)</f>
        <v>1.3415118302335223E-2</v>
      </c>
      <c r="E315">
        <f ca="1">('Daily Log Returns'!F315-'Summary Statistics'!$B$7/252)-BetaAlpha!F$4*('Daily Log Returns'!$B315-'Summary Statistics'!$B$7/252)</f>
        <v>1.3526599283395505E-2</v>
      </c>
      <c r="F315">
        <f ca="1">('Daily Log Returns'!G315-'Summary Statistics'!$B$7/252)-BetaAlpha!G$4*('Daily Log Returns'!$B315-'Summary Statistics'!$B$7/252)</f>
        <v>4.3487667627415873E-3</v>
      </c>
      <c r="G315">
        <f ca="1">('Daily Log Returns'!H315-'Summary Statistics'!$B$7/252)-BetaAlpha!H$4*('Daily Log Returns'!$B315-'Summary Statistics'!$B$7/252)</f>
        <v>1.7817548360424054E-2</v>
      </c>
      <c r="H315">
        <f ca="1">('Daily Log Returns'!I315-'Summary Statistics'!$B$7/252)-BetaAlpha!I$4*('Daily Log Returns'!$B315-'Summary Statistics'!$B$7/252)</f>
        <v>1.7681515854410683E-2</v>
      </c>
      <c r="I315">
        <f ca="1">('Daily Log Returns'!J315-'Summary Statistics'!$B$7/252)-BetaAlpha!J$4*('Daily Log Returns'!$B315-'Summary Statistics'!$B$7/252)</f>
        <v>3.1533870390387263E-2</v>
      </c>
      <c r="J315">
        <f ca="1">('Daily Log Returns'!K315-'Summary Statistics'!$B$7/252)-BetaAlpha!K$4*('Daily Log Returns'!$B315-'Summary Statistics'!$B$7/252)</f>
        <v>1.8417501642213681E-2</v>
      </c>
      <c r="K315">
        <f ca="1">('Daily Log Returns'!L315-'Summary Statistics'!$B$7/252)-BetaAlpha!L$4*('Daily Log Returns'!$B315-'Summary Statistics'!$B$7/252)</f>
        <v>4.0816090602641797E-2</v>
      </c>
      <c r="L315">
        <f ca="1">('Daily Log Returns'!M315-'Summary Statistics'!$B$7/252)-BetaAlpha!M$4*('Daily Log Returns'!$B315-'Summary Statistics'!$B$7/252)</f>
        <v>1.2027076996480174E-3</v>
      </c>
    </row>
    <row r="316" spans="1:12" x14ac:dyDescent="0.3">
      <c r="A316" s="1">
        <v>43957</v>
      </c>
      <c r="B316">
        <f ca="1">('Daily Log Returns'!C316-'Summary Statistics'!$B$7/252)-BetaAlpha!C$4*('Daily Log Returns'!$B316-'Summary Statistics'!$B$7/252)</f>
        <v>-4.0289625225138799E-3</v>
      </c>
      <c r="C316">
        <f ca="1">('Daily Log Returns'!D316-'Summary Statistics'!$B$7/252)-BetaAlpha!D$4*('Daily Log Returns'!$B316-'Summary Statistics'!$B$7/252)</f>
        <v>-2.3560373300838214E-3</v>
      </c>
      <c r="D316">
        <f ca="1">('Daily Log Returns'!E316-'Summary Statistics'!$B$7/252)-BetaAlpha!E$4*('Daily Log Returns'!$B316-'Summary Statistics'!$B$7/252)</f>
        <v>-8.8980368383245745E-3</v>
      </c>
      <c r="E316">
        <f ca="1">('Daily Log Returns'!F316-'Summary Statistics'!$B$7/252)-BetaAlpha!F$4*('Daily Log Returns'!$B316-'Summary Statistics'!$B$7/252)</f>
        <v>7.4959968936245056E-3</v>
      </c>
      <c r="F316">
        <f ca="1">('Daily Log Returns'!G316-'Summary Statistics'!$B$7/252)-BetaAlpha!G$4*('Daily Log Returns'!$B316-'Summary Statistics'!$B$7/252)</f>
        <v>5.2068881002684895E-3</v>
      </c>
      <c r="G316">
        <f ca="1">('Daily Log Returns'!H316-'Summary Statistics'!$B$7/252)-BetaAlpha!H$4*('Daily Log Returns'!$B316-'Summary Statistics'!$B$7/252)</f>
        <v>-1.9243210127812601E-3</v>
      </c>
      <c r="H316">
        <f ca="1">('Daily Log Returns'!I316-'Summary Statistics'!$B$7/252)-BetaAlpha!I$4*('Daily Log Returns'!$B316-'Summary Statistics'!$B$7/252)</f>
        <v>-8.09253812838958E-3</v>
      </c>
      <c r="I316">
        <f ca="1">('Daily Log Returns'!J316-'Summary Statistics'!$B$7/252)-BetaAlpha!J$4*('Daily Log Returns'!$B316-'Summary Statistics'!$B$7/252)</f>
        <v>7.2779300367870184E-2</v>
      </c>
      <c r="J316">
        <f ca="1">('Daily Log Returns'!K316-'Summary Statistics'!$B$7/252)-BetaAlpha!K$4*('Daily Log Returns'!$B316-'Summary Statistics'!$B$7/252)</f>
        <v>3.1720663940763061E-2</v>
      </c>
      <c r="K316">
        <f ca="1">('Daily Log Returns'!L316-'Summary Statistics'!$B$7/252)-BetaAlpha!L$4*('Daily Log Returns'!$B316-'Summary Statistics'!$B$7/252)</f>
        <v>1.023354444683891E-3</v>
      </c>
      <c r="L316">
        <f ca="1">('Daily Log Returns'!M316-'Summary Statistics'!$B$7/252)-BetaAlpha!M$4*('Daily Log Returns'!$B316-'Summary Statistics'!$B$7/252)</f>
        <v>-2.4196285965589273E-3</v>
      </c>
    </row>
    <row r="317" spans="1:12" x14ac:dyDescent="0.3">
      <c r="A317" s="1">
        <v>43958</v>
      </c>
      <c r="B317">
        <f ca="1">('Daily Log Returns'!C317-'Summary Statistics'!$B$7/252)-BetaAlpha!C$4*('Daily Log Returns'!$B317-'Summary Statistics'!$B$7/252)</f>
        <v>3.9266222782895939E-3</v>
      </c>
      <c r="C317">
        <f ca="1">('Daily Log Returns'!D317-'Summary Statistics'!$B$7/252)-BetaAlpha!D$4*('Daily Log Returns'!$B317-'Summary Statistics'!$B$7/252)</f>
        <v>-7.645545746667962E-3</v>
      </c>
      <c r="D317">
        <f ca="1">('Daily Log Returns'!E317-'Summary Statistics'!$B$7/252)-BetaAlpha!E$4*('Daily Log Returns'!$B317-'Summary Statistics'!$B$7/252)</f>
        <v>9.5943459496722061E-3</v>
      </c>
      <c r="E317">
        <f ca="1">('Daily Log Returns'!F317-'Summary Statistics'!$B$7/252)-BetaAlpha!F$4*('Daily Log Returns'!$B317-'Summary Statistics'!$B$7/252)</f>
        <v>8.7961290377051408E-3</v>
      </c>
      <c r="F317">
        <f ca="1">('Daily Log Returns'!G317-'Summary Statistics'!$B$7/252)-BetaAlpha!G$4*('Daily Log Returns'!$B317-'Summary Statistics'!$B$7/252)</f>
        <v>-5.9787723956828201E-3</v>
      </c>
      <c r="G317">
        <f ca="1">('Daily Log Returns'!H317-'Summary Statistics'!$B$7/252)-BetaAlpha!H$4*('Daily Log Returns'!$B317-'Summary Statistics'!$B$7/252)</f>
        <v>1.400223044106632E-2</v>
      </c>
      <c r="H317">
        <f ca="1">('Daily Log Returns'!I317-'Summary Statistics'!$B$7/252)-BetaAlpha!I$4*('Daily Log Returns'!$B317-'Summary Statistics'!$B$7/252)</f>
        <v>-1.3131154079831068E-2</v>
      </c>
      <c r="I317">
        <f ca="1">('Daily Log Returns'!J317-'Summary Statistics'!$B$7/252)-BetaAlpha!J$4*('Daily Log Returns'!$B317-'Summary Statistics'!$B$7/252)</f>
        <v>-6.5449590832924037E-3</v>
      </c>
      <c r="J317">
        <f ca="1">('Daily Log Returns'!K317-'Summary Statistics'!$B$7/252)-BetaAlpha!K$4*('Daily Log Returns'!$B317-'Summary Statistics'!$B$7/252)</f>
        <v>9.2246304518425262E-3</v>
      </c>
      <c r="K317">
        <f ca="1">('Daily Log Returns'!L317-'Summary Statistics'!$B$7/252)-BetaAlpha!L$4*('Daily Log Returns'!$B317-'Summary Statistics'!$B$7/252)</f>
        <v>-1.1458374017335023E-2</v>
      </c>
      <c r="L317">
        <f ca="1">('Daily Log Returns'!M317-'Summary Statistics'!$B$7/252)-BetaAlpha!M$4*('Daily Log Returns'!$B317-'Summary Statistics'!$B$7/252)</f>
        <v>-3.2570591016928135E-3</v>
      </c>
    </row>
    <row r="318" spans="1:12" x14ac:dyDescent="0.3">
      <c r="A318" s="1">
        <v>43959</v>
      </c>
      <c r="B318">
        <f ca="1">('Daily Log Returns'!C318-'Summary Statistics'!$B$7/252)-BetaAlpha!C$4*('Daily Log Returns'!$B318-'Summary Statistics'!$B$7/252)</f>
        <v>1.5375447814850273E-2</v>
      </c>
      <c r="C318">
        <f ca="1">('Daily Log Returns'!D318-'Summary Statistics'!$B$7/252)-BetaAlpha!D$4*('Daily Log Returns'!$B318-'Summary Statistics'!$B$7/252)</f>
        <v>1.2107394175206653E-2</v>
      </c>
      <c r="D318">
        <f ca="1">('Daily Log Returns'!E318-'Summary Statistics'!$B$7/252)-BetaAlpha!E$4*('Daily Log Returns'!$B318-'Summary Statistics'!$B$7/252)</f>
        <v>6.3395560487780708E-2</v>
      </c>
      <c r="E318">
        <f ca="1">('Daily Log Returns'!F318-'Summary Statistics'!$B$7/252)-BetaAlpha!F$4*('Daily Log Returns'!$B318-'Summary Statistics'!$B$7/252)</f>
        <v>2.3145352277580113E-2</v>
      </c>
      <c r="F318">
        <f ca="1">('Daily Log Returns'!G318-'Summary Statistics'!$B$7/252)-BetaAlpha!G$4*('Daily Log Returns'!$B318-'Summary Statistics'!$B$7/252)</f>
        <v>1.3599453732845044E-2</v>
      </c>
      <c r="G318">
        <f ca="1">('Daily Log Returns'!H318-'Summary Statistics'!$B$7/252)-BetaAlpha!H$4*('Daily Log Returns'!$B318-'Summary Statistics'!$B$7/252)</f>
        <v>4.2615885166175935E-3</v>
      </c>
      <c r="H318">
        <f ca="1">('Daily Log Returns'!I318-'Summary Statistics'!$B$7/252)-BetaAlpha!I$4*('Daily Log Returns'!$B318-'Summary Statistics'!$B$7/252)</f>
        <v>1.0861337906271791E-2</v>
      </c>
      <c r="I318">
        <f ca="1">('Daily Log Returns'!J318-'Summary Statistics'!$B$7/252)-BetaAlpha!J$4*('Daily Log Returns'!$B318-'Summary Statistics'!$B$7/252)</f>
        <v>-1.5534475879758846E-2</v>
      </c>
      <c r="J318">
        <f ca="1">('Daily Log Returns'!K318-'Summary Statistics'!$B$7/252)-BetaAlpha!K$4*('Daily Log Returns'!$B318-'Summary Statistics'!$B$7/252)</f>
        <v>5.0826831286559567E-3</v>
      </c>
      <c r="K318">
        <f ca="1">('Daily Log Returns'!L318-'Summary Statistics'!$B$7/252)-BetaAlpha!L$4*('Daily Log Returns'!$B318-'Summary Statistics'!$B$7/252)</f>
        <v>2.4010556390820004E-2</v>
      </c>
      <c r="L318">
        <f ca="1">('Daily Log Returns'!M318-'Summary Statistics'!$B$7/252)-BetaAlpha!M$4*('Daily Log Returns'!$B318-'Summary Statistics'!$B$7/252)</f>
        <v>1.0007431689729256E-3</v>
      </c>
    </row>
    <row r="319" spans="1:12" x14ac:dyDescent="0.3">
      <c r="A319" s="1">
        <v>43962</v>
      </c>
      <c r="B319">
        <f ca="1">('Daily Log Returns'!C319-'Summary Statistics'!$B$7/252)-BetaAlpha!C$4*('Daily Log Returns'!$B319-'Summary Statistics'!$B$7/252)</f>
        <v>1.2564082388190406E-2</v>
      </c>
      <c r="C319">
        <f ca="1">('Daily Log Returns'!D319-'Summary Statistics'!$B$7/252)-BetaAlpha!D$4*('Daily Log Returns'!$B319-'Summary Statistics'!$B$7/252)</f>
        <v>-6.2814118297393508E-3</v>
      </c>
      <c r="D319">
        <f ca="1">('Daily Log Returns'!E319-'Summary Statistics'!$B$7/252)-BetaAlpha!E$4*('Daily Log Returns'!$B319-'Summary Statistics'!$B$7/252)</f>
        <v>2.9705376542806076E-3</v>
      </c>
      <c r="E319">
        <f ca="1">('Daily Log Returns'!F319-'Summary Statistics'!$B$7/252)-BetaAlpha!F$4*('Daily Log Returns'!$B319-'Summary Statistics'!$B$7/252)</f>
        <v>-2.6141403659548507E-4</v>
      </c>
      <c r="F319">
        <f ca="1">('Daily Log Returns'!G319-'Summary Statistics'!$B$7/252)-BetaAlpha!G$4*('Daily Log Returns'!$B319-'Summary Statistics'!$B$7/252)</f>
        <v>3.0840344842496606E-4</v>
      </c>
      <c r="G319">
        <f ca="1">('Daily Log Returns'!H319-'Summary Statistics'!$B$7/252)-BetaAlpha!H$4*('Daily Log Returns'!$B319-'Summary Statistics'!$B$7/252)</f>
        <v>1.3946260558162728E-2</v>
      </c>
      <c r="H319">
        <f ca="1">('Daily Log Returns'!I319-'Summary Statistics'!$B$7/252)-BetaAlpha!I$4*('Daily Log Returns'!$B319-'Summary Statistics'!$B$7/252)</f>
        <v>4.0646423770123938E-4</v>
      </c>
      <c r="I319">
        <f ca="1">('Daily Log Returns'!J319-'Summary Statistics'!$B$7/252)-BetaAlpha!J$4*('Daily Log Returns'!$B319-'Summary Statistics'!$B$7/252)</f>
        <v>3.549686385434301E-2</v>
      </c>
      <c r="J319">
        <f ca="1">('Daily Log Returns'!K319-'Summary Statistics'!$B$7/252)-BetaAlpha!K$4*('Daily Log Returns'!$B319-'Summary Statistics'!$B$7/252)</f>
        <v>5.7463266433771358E-3</v>
      </c>
      <c r="K319">
        <f ca="1">('Daily Log Returns'!L319-'Summary Statistics'!$B$7/252)-BetaAlpha!L$4*('Daily Log Returns'!$B319-'Summary Statistics'!$B$7/252)</f>
        <v>1.4265086543166147E-3</v>
      </c>
      <c r="L319">
        <f ca="1">('Daily Log Returns'!M319-'Summary Statistics'!$B$7/252)-BetaAlpha!M$4*('Daily Log Returns'!$B319-'Summary Statistics'!$B$7/252)</f>
        <v>-5.0633022789701998E-4</v>
      </c>
    </row>
    <row r="320" spans="1:12" x14ac:dyDescent="0.3">
      <c r="A320" s="1">
        <v>43963</v>
      </c>
      <c r="B320">
        <f ca="1">('Daily Log Returns'!C320-'Summary Statistics'!$B$7/252)-BetaAlpha!C$4*('Daily Log Returns'!$B320-'Summary Statistics'!$B$7/252)</f>
        <v>9.1762837693166056E-3</v>
      </c>
      <c r="C320">
        <f ca="1">('Daily Log Returns'!D320-'Summary Statistics'!$B$7/252)-BetaAlpha!D$4*('Daily Log Returns'!$B320-'Summary Statistics'!$B$7/252)</f>
        <v>1.8435292939094176E-2</v>
      </c>
      <c r="D320">
        <f ca="1">('Daily Log Returns'!E320-'Summary Statistics'!$B$7/252)-BetaAlpha!E$4*('Daily Log Returns'!$B320-'Summary Statistics'!$B$7/252)</f>
        <v>-2.4609696703444133E-2</v>
      </c>
      <c r="E320">
        <f ca="1">('Daily Log Returns'!F320-'Summary Statistics'!$B$7/252)-BetaAlpha!F$4*('Daily Log Returns'!$B320-'Summary Statistics'!$B$7/252)</f>
        <v>-9.3348607804004079E-3</v>
      </c>
      <c r="F320">
        <f ca="1">('Daily Log Returns'!G320-'Summary Statistics'!$B$7/252)-BetaAlpha!G$4*('Daily Log Returns'!$B320-'Summary Statistics'!$B$7/252)</f>
        <v>-1.320526431285482E-3</v>
      </c>
      <c r="G320">
        <f ca="1">('Daily Log Returns'!H320-'Summary Statistics'!$B$7/252)-BetaAlpha!H$4*('Daily Log Returns'!$B320-'Summary Statistics'!$B$7/252)</f>
        <v>-8.8261995611593272E-3</v>
      </c>
      <c r="H320">
        <f ca="1">('Daily Log Returns'!I320-'Summary Statistics'!$B$7/252)-BetaAlpha!I$4*('Daily Log Returns'!$B320-'Summary Statistics'!$B$7/252)</f>
        <v>5.4305582227142483E-3</v>
      </c>
      <c r="I320">
        <f ca="1">('Daily Log Returns'!J320-'Summary Statistics'!$B$7/252)-BetaAlpha!J$4*('Daily Log Returns'!$B320-'Summary Statistics'!$B$7/252)</f>
        <v>8.7423218872862488E-3</v>
      </c>
      <c r="J320">
        <f ca="1">('Daily Log Returns'!K320-'Summary Statistics'!$B$7/252)-BetaAlpha!K$4*('Daily Log Returns'!$B320-'Summary Statistics'!$B$7/252)</f>
        <v>9.2370087183192111E-3</v>
      </c>
      <c r="K320">
        <f ca="1">('Daily Log Returns'!L320-'Summary Statistics'!$B$7/252)-BetaAlpha!L$4*('Daily Log Returns'!$B320-'Summary Statistics'!$B$7/252)</f>
        <v>1.7030632137548581E-2</v>
      </c>
      <c r="L320">
        <f ca="1">('Daily Log Returns'!M320-'Summary Statistics'!$B$7/252)-BetaAlpha!M$4*('Daily Log Returns'!$B320-'Summary Statistics'!$B$7/252)</f>
        <v>2.7277384838490584E-3</v>
      </c>
    </row>
    <row r="321" spans="1:12" x14ac:dyDescent="0.3">
      <c r="A321" s="1">
        <v>43964</v>
      </c>
      <c r="B321">
        <f ca="1">('Daily Log Returns'!C321-'Summary Statistics'!$B$7/252)-BetaAlpha!C$4*('Daily Log Returns'!$B321-'Summary Statistics'!$B$7/252)</f>
        <v>-8.078605193232084E-3</v>
      </c>
      <c r="C321">
        <f ca="1">('Daily Log Returns'!D321-'Summary Statistics'!$B$7/252)-BetaAlpha!D$4*('Daily Log Returns'!$B321-'Summary Statistics'!$B$7/252)</f>
        <v>-4.0944065230021781E-4</v>
      </c>
      <c r="D321">
        <f ca="1">('Daily Log Returns'!E321-'Summary Statistics'!$B$7/252)-BetaAlpha!E$4*('Daily Log Returns'!$B321-'Summary Statistics'!$B$7/252)</f>
        <v>-2.7801031674492396E-2</v>
      </c>
      <c r="E321">
        <f ca="1">('Daily Log Returns'!F321-'Summary Statistics'!$B$7/252)-BetaAlpha!F$4*('Daily Log Returns'!$B321-'Summary Statistics'!$B$7/252)</f>
        <v>-1.6494266215560202E-2</v>
      </c>
      <c r="F321">
        <f ca="1">('Daily Log Returns'!G321-'Summary Statistics'!$B$7/252)-BetaAlpha!G$4*('Daily Log Returns'!$B321-'Summary Statistics'!$B$7/252)</f>
        <v>-5.9566433749452842E-3</v>
      </c>
      <c r="G321">
        <f ca="1">('Daily Log Returns'!H321-'Summary Statistics'!$B$7/252)-BetaAlpha!H$4*('Daily Log Returns'!$B321-'Summary Statistics'!$B$7/252)</f>
        <v>-5.6169787527776431E-3</v>
      </c>
      <c r="H321">
        <f ca="1">('Daily Log Returns'!I321-'Summary Statistics'!$B$7/252)-BetaAlpha!I$4*('Daily Log Returns'!$B321-'Summary Statistics'!$B$7/252)</f>
        <v>-9.4388175861904906E-3</v>
      </c>
      <c r="I321">
        <f ca="1">('Daily Log Returns'!J321-'Summary Statistics'!$B$7/252)-BetaAlpha!J$4*('Daily Log Returns'!$B321-'Summary Statistics'!$B$7/252)</f>
        <v>3.9547381952493972E-2</v>
      </c>
      <c r="J321">
        <f ca="1">('Daily Log Returns'!K321-'Summary Statistics'!$B$7/252)-BetaAlpha!K$4*('Daily Log Returns'!$B321-'Summary Statistics'!$B$7/252)</f>
        <v>1.0193750483203576E-3</v>
      </c>
      <c r="K321">
        <f ca="1">('Daily Log Returns'!L321-'Summary Statistics'!$B$7/252)-BetaAlpha!L$4*('Daily Log Returns'!$B321-'Summary Statistics'!$B$7/252)</f>
        <v>-4.3288070242525067E-3</v>
      </c>
      <c r="L321">
        <f ca="1">('Daily Log Returns'!M321-'Summary Statistics'!$B$7/252)-BetaAlpha!M$4*('Daily Log Returns'!$B321-'Summary Statistics'!$B$7/252)</f>
        <v>-1.2744038144745368E-3</v>
      </c>
    </row>
    <row r="322" spans="1:12" x14ac:dyDescent="0.3">
      <c r="A322" s="1">
        <v>43965</v>
      </c>
      <c r="B322">
        <f ca="1">('Daily Log Returns'!C322-'Summary Statistics'!$B$7/252)-BetaAlpha!C$4*('Daily Log Returns'!$B322-'Summary Statistics'!$B$7/252)</f>
        <v>-1.1400815833136704E-2</v>
      </c>
      <c r="C322">
        <f ca="1">('Daily Log Returns'!D322-'Summary Statistics'!$B$7/252)-BetaAlpha!D$4*('Daily Log Returns'!$B322-'Summary Statistics'!$B$7/252)</f>
        <v>5.16716386721438E-3</v>
      </c>
      <c r="D322">
        <f ca="1">('Daily Log Returns'!E322-'Summary Statistics'!$B$7/252)-BetaAlpha!E$4*('Daily Log Returns'!$B322-'Summary Statistics'!$B$7/252)</f>
        <v>4.8455548084466768E-2</v>
      </c>
      <c r="E322">
        <f ca="1">('Daily Log Returns'!F322-'Summary Statistics'!$B$7/252)-BetaAlpha!F$4*('Daily Log Returns'!$B322-'Summary Statistics'!$B$7/252)</f>
        <v>2.6382884820026303E-2</v>
      </c>
      <c r="F322">
        <f ca="1">('Daily Log Returns'!G322-'Summary Statistics'!$B$7/252)-BetaAlpha!G$4*('Daily Log Returns'!$B322-'Summary Statistics'!$B$7/252)</f>
        <v>7.1415613834749396E-3</v>
      </c>
      <c r="G322">
        <f ca="1">('Daily Log Returns'!H322-'Summary Statistics'!$B$7/252)-BetaAlpha!H$4*('Daily Log Returns'!$B322-'Summary Statistics'!$B$7/252)</f>
        <v>-1.1480401577822668E-2</v>
      </c>
      <c r="H322">
        <f ca="1">('Daily Log Returns'!I322-'Summary Statistics'!$B$7/252)-BetaAlpha!I$4*('Daily Log Returns'!$B322-'Summary Statistics'!$B$7/252)</f>
        <v>9.1585555528756503E-3</v>
      </c>
      <c r="I322">
        <f ca="1">('Daily Log Returns'!J322-'Summary Statistics'!$B$7/252)-BetaAlpha!J$4*('Daily Log Returns'!$B322-'Summary Statistics'!$B$7/252)</f>
        <v>1.8883322061072634E-2</v>
      </c>
      <c r="J322">
        <f ca="1">('Daily Log Returns'!K322-'Summary Statistics'!$B$7/252)-BetaAlpha!K$4*('Daily Log Returns'!$B322-'Summary Statistics'!$B$7/252)</f>
        <v>-1.1321087375788671E-3</v>
      </c>
      <c r="K322">
        <f ca="1">('Daily Log Returns'!L322-'Summary Statistics'!$B$7/252)-BetaAlpha!L$4*('Daily Log Returns'!$B322-'Summary Statistics'!$B$7/252)</f>
        <v>2.8241607577053126E-3</v>
      </c>
      <c r="L322">
        <f ca="1">('Daily Log Returns'!M322-'Summary Statistics'!$B$7/252)-BetaAlpha!M$4*('Daily Log Returns'!$B322-'Summary Statistics'!$B$7/252)</f>
        <v>-2.4928021905404954E-3</v>
      </c>
    </row>
    <row r="323" spans="1:12" x14ac:dyDescent="0.3">
      <c r="A323" s="1">
        <v>43966</v>
      </c>
      <c r="B323">
        <f ca="1">('Daily Log Returns'!C323-'Summary Statistics'!$B$7/252)-BetaAlpha!C$4*('Daily Log Returns'!$B323-'Summary Statistics'!$B$7/252)</f>
        <v>-1.2547528218229215E-2</v>
      </c>
      <c r="C323">
        <f ca="1">('Daily Log Returns'!D323-'Summary Statistics'!$B$7/252)-BetaAlpha!D$4*('Daily Log Returns'!$B323-'Summary Statistics'!$B$7/252)</f>
        <v>-1.6399428137705983E-2</v>
      </c>
      <c r="D323">
        <f ca="1">('Daily Log Returns'!E323-'Summary Statistics'!$B$7/252)-BetaAlpha!E$4*('Daily Log Returns'!$B323-'Summary Statistics'!$B$7/252)</f>
        <v>1.219169784135514E-2</v>
      </c>
      <c r="E323">
        <f ca="1">('Daily Log Returns'!F323-'Summary Statistics'!$B$7/252)-BetaAlpha!F$4*('Daily Log Returns'!$B323-'Summary Statistics'!$B$7/252)</f>
        <v>-7.6842953077351922E-3</v>
      </c>
      <c r="F323">
        <f ca="1">('Daily Log Returns'!G323-'Summary Statistics'!$B$7/252)-BetaAlpha!G$4*('Daily Log Returns'!$B323-'Summary Statistics'!$B$7/252)</f>
        <v>-2.2143577951124198E-2</v>
      </c>
      <c r="G323">
        <f ca="1">('Daily Log Returns'!H323-'Summary Statistics'!$B$7/252)-BetaAlpha!H$4*('Daily Log Returns'!$B323-'Summary Statistics'!$B$7/252)</f>
        <v>2.2172358438730319E-2</v>
      </c>
      <c r="H323">
        <f ca="1">('Daily Log Returns'!I323-'Summary Statistics'!$B$7/252)-BetaAlpha!I$4*('Daily Log Returns'!$B323-'Summary Statistics'!$B$7/252)</f>
        <v>-2.5228069822792847E-2</v>
      </c>
      <c r="I323">
        <f ca="1">('Daily Log Returns'!J323-'Summary Statistics'!$B$7/252)-BetaAlpha!J$4*('Daily Log Returns'!$B323-'Summary Statistics'!$B$7/252)</f>
        <v>-9.2974625102921232E-2</v>
      </c>
      <c r="J323">
        <f ca="1">('Daily Log Returns'!K323-'Summary Statistics'!$B$7/252)-BetaAlpha!K$4*('Daily Log Returns'!$B323-'Summary Statistics'!$B$7/252)</f>
        <v>-1.5767242309464316E-2</v>
      </c>
      <c r="K323">
        <f ca="1">('Daily Log Returns'!L323-'Summary Statistics'!$B$7/252)-BetaAlpha!L$4*('Daily Log Returns'!$B323-'Summary Statistics'!$B$7/252)</f>
        <v>-3.7044637539714674E-2</v>
      </c>
      <c r="L323">
        <f ca="1">('Daily Log Returns'!M323-'Summary Statistics'!$B$7/252)-BetaAlpha!M$4*('Daily Log Returns'!$B323-'Summary Statistics'!$B$7/252)</f>
        <v>-5.0780723415035506E-3</v>
      </c>
    </row>
    <row r="324" spans="1:12" x14ac:dyDescent="0.3">
      <c r="A324" s="1">
        <v>43969</v>
      </c>
      <c r="B324">
        <f ca="1">('Daily Log Returns'!C324-'Summary Statistics'!$B$7/252)-BetaAlpha!C$4*('Daily Log Returns'!$B324-'Summary Statistics'!$B$7/252)</f>
        <v>6.5455969393712794E-3</v>
      </c>
      <c r="C324">
        <f ca="1">('Daily Log Returns'!D324-'Summary Statistics'!$B$7/252)-BetaAlpha!D$4*('Daily Log Returns'!$B324-'Summary Statistics'!$B$7/252)</f>
        <v>1.7439419206334825E-2</v>
      </c>
      <c r="D324">
        <f ca="1">('Daily Log Returns'!E324-'Summary Statistics'!$B$7/252)-BetaAlpha!E$4*('Daily Log Returns'!$B324-'Summary Statistics'!$B$7/252)</f>
        <v>2.5883619890300462E-3</v>
      </c>
      <c r="E324">
        <f ca="1">('Daily Log Returns'!F324-'Summary Statistics'!$B$7/252)-BetaAlpha!F$4*('Daily Log Returns'!$B324-'Summary Statistics'!$B$7/252)</f>
        <v>1.2098463439595718E-2</v>
      </c>
      <c r="F324">
        <f ca="1">('Daily Log Returns'!G324-'Summary Statistics'!$B$7/252)-BetaAlpha!G$4*('Daily Log Returns'!$B324-'Summary Statistics'!$B$7/252)</f>
        <v>2.8320206867174479E-3</v>
      </c>
      <c r="G324">
        <f ca="1">('Daily Log Returns'!H324-'Summary Statistics'!$B$7/252)-BetaAlpha!H$4*('Daily Log Returns'!$B324-'Summary Statistics'!$B$7/252)</f>
        <v>6.9027674084946953E-3</v>
      </c>
      <c r="H324">
        <f ca="1">('Daily Log Returns'!I324-'Summary Statistics'!$B$7/252)-BetaAlpha!I$4*('Daily Log Returns'!$B324-'Summary Statistics'!$B$7/252)</f>
        <v>5.0147221502195513E-3</v>
      </c>
      <c r="I324">
        <f ca="1">('Daily Log Returns'!J324-'Summary Statistics'!$B$7/252)-BetaAlpha!J$4*('Daily Log Returns'!$B324-'Summary Statistics'!$B$7/252)</f>
        <v>4.9714519159775664E-2</v>
      </c>
      <c r="J324">
        <f ca="1">('Daily Log Returns'!K324-'Summary Statistics'!$B$7/252)-BetaAlpha!K$4*('Daily Log Returns'!$B324-'Summary Statistics'!$B$7/252)</f>
        <v>1.7121699697851767E-2</v>
      </c>
      <c r="K324">
        <f ca="1">('Daily Log Returns'!L324-'Summary Statistics'!$B$7/252)-BetaAlpha!L$4*('Daily Log Returns'!$B324-'Summary Statistics'!$B$7/252)</f>
        <v>2.4544053891430384E-2</v>
      </c>
      <c r="L324">
        <f ca="1">('Daily Log Returns'!M324-'Summary Statistics'!$B$7/252)-BetaAlpha!M$4*('Daily Log Returns'!$B324-'Summary Statistics'!$B$7/252)</f>
        <v>1.0525489642729119E-3</v>
      </c>
    </row>
    <row r="325" spans="1:12" x14ac:dyDescent="0.3">
      <c r="A325" s="1">
        <v>43970</v>
      </c>
      <c r="B325">
        <f ca="1">('Daily Log Returns'!C325-'Summary Statistics'!$B$7/252)-BetaAlpha!C$4*('Daily Log Returns'!$B325-'Summary Statistics'!$B$7/252)</f>
        <v>-8.5387128005640078E-4</v>
      </c>
      <c r="C325">
        <f ca="1">('Daily Log Returns'!D325-'Summary Statistics'!$B$7/252)-BetaAlpha!D$4*('Daily Log Returns'!$B325-'Summary Statistics'!$B$7/252)</f>
        <v>6.6145653928878015E-3</v>
      </c>
      <c r="D325">
        <f ca="1">('Daily Log Returns'!E325-'Summary Statistics'!$B$7/252)-BetaAlpha!E$4*('Daily Log Returns'!$B325-'Summary Statistics'!$B$7/252)</f>
        <v>1.2553721895831482E-2</v>
      </c>
      <c r="E325">
        <f ca="1">('Daily Log Returns'!F325-'Summary Statistics'!$B$7/252)-BetaAlpha!F$4*('Daily Log Returns'!$B325-'Summary Statistics'!$B$7/252)</f>
        <v>1.1538892737861878E-2</v>
      </c>
      <c r="F325">
        <f ca="1">('Daily Log Returns'!G325-'Summary Statistics'!$B$7/252)-BetaAlpha!G$4*('Daily Log Returns'!$B325-'Summary Statistics'!$B$7/252)</f>
        <v>7.611328626559364E-3</v>
      </c>
      <c r="G325">
        <f ca="1">('Daily Log Returns'!H325-'Summary Statistics'!$B$7/252)-BetaAlpha!H$4*('Daily Log Returns'!$B325-'Summary Statistics'!$B$7/252)</f>
        <v>-1.8234800463632107E-3</v>
      </c>
      <c r="H325">
        <f ca="1">('Daily Log Returns'!I325-'Summary Statistics'!$B$7/252)-BetaAlpha!I$4*('Daily Log Returns'!$B325-'Summary Statistics'!$B$7/252)</f>
        <v>-5.7240533661016262E-3</v>
      </c>
      <c r="I325">
        <f ca="1">('Daily Log Returns'!J325-'Summary Statistics'!$B$7/252)-BetaAlpha!J$4*('Daily Log Returns'!$B325-'Summary Statistics'!$B$7/252)</f>
        <v>8.3955350045850606E-3</v>
      </c>
      <c r="J325">
        <f ca="1">('Daily Log Returns'!K325-'Summary Statistics'!$B$7/252)-BetaAlpha!K$4*('Daily Log Returns'!$B325-'Summary Statistics'!$B$7/252)</f>
        <v>6.4585504007891141E-3</v>
      </c>
      <c r="K325">
        <f ca="1">('Daily Log Returns'!L325-'Summary Statistics'!$B$7/252)-BetaAlpha!L$4*('Daily Log Returns'!$B325-'Summary Statistics'!$B$7/252)</f>
        <v>4.5387571516486841E-3</v>
      </c>
      <c r="L325">
        <f ca="1">('Daily Log Returns'!M325-'Summary Statistics'!$B$7/252)-BetaAlpha!M$4*('Daily Log Returns'!$B325-'Summary Statistics'!$B$7/252)</f>
        <v>-3.342052999804411E-3</v>
      </c>
    </row>
    <row r="326" spans="1:12" x14ac:dyDescent="0.3">
      <c r="A326" s="1">
        <v>43971</v>
      </c>
      <c r="B326">
        <f ca="1">('Daily Log Returns'!C326-'Summary Statistics'!$B$7/252)-BetaAlpha!C$4*('Daily Log Returns'!$B326-'Summary Statistics'!$B$7/252)</f>
        <v>8.0014061502989807E-4</v>
      </c>
      <c r="C326">
        <f ca="1">('Daily Log Returns'!D326-'Summary Statistics'!$B$7/252)-BetaAlpha!D$4*('Daily Log Returns'!$B326-'Summary Statistics'!$B$7/252)</f>
        <v>-1.5360789316388259E-2</v>
      </c>
      <c r="D326">
        <f ca="1">('Daily Log Returns'!E326-'Summary Statistics'!$B$7/252)-BetaAlpha!E$4*('Daily Log Returns'!$B326-'Summary Statistics'!$B$7/252)</f>
        <v>9.0820937829697197E-3</v>
      </c>
      <c r="E326">
        <f ca="1">('Daily Log Returns'!F326-'Summary Statistics'!$B$7/252)-BetaAlpha!F$4*('Daily Log Returns'!$B326-'Summary Statistics'!$B$7/252)</f>
        <v>1.1379510087397023E-2</v>
      </c>
      <c r="F326">
        <f ca="1">('Daily Log Returns'!G326-'Summary Statistics'!$B$7/252)-BetaAlpha!G$4*('Daily Log Returns'!$B326-'Summary Statistics'!$B$7/252)</f>
        <v>5.4316739582565849E-3</v>
      </c>
      <c r="G326">
        <f ca="1">('Daily Log Returns'!H326-'Summary Statistics'!$B$7/252)-BetaAlpha!H$4*('Daily Log Returns'!$B326-'Summary Statistics'!$B$7/252)</f>
        <v>1.4984781927344631E-3</v>
      </c>
      <c r="H326">
        <f ca="1">('Daily Log Returns'!I326-'Summary Statistics'!$B$7/252)-BetaAlpha!I$4*('Daily Log Returns'!$B326-'Summary Statistics'!$B$7/252)</f>
        <v>-4.0557453091126655E-3</v>
      </c>
      <c r="I326">
        <f ca="1">('Daily Log Returns'!J326-'Summary Statistics'!$B$7/252)-BetaAlpha!J$4*('Daily Log Returns'!$B326-'Summary Statistics'!$B$7/252)</f>
        <v>4.0812785573731084E-3</v>
      </c>
      <c r="J326">
        <f ca="1">('Daily Log Returns'!K326-'Summary Statistics'!$B$7/252)-BetaAlpha!K$4*('Daily Log Returns'!$B326-'Summary Statistics'!$B$7/252)</f>
        <v>5.555826090371755E-4</v>
      </c>
      <c r="K326">
        <f ca="1">('Daily Log Returns'!L326-'Summary Statistics'!$B$7/252)-BetaAlpha!L$4*('Daily Log Returns'!$B326-'Summary Statistics'!$B$7/252)</f>
        <v>-9.5717201937728542E-3</v>
      </c>
      <c r="L326">
        <f ca="1">('Daily Log Returns'!M326-'Summary Statistics'!$B$7/252)-BetaAlpha!M$4*('Daily Log Returns'!$B326-'Summary Statistics'!$B$7/252)</f>
        <v>-2.6515693146217725E-4</v>
      </c>
    </row>
    <row r="327" spans="1:12" x14ac:dyDescent="0.3">
      <c r="A327" s="1">
        <v>43972</v>
      </c>
      <c r="B327">
        <f ca="1">('Daily Log Returns'!C327-'Summary Statistics'!$B$7/252)-BetaAlpha!C$4*('Daily Log Returns'!$B327-'Summary Statistics'!$B$7/252)</f>
        <v>4.159052933797501E-3</v>
      </c>
      <c r="C327">
        <f ca="1">('Daily Log Returns'!D327-'Summary Statistics'!$B$7/252)-BetaAlpha!D$4*('Daily Log Returns'!$B327-'Summary Statistics'!$B$7/252)</f>
        <v>-5.5144280835266492E-3</v>
      </c>
      <c r="D327">
        <f ca="1">('Daily Log Returns'!E327-'Summary Statistics'!$B$7/252)-BetaAlpha!E$4*('Daily Log Returns'!$B327-'Summary Statistics'!$B$7/252)</f>
        <v>2.6045263465842416E-2</v>
      </c>
      <c r="E327">
        <f ca="1">('Daily Log Returns'!F327-'Summary Statistics'!$B$7/252)-BetaAlpha!F$4*('Daily Log Returns'!$B327-'Summary Statistics'!$B$7/252)</f>
        <v>1.0111110433947452E-2</v>
      </c>
      <c r="F327">
        <f ca="1">('Daily Log Returns'!G327-'Summary Statistics'!$B$7/252)-BetaAlpha!G$4*('Daily Log Returns'!$B327-'Summary Statistics'!$B$7/252)</f>
        <v>2.6480684378935044E-3</v>
      </c>
      <c r="G327">
        <f ca="1">('Daily Log Returns'!H327-'Summary Statistics'!$B$7/252)-BetaAlpha!H$4*('Daily Log Returns'!$B327-'Summary Statistics'!$B$7/252)</f>
        <v>-1.4352774051637891E-2</v>
      </c>
      <c r="H327">
        <f ca="1">('Daily Log Returns'!I327-'Summary Statistics'!$B$7/252)-BetaAlpha!I$4*('Daily Log Returns'!$B327-'Summary Statistics'!$B$7/252)</f>
        <v>-1.7546321766165535E-3</v>
      </c>
      <c r="I327">
        <f ca="1">('Daily Log Returns'!J327-'Summary Statistics'!$B$7/252)-BetaAlpha!J$4*('Daily Log Returns'!$B327-'Summary Statistics'!$B$7/252)</f>
        <v>-2.9317981953081548E-3</v>
      </c>
      <c r="J327">
        <f ca="1">('Daily Log Returns'!K327-'Summary Statistics'!$B$7/252)-BetaAlpha!K$4*('Daily Log Returns'!$B327-'Summary Statistics'!$B$7/252)</f>
        <v>6.6951981536346582E-3</v>
      </c>
      <c r="K327">
        <f ca="1">('Daily Log Returns'!L327-'Summary Statistics'!$B$7/252)-BetaAlpha!L$4*('Daily Log Returns'!$B327-'Summary Statistics'!$B$7/252)</f>
        <v>3.1799790999003565E-3</v>
      </c>
      <c r="L327">
        <f ca="1">('Daily Log Returns'!M327-'Summary Statistics'!$B$7/252)-BetaAlpha!M$4*('Daily Log Returns'!$B327-'Summary Statistics'!$B$7/252)</f>
        <v>-4.8943133451421865E-4</v>
      </c>
    </row>
    <row r="328" spans="1:12" x14ac:dyDescent="0.3">
      <c r="A328" s="1">
        <v>43973</v>
      </c>
      <c r="B328">
        <f ca="1">('Daily Log Returns'!C328-'Summary Statistics'!$B$7/252)-BetaAlpha!C$4*('Daily Log Returns'!$B328-'Summary Statistics'!$B$7/252)</f>
        <v>-2.1416684561860144E-2</v>
      </c>
      <c r="C328">
        <f ca="1">('Daily Log Returns'!D328-'Summary Statistics'!$B$7/252)-BetaAlpha!D$4*('Daily Log Returns'!$B328-'Summary Statistics'!$B$7/252)</f>
        <v>-1.5662102648957756E-2</v>
      </c>
      <c r="D328">
        <f ca="1">('Daily Log Returns'!E328-'Summary Statistics'!$B$7/252)-BetaAlpha!E$4*('Daily Log Returns'!$B328-'Summary Statistics'!$B$7/252)</f>
        <v>-4.5974895051724141E-2</v>
      </c>
      <c r="E328">
        <f ca="1">('Daily Log Returns'!F328-'Summary Statistics'!$B$7/252)-BetaAlpha!F$4*('Daily Log Returns'!$B328-'Summary Statistics'!$B$7/252)</f>
        <v>-1.3287106158152609E-2</v>
      </c>
      <c r="F328">
        <f ca="1">('Daily Log Returns'!G328-'Summary Statistics'!$B$7/252)-BetaAlpha!G$4*('Daily Log Returns'!$B328-'Summary Statistics'!$B$7/252)</f>
        <v>-6.8865176367896635E-3</v>
      </c>
      <c r="G328">
        <f ca="1">('Daily Log Returns'!H328-'Summary Statistics'!$B$7/252)-BetaAlpha!H$4*('Daily Log Returns'!$B328-'Summary Statistics'!$B$7/252)</f>
        <v>2.3006712935056316E-2</v>
      </c>
      <c r="H328">
        <f ca="1">('Daily Log Returns'!I328-'Summary Statistics'!$B$7/252)-BetaAlpha!I$4*('Daily Log Returns'!$B328-'Summary Statistics'!$B$7/252)</f>
        <v>-2.480071646328514E-2</v>
      </c>
      <c r="I328">
        <f ca="1">('Daily Log Returns'!J328-'Summary Statistics'!$B$7/252)-BetaAlpha!J$4*('Daily Log Returns'!$B328-'Summary Statistics'!$B$7/252)</f>
        <v>-2.7669269181348287E-2</v>
      </c>
      <c r="J328">
        <f ca="1">('Daily Log Returns'!K328-'Summary Statistics'!$B$7/252)-BetaAlpha!K$4*('Daily Log Returns'!$B328-'Summary Statistics'!$B$7/252)</f>
        <v>-5.2691508163286369E-3</v>
      </c>
      <c r="K328">
        <f ca="1">('Daily Log Returns'!L328-'Summary Statistics'!$B$7/252)-BetaAlpha!L$4*('Daily Log Returns'!$B328-'Summary Statistics'!$B$7/252)</f>
        <v>-4.2211766112059818E-2</v>
      </c>
      <c r="L328">
        <f ca="1">('Daily Log Returns'!M328-'Summary Statistics'!$B$7/252)-BetaAlpha!M$4*('Daily Log Returns'!$B328-'Summary Statistics'!$B$7/252)</f>
        <v>-4.9995063228290559E-4</v>
      </c>
    </row>
    <row r="329" spans="1:12" x14ac:dyDescent="0.3">
      <c r="A329" s="1">
        <v>43976</v>
      </c>
      <c r="B329">
        <f ca="1">('Daily Log Returns'!C329-'Summary Statistics'!$B$7/252)-BetaAlpha!C$4*('Daily Log Returns'!$B329-'Summary Statistics'!$B$7/252)</f>
        <v>-1.3288188262367811E-2</v>
      </c>
      <c r="C329">
        <f ca="1">('Daily Log Returns'!D329-'Summary Statistics'!$B$7/252)-BetaAlpha!D$4*('Daily Log Returns'!$B329-'Summary Statistics'!$B$7/252)</f>
        <v>-1.6179131093436931E-2</v>
      </c>
      <c r="D329">
        <f ca="1">('Daily Log Returns'!E329-'Summary Statistics'!$B$7/252)-BetaAlpha!E$4*('Daily Log Returns'!$B329-'Summary Statistics'!$B$7/252)</f>
        <v>-5.6640833036926873E-2</v>
      </c>
      <c r="E329">
        <f ca="1">('Daily Log Returns'!F329-'Summary Statistics'!$B$7/252)-BetaAlpha!F$4*('Daily Log Returns'!$B329-'Summary Statistics'!$B$7/252)</f>
        <v>-2.4935592205027474E-2</v>
      </c>
      <c r="F329">
        <f ca="1">('Daily Log Returns'!G329-'Summary Statistics'!$B$7/252)-BetaAlpha!G$4*('Daily Log Returns'!$B329-'Summary Statistics'!$B$7/252)</f>
        <v>-1.5992236336138273E-2</v>
      </c>
      <c r="G329">
        <f ca="1">('Daily Log Returns'!H329-'Summary Statistics'!$B$7/252)-BetaAlpha!H$4*('Daily Log Returns'!$B329-'Summary Statistics'!$B$7/252)</f>
        <v>-7.6793568708063385E-3</v>
      </c>
      <c r="H329">
        <f ca="1">('Daily Log Returns'!I329-'Summary Statistics'!$B$7/252)-BetaAlpha!I$4*('Daily Log Returns'!$B329-'Summary Statistics'!$B$7/252)</f>
        <v>-1.5774777269570384E-2</v>
      </c>
      <c r="I329">
        <f ca="1">('Daily Log Returns'!J329-'Summary Statistics'!$B$7/252)-BetaAlpha!J$4*('Daily Log Returns'!$B329-'Summary Statistics'!$B$7/252)</f>
        <v>-2.0129326285797985E-2</v>
      </c>
      <c r="J329">
        <f ca="1">('Daily Log Returns'!K329-'Summary Statistics'!$B$7/252)-BetaAlpha!K$4*('Daily Log Returns'!$B329-'Summary Statistics'!$B$7/252)</f>
        <v>-1.8460059900267563E-2</v>
      </c>
      <c r="K329">
        <f ca="1">('Daily Log Returns'!L329-'Summary Statistics'!$B$7/252)-BetaAlpha!L$4*('Daily Log Returns'!$B329-'Summary Statistics'!$B$7/252)</f>
        <v>-3.1923626869400541E-2</v>
      </c>
      <c r="L329">
        <f ca="1">('Daily Log Returns'!M329-'Summary Statistics'!$B$7/252)-BetaAlpha!M$4*('Daily Log Returns'!$B329-'Summary Statistics'!$B$7/252)</f>
        <v>-3.159265582974552E-3</v>
      </c>
    </row>
    <row r="330" spans="1:12" x14ac:dyDescent="0.3">
      <c r="A330" s="1">
        <v>43977</v>
      </c>
      <c r="B330">
        <f ca="1">('Daily Log Returns'!C330-'Summary Statistics'!$B$7/252)-BetaAlpha!C$4*('Daily Log Returns'!$B330-'Summary Statistics'!$B$7/252)</f>
        <v>2.6537670218558214E-3</v>
      </c>
      <c r="C330">
        <f ca="1">('Daily Log Returns'!D330-'Summary Statistics'!$B$7/252)-BetaAlpha!D$4*('Daily Log Returns'!$B330-'Summary Statistics'!$B$7/252)</f>
        <v>-2.4422466451933297E-3</v>
      </c>
      <c r="D330">
        <f ca="1">('Daily Log Returns'!E330-'Summary Statistics'!$B$7/252)-BetaAlpha!E$4*('Daily Log Returns'!$B330-'Summary Statistics'!$B$7/252)</f>
        <v>-1.666184105511679E-2</v>
      </c>
      <c r="E330">
        <f ca="1">('Daily Log Returns'!F330-'Summary Statistics'!$B$7/252)-BetaAlpha!F$4*('Daily Log Returns'!$B330-'Summary Statistics'!$B$7/252)</f>
        <v>-9.8804462234931036E-3</v>
      </c>
      <c r="F330">
        <f ca="1">('Daily Log Returns'!G330-'Summary Statistics'!$B$7/252)-BetaAlpha!G$4*('Daily Log Returns'!$B330-'Summary Statistics'!$B$7/252)</f>
        <v>4.6766602611785944E-4</v>
      </c>
      <c r="G330">
        <f ca="1">('Daily Log Returns'!H330-'Summary Statistics'!$B$7/252)-BetaAlpha!H$4*('Daily Log Returns'!$B330-'Summary Statistics'!$B$7/252)</f>
        <v>-1.0715060392578848E-2</v>
      </c>
      <c r="H330">
        <f ca="1">('Daily Log Returns'!I330-'Summary Statistics'!$B$7/252)-BetaAlpha!I$4*('Daily Log Returns'!$B330-'Summary Statistics'!$B$7/252)</f>
        <v>-1.1299992207306105E-4</v>
      </c>
      <c r="I330">
        <f ca="1">('Daily Log Returns'!J330-'Summary Statistics'!$B$7/252)-BetaAlpha!J$4*('Daily Log Returns'!$B330-'Summary Statistics'!$B$7/252)</f>
        <v>-1.4533448501316897E-2</v>
      </c>
      <c r="J330">
        <f ca="1">('Daily Log Returns'!K330-'Summary Statistics'!$B$7/252)-BetaAlpha!K$4*('Daily Log Returns'!$B330-'Summary Statistics'!$B$7/252)</f>
        <v>5.5295566069235341E-4</v>
      </c>
      <c r="K330">
        <f ca="1">('Daily Log Returns'!L330-'Summary Statistics'!$B$7/252)-BetaAlpha!L$4*('Daily Log Returns'!$B330-'Summary Statistics'!$B$7/252)</f>
        <v>-5.6247903832544813E-4</v>
      </c>
      <c r="L330">
        <f ca="1">('Daily Log Returns'!M330-'Summary Statistics'!$B$7/252)-BetaAlpha!M$4*('Daily Log Returns'!$B330-'Summary Statistics'!$B$7/252)</f>
        <v>9.1433599395965379E-4</v>
      </c>
    </row>
    <row r="331" spans="1:12" x14ac:dyDescent="0.3">
      <c r="A331" s="1">
        <v>43978</v>
      </c>
      <c r="B331">
        <f ca="1">('Daily Log Returns'!C331-'Summary Statistics'!$B$7/252)-BetaAlpha!C$4*('Daily Log Returns'!$B331-'Summary Statistics'!$B$7/252)</f>
        <v>-6.2778933174287409E-3</v>
      </c>
      <c r="C331">
        <f ca="1">('Daily Log Returns'!D331-'Summary Statistics'!$B$7/252)-BetaAlpha!D$4*('Daily Log Returns'!$B331-'Summary Statistics'!$B$7/252)</f>
        <v>1.3594267639063504E-2</v>
      </c>
      <c r="D331">
        <f ca="1">('Daily Log Returns'!E331-'Summary Statistics'!$B$7/252)-BetaAlpha!E$4*('Daily Log Returns'!$B331-'Summary Statistics'!$B$7/252)</f>
        <v>1.7767367307482046E-2</v>
      </c>
      <c r="E331">
        <f ca="1">('Daily Log Returns'!F331-'Summary Statistics'!$B$7/252)-BetaAlpha!F$4*('Daily Log Returns'!$B331-'Summary Statistics'!$B$7/252)</f>
        <v>1.1552780966706646E-2</v>
      </c>
      <c r="F331">
        <f ca="1">('Daily Log Returns'!G331-'Summary Statistics'!$B$7/252)-BetaAlpha!G$4*('Daily Log Returns'!$B331-'Summary Statistics'!$B$7/252)</f>
        <v>6.1338728417130225E-3</v>
      </c>
      <c r="G331">
        <f ca="1">('Daily Log Returns'!H331-'Summary Statistics'!$B$7/252)-BetaAlpha!H$4*('Daily Log Returns'!$B331-'Summary Statistics'!$B$7/252)</f>
        <v>1.3768606651453751E-2</v>
      </c>
      <c r="H331">
        <f ca="1">('Daily Log Returns'!I331-'Summary Statistics'!$B$7/252)-BetaAlpha!I$4*('Daily Log Returns'!$B331-'Summary Statistics'!$B$7/252)</f>
        <v>5.004894590855965E-3</v>
      </c>
      <c r="I331">
        <f ca="1">('Daily Log Returns'!J331-'Summary Statistics'!$B$7/252)-BetaAlpha!J$4*('Daily Log Returns'!$B331-'Summary Statistics'!$B$7/252)</f>
        <v>1.1271010017171366E-2</v>
      </c>
      <c r="J331">
        <f ca="1">('Daily Log Returns'!K331-'Summary Statistics'!$B$7/252)-BetaAlpha!K$4*('Daily Log Returns'!$B331-'Summary Statistics'!$B$7/252)</f>
        <v>1.7700975505946369E-2</v>
      </c>
      <c r="K331">
        <f ca="1">('Daily Log Returns'!L331-'Summary Statistics'!$B$7/252)-BetaAlpha!L$4*('Daily Log Returns'!$B331-'Summary Statistics'!$B$7/252)</f>
        <v>2.6676770693077397E-2</v>
      </c>
      <c r="L331">
        <f ca="1">('Daily Log Returns'!M331-'Summary Statistics'!$B$7/252)-BetaAlpha!M$4*('Daily Log Returns'!$B331-'Summary Statistics'!$B$7/252)</f>
        <v>-2.0857740744911375E-3</v>
      </c>
    </row>
    <row r="332" spans="1:12" x14ac:dyDescent="0.3">
      <c r="A332" s="1">
        <v>43979</v>
      </c>
      <c r="B332">
        <f ca="1">('Daily Log Returns'!C332-'Summary Statistics'!$B$7/252)-BetaAlpha!C$4*('Daily Log Returns'!$B332-'Summary Statistics'!$B$7/252)</f>
        <v>7.4121676776484294E-3</v>
      </c>
      <c r="C332">
        <f ca="1">('Daily Log Returns'!D332-'Summary Statistics'!$B$7/252)-BetaAlpha!D$4*('Daily Log Returns'!$B332-'Summary Statistics'!$B$7/252)</f>
        <v>8.5416533658861839E-3</v>
      </c>
      <c r="D332">
        <f ca="1">('Daily Log Returns'!E332-'Summary Statistics'!$B$7/252)-BetaAlpha!E$4*('Daily Log Returns'!$B332-'Summary Statistics'!$B$7/252)</f>
        <v>1.8154409013137467E-2</v>
      </c>
      <c r="E332">
        <f ca="1">('Daily Log Returns'!F332-'Summary Statistics'!$B$7/252)-BetaAlpha!F$4*('Daily Log Returns'!$B332-'Summary Statistics'!$B$7/252)</f>
        <v>2.5928607073435569E-2</v>
      </c>
      <c r="F332">
        <f ca="1">('Daily Log Returns'!G332-'Summary Statistics'!$B$7/252)-BetaAlpha!G$4*('Daily Log Returns'!$B332-'Summary Statistics'!$B$7/252)</f>
        <v>-3.2158043583547635E-3</v>
      </c>
      <c r="G332">
        <f ca="1">('Daily Log Returns'!H332-'Summary Statistics'!$B$7/252)-BetaAlpha!H$4*('Daily Log Returns'!$B332-'Summary Statistics'!$B$7/252)</f>
        <v>1.3879283464849627E-2</v>
      </c>
      <c r="H332">
        <f ca="1">('Daily Log Returns'!I332-'Summary Statistics'!$B$7/252)-BetaAlpha!I$4*('Daily Log Returns'!$B332-'Summary Statistics'!$B$7/252)</f>
        <v>-6.9590238448414363E-3</v>
      </c>
      <c r="I332">
        <f ca="1">('Daily Log Returns'!J332-'Summary Statistics'!$B$7/252)-BetaAlpha!J$4*('Daily Log Returns'!$B332-'Summary Statistics'!$B$7/252)</f>
        <v>1.3767455632662202E-2</v>
      </c>
      <c r="J332">
        <f ca="1">('Daily Log Returns'!K332-'Summary Statistics'!$B$7/252)-BetaAlpha!K$4*('Daily Log Returns'!$B332-'Summary Statistics'!$B$7/252)</f>
        <v>1.0718822963125115E-2</v>
      </c>
      <c r="K332">
        <f ca="1">('Daily Log Returns'!L332-'Summary Statistics'!$B$7/252)-BetaAlpha!L$4*('Daily Log Returns'!$B332-'Summary Statistics'!$B$7/252)</f>
        <v>-2.251410587641358E-4</v>
      </c>
      <c r="L332">
        <f ca="1">('Daily Log Returns'!M332-'Summary Statistics'!$B$7/252)-BetaAlpha!M$4*('Daily Log Returns'!$B332-'Summary Statistics'!$B$7/252)</f>
        <v>6.7522604086940607E-4</v>
      </c>
    </row>
    <row r="333" spans="1:12" x14ac:dyDescent="0.3">
      <c r="A333" s="1">
        <v>43980</v>
      </c>
      <c r="B333">
        <f ca="1">('Daily Log Returns'!C333-'Summary Statistics'!$B$7/252)-BetaAlpha!C$4*('Daily Log Returns'!$B333-'Summary Statistics'!$B$7/252)</f>
        <v>-5.2240930052460345E-3</v>
      </c>
      <c r="C333">
        <f ca="1">('Daily Log Returns'!D333-'Summary Statistics'!$B$7/252)-BetaAlpha!D$4*('Daily Log Returns'!$B333-'Summary Statistics'!$B$7/252)</f>
        <v>-5.832284010708887E-3</v>
      </c>
      <c r="D333">
        <f ca="1">('Daily Log Returns'!E333-'Summary Statistics'!$B$7/252)-BetaAlpha!E$4*('Daily Log Returns'!$B333-'Summary Statistics'!$B$7/252)</f>
        <v>5.0966045864104057E-3</v>
      </c>
      <c r="E333">
        <f ca="1">('Daily Log Returns'!F333-'Summary Statistics'!$B$7/252)-BetaAlpha!F$4*('Daily Log Returns'!$B333-'Summary Statistics'!$B$7/252)</f>
        <v>1.8253441733924371E-3</v>
      </c>
      <c r="F333">
        <f ca="1">('Daily Log Returns'!G333-'Summary Statistics'!$B$7/252)-BetaAlpha!G$4*('Daily Log Returns'!$B333-'Summary Statistics'!$B$7/252)</f>
        <v>-3.3280801736962065E-3</v>
      </c>
      <c r="G333">
        <f ca="1">('Daily Log Returns'!H333-'Summary Statistics'!$B$7/252)-BetaAlpha!H$4*('Daily Log Returns'!$B333-'Summary Statistics'!$B$7/252)</f>
        <v>-8.1390258885772997E-4</v>
      </c>
      <c r="H333">
        <f ca="1">('Daily Log Returns'!I333-'Summary Statistics'!$B$7/252)-BetaAlpha!I$4*('Daily Log Returns'!$B333-'Summary Statistics'!$B$7/252)</f>
        <v>1.7704613670726354E-3</v>
      </c>
      <c r="I333">
        <f ca="1">('Daily Log Returns'!J333-'Summary Statistics'!$B$7/252)-BetaAlpha!J$4*('Daily Log Returns'!$B333-'Summary Statistics'!$B$7/252)</f>
        <v>4.9059462755721352E-2</v>
      </c>
      <c r="J333">
        <f ca="1">('Daily Log Returns'!K333-'Summary Statistics'!$B$7/252)-BetaAlpha!K$4*('Daily Log Returns'!$B333-'Summary Statistics'!$B$7/252)</f>
        <v>8.3442940091052447E-3</v>
      </c>
      <c r="K333">
        <f ca="1">('Daily Log Returns'!L333-'Summary Statistics'!$B$7/252)-BetaAlpha!L$4*('Daily Log Returns'!$B333-'Summary Statistics'!$B$7/252)</f>
        <v>-5.8525268731499415E-3</v>
      </c>
      <c r="L333">
        <f ca="1">('Daily Log Returns'!M333-'Summary Statistics'!$B$7/252)-BetaAlpha!M$4*('Daily Log Returns'!$B333-'Summary Statistics'!$B$7/252)</f>
        <v>-6.9748943751230322E-4</v>
      </c>
    </row>
    <row r="334" spans="1:12" x14ac:dyDescent="0.3">
      <c r="A334" s="1">
        <v>43983</v>
      </c>
      <c r="B334">
        <f ca="1">('Daily Log Returns'!C334-'Summary Statistics'!$B$7/252)-BetaAlpha!C$4*('Daily Log Returns'!$B334-'Summary Statistics'!$B$7/252)</f>
        <v>-1.0295102774340148E-2</v>
      </c>
      <c r="C334">
        <f ca="1">('Daily Log Returns'!D334-'Summary Statistics'!$B$7/252)-BetaAlpha!D$4*('Daily Log Returns'!$B334-'Summary Statistics'!$B$7/252)</f>
        <v>-7.8139489863706217E-3</v>
      </c>
      <c r="D334">
        <f ca="1">('Daily Log Returns'!E334-'Summary Statistics'!$B$7/252)-BetaAlpha!E$4*('Daily Log Returns'!$B334-'Summary Statistics'!$B$7/252)</f>
        <v>-4.080388056319096E-2</v>
      </c>
      <c r="E334">
        <f ca="1">('Daily Log Returns'!F334-'Summary Statistics'!$B$7/252)-BetaAlpha!F$4*('Daily Log Returns'!$B334-'Summary Statistics'!$B$7/252)</f>
        <v>-1.2644503639956877E-2</v>
      </c>
      <c r="F334">
        <f ca="1">('Daily Log Returns'!G334-'Summary Statistics'!$B$7/252)-BetaAlpha!G$4*('Daily Log Returns'!$B334-'Summary Statistics'!$B$7/252)</f>
        <v>-1.5752067404671197E-2</v>
      </c>
      <c r="G334">
        <f ca="1">('Daily Log Returns'!H334-'Summary Statistics'!$B$7/252)-BetaAlpha!H$4*('Daily Log Returns'!$B334-'Summary Statistics'!$B$7/252)</f>
        <v>-3.0863451502040565E-3</v>
      </c>
      <c r="H334">
        <f ca="1">('Daily Log Returns'!I334-'Summary Statistics'!$B$7/252)-BetaAlpha!I$4*('Daily Log Returns'!$B334-'Summary Statistics'!$B$7/252)</f>
        <v>-1.2871369323816981E-2</v>
      </c>
      <c r="I334">
        <f ca="1">('Daily Log Returns'!J334-'Summary Statistics'!$B$7/252)-BetaAlpha!J$4*('Daily Log Returns'!$B334-'Summary Statistics'!$B$7/252)</f>
        <v>2.3565127931125057E-2</v>
      </c>
      <c r="J334">
        <f ca="1">('Daily Log Returns'!K334-'Summary Statistics'!$B$7/252)-BetaAlpha!K$4*('Daily Log Returns'!$B334-'Summary Statistics'!$B$7/252)</f>
        <v>1.6736736568143604E-3</v>
      </c>
      <c r="K334">
        <f ca="1">('Daily Log Returns'!L334-'Summary Statistics'!$B$7/252)-BetaAlpha!L$4*('Daily Log Returns'!$B334-'Summary Statistics'!$B$7/252)</f>
        <v>-2.7591150616979067E-2</v>
      </c>
      <c r="L334">
        <f ca="1">('Daily Log Returns'!M334-'Summary Statistics'!$B$7/252)-BetaAlpha!M$4*('Daily Log Returns'!$B334-'Summary Statistics'!$B$7/252)</f>
        <v>-1.6396811734385244E-3</v>
      </c>
    </row>
    <row r="335" spans="1:12" x14ac:dyDescent="0.3">
      <c r="A335" s="1">
        <v>43984</v>
      </c>
      <c r="B335">
        <f ca="1">('Daily Log Returns'!C335-'Summary Statistics'!$B$7/252)-BetaAlpha!C$4*('Daily Log Returns'!$B335-'Summary Statistics'!$B$7/252)</f>
        <v>-5.4999407451547383E-3</v>
      </c>
      <c r="C335">
        <f ca="1">('Daily Log Returns'!D335-'Summary Statistics'!$B$7/252)-BetaAlpha!D$4*('Daily Log Returns'!$B335-'Summary Statistics'!$B$7/252)</f>
        <v>-5.1828227977879851E-3</v>
      </c>
      <c r="D335">
        <f ca="1">('Daily Log Returns'!E335-'Summary Statistics'!$B$7/252)-BetaAlpha!E$4*('Daily Log Returns'!$B335-'Summary Statistics'!$B$7/252)</f>
        <v>-3.4748399710688528E-2</v>
      </c>
      <c r="E335">
        <f ca="1">('Daily Log Returns'!F335-'Summary Statistics'!$B$7/252)-BetaAlpha!F$4*('Daily Log Returns'!$B335-'Summary Statistics'!$B$7/252)</f>
        <v>-2.6236323747213866E-2</v>
      </c>
      <c r="F335">
        <f ca="1">('Daily Log Returns'!G335-'Summary Statistics'!$B$7/252)-BetaAlpha!G$4*('Daily Log Returns'!$B335-'Summary Statistics'!$B$7/252)</f>
        <v>-1.4774814580451066E-2</v>
      </c>
      <c r="G335">
        <f ca="1">('Daily Log Returns'!H335-'Summary Statistics'!$B$7/252)-BetaAlpha!H$4*('Daily Log Returns'!$B335-'Summary Statistics'!$B$7/252)</f>
        <v>2.0727983941924303E-3</v>
      </c>
      <c r="H335">
        <f ca="1">('Daily Log Returns'!I335-'Summary Statistics'!$B$7/252)-BetaAlpha!I$4*('Daily Log Returns'!$B335-'Summary Statistics'!$B$7/252)</f>
        <v>-1.0199461031259014E-2</v>
      </c>
      <c r="I335">
        <f ca="1">('Daily Log Returns'!J335-'Summary Statistics'!$B$7/252)-BetaAlpha!J$4*('Daily Log Returns'!$B335-'Summary Statistics'!$B$7/252)</f>
        <v>-4.3195824327800031E-2</v>
      </c>
      <c r="J335">
        <f ca="1">('Daily Log Returns'!K335-'Summary Statistics'!$B$7/252)-BetaAlpha!K$4*('Daily Log Returns'!$B335-'Summary Statistics'!$B$7/252)</f>
        <v>-1.0026455569577755E-2</v>
      </c>
      <c r="K335">
        <f ca="1">('Daily Log Returns'!L335-'Summary Statistics'!$B$7/252)-BetaAlpha!L$4*('Daily Log Returns'!$B335-'Summary Statistics'!$B$7/252)</f>
        <v>-1.2256449297644571E-2</v>
      </c>
      <c r="L335">
        <f ca="1">('Daily Log Returns'!M335-'Summary Statistics'!$B$7/252)-BetaAlpha!M$4*('Daily Log Returns'!$B335-'Summary Statistics'!$B$7/252)</f>
        <v>-1.4460289147127069E-3</v>
      </c>
    </row>
    <row r="336" spans="1:12" x14ac:dyDescent="0.3">
      <c r="A336" s="1">
        <v>43985</v>
      </c>
      <c r="B336">
        <f ca="1">('Daily Log Returns'!C336-'Summary Statistics'!$B$7/252)-BetaAlpha!C$4*('Daily Log Returns'!$B336-'Summary Statistics'!$B$7/252)</f>
        <v>-2.1397371337490666E-3</v>
      </c>
      <c r="C336">
        <f ca="1">('Daily Log Returns'!D336-'Summary Statistics'!$B$7/252)-BetaAlpha!D$4*('Daily Log Returns'!$B336-'Summary Statistics'!$B$7/252)</f>
        <v>-1.0518812753810581E-2</v>
      </c>
      <c r="D336">
        <f ca="1">('Daily Log Returns'!E336-'Summary Statistics'!$B$7/252)-BetaAlpha!E$4*('Daily Log Returns'!$B336-'Summary Statistics'!$B$7/252)</f>
        <v>-3.568393056688788E-2</v>
      </c>
      <c r="E336">
        <f ca="1">('Daily Log Returns'!F336-'Summary Statistics'!$B$7/252)-BetaAlpha!F$4*('Daily Log Returns'!$B336-'Summary Statistics'!$B$7/252)</f>
        <v>-2.7395739764146231E-2</v>
      </c>
      <c r="F336">
        <f ca="1">('Daily Log Returns'!G336-'Summary Statistics'!$B$7/252)-BetaAlpha!G$4*('Daily Log Returns'!$B336-'Summary Statistics'!$B$7/252)</f>
        <v>-8.0656758434156026E-3</v>
      </c>
      <c r="G336">
        <f ca="1">('Daily Log Returns'!H336-'Summary Statistics'!$B$7/252)-BetaAlpha!H$4*('Daily Log Returns'!$B336-'Summary Statistics'!$B$7/252)</f>
        <v>-1.005255047761773E-2</v>
      </c>
      <c r="H336">
        <f ca="1">('Daily Log Returns'!I336-'Summary Statistics'!$B$7/252)-BetaAlpha!I$4*('Daily Log Returns'!$B336-'Summary Statistics'!$B$7/252)</f>
        <v>-6.1679659402205725E-3</v>
      </c>
      <c r="I336">
        <f ca="1">('Daily Log Returns'!J336-'Summary Statistics'!$B$7/252)-BetaAlpha!J$4*('Daily Log Returns'!$B336-'Summary Statistics'!$B$7/252)</f>
        <v>-1.4495121578202635E-2</v>
      </c>
      <c r="J336">
        <f ca="1">('Daily Log Returns'!K336-'Summary Statistics'!$B$7/252)-BetaAlpha!K$4*('Daily Log Returns'!$B336-'Summary Statistics'!$B$7/252)</f>
        <v>-1.5790708068213821E-2</v>
      </c>
      <c r="K336">
        <f ca="1">('Daily Log Returns'!L336-'Summary Statistics'!$B$7/252)-BetaAlpha!L$4*('Daily Log Returns'!$B336-'Summary Statistics'!$B$7/252)</f>
        <v>-2.1114963847148796E-2</v>
      </c>
      <c r="L336">
        <f ca="1">('Daily Log Returns'!M336-'Summary Statistics'!$B$7/252)-BetaAlpha!M$4*('Daily Log Returns'!$B336-'Summary Statistics'!$B$7/252)</f>
        <v>-4.7303027056287139E-3</v>
      </c>
    </row>
    <row r="337" spans="1:12" x14ac:dyDescent="0.3">
      <c r="A337" s="1">
        <v>43986</v>
      </c>
      <c r="B337">
        <f ca="1">('Daily Log Returns'!C337-'Summary Statistics'!$B$7/252)-BetaAlpha!C$4*('Daily Log Returns'!$B337-'Summary Statistics'!$B$7/252)</f>
        <v>-8.4503874731418748E-3</v>
      </c>
      <c r="C337">
        <f ca="1">('Daily Log Returns'!D337-'Summary Statistics'!$B$7/252)-BetaAlpha!D$4*('Daily Log Returns'!$B337-'Summary Statistics'!$B$7/252)</f>
        <v>7.0996697294846735E-3</v>
      </c>
      <c r="D337">
        <f ca="1">('Daily Log Returns'!E337-'Summary Statistics'!$B$7/252)-BetaAlpha!E$4*('Daily Log Returns'!$B337-'Summary Statistics'!$B$7/252)</f>
        <v>-1.4044589986901767E-2</v>
      </c>
      <c r="E337">
        <f ca="1">('Daily Log Returns'!F337-'Summary Statistics'!$B$7/252)-BetaAlpha!F$4*('Daily Log Returns'!$B337-'Summary Statistics'!$B$7/252)</f>
        <v>2.0580591775974742E-3</v>
      </c>
      <c r="F337">
        <f ca="1">('Daily Log Returns'!G337-'Summary Statistics'!$B$7/252)-BetaAlpha!G$4*('Daily Log Returns'!$B337-'Summary Statistics'!$B$7/252)</f>
        <v>-6.8316580889843277E-3</v>
      </c>
      <c r="G337">
        <f ca="1">('Daily Log Returns'!H337-'Summary Statistics'!$B$7/252)-BetaAlpha!H$4*('Daily Log Returns'!$B337-'Summary Statistics'!$B$7/252)</f>
        <v>1.5824232392354226E-2</v>
      </c>
      <c r="H337">
        <f ca="1">('Daily Log Returns'!I337-'Summary Statistics'!$B$7/252)-BetaAlpha!I$4*('Daily Log Returns'!$B337-'Summary Statistics'!$B$7/252)</f>
        <v>-7.7289313238503481E-3</v>
      </c>
      <c r="I337">
        <f ca="1">('Daily Log Returns'!J337-'Summary Statistics'!$B$7/252)-BetaAlpha!J$4*('Daily Log Returns'!$B337-'Summary Statistics'!$B$7/252)</f>
        <v>-2.2137041414508001E-2</v>
      </c>
      <c r="J337">
        <f ca="1">('Daily Log Returns'!K337-'Summary Statistics'!$B$7/252)-BetaAlpha!K$4*('Daily Log Returns'!$B337-'Summary Statistics'!$B$7/252)</f>
        <v>-6.5847278267460157E-3</v>
      </c>
      <c r="K337">
        <f ca="1">('Daily Log Returns'!L337-'Summary Statistics'!$B$7/252)-BetaAlpha!L$4*('Daily Log Returns'!$B337-'Summary Statistics'!$B$7/252)</f>
        <v>-1.5315665974552604E-2</v>
      </c>
      <c r="L337">
        <f ca="1">('Daily Log Returns'!M337-'Summary Statistics'!$B$7/252)-BetaAlpha!M$4*('Daily Log Returns'!$B337-'Summary Statistics'!$B$7/252)</f>
        <v>-5.4432663672802223E-4</v>
      </c>
    </row>
    <row r="338" spans="1:12" x14ac:dyDescent="0.3">
      <c r="A338" s="1">
        <v>43987</v>
      </c>
      <c r="B338">
        <f ca="1">('Daily Log Returns'!C338-'Summary Statistics'!$B$7/252)-BetaAlpha!C$4*('Daily Log Returns'!$B338-'Summary Statistics'!$B$7/252)</f>
        <v>4.0038462574843656E-2</v>
      </c>
      <c r="C338">
        <f ca="1">('Daily Log Returns'!D338-'Summary Statistics'!$B$7/252)-BetaAlpha!D$4*('Daily Log Returns'!$B338-'Summary Statistics'!$B$7/252)</f>
        <v>3.5753116209494284E-2</v>
      </c>
      <c r="D338">
        <f ca="1">('Daily Log Returns'!E338-'Summary Statistics'!$B$7/252)-BetaAlpha!E$4*('Daily Log Returns'!$B338-'Summary Statistics'!$B$7/252)</f>
        <v>1.8426021041770737E-2</v>
      </c>
      <c r="E338">
        <f ca="1">('Daily Log Returns'!F338-'Summary Statistics'!$B$7/252)-BetaAlpha!F$4*('Daily Log Returns'!$B338-'Summary Statistics'!$B$7/252)</f>
        <v>1.3165268559922422E-2</v>
      </c>
      <c r="F338">
        <f ca="1">('Daily Log Returns'!G338-'Summary Statistics'!$B$7/252)-BetaAlpha!G$4*('Daily Log Returns'!$B338-'Summary Statistics'!$B$7/252)</f>
        <v>1.05034157113941E-2</v>
      </c>
      <c r="G338">
        <f ca="1">('Daily Log Returns'!H338-'Summary Statistics'!$B$7/252)-BetaAlpha!H$4*('Daily Log Returns'!$B338-'Summary Statistics'!$B$7/252)</f>
        <v>-9.7145613813130124E-3</v>
      </c>
      <c r="H338">
        <f ca="1">('Daily Log Returns'!I338-'Summary Statistics'!$B$7/252)-BetaAlpha!I$4*('Daily Log Returns'!$B338-'Summary Statistics'!$B$7/252)</f>
        <v>1.6288846962090001E-2</v>
      </c>
      <c r="I338">
        <f ca="1">('Daily Log Returns'!J338-'Summary Statistics'!$B$7/252)-BetaAlpha!J$4*('Daily Log Returns'!$B338-'Summary Statistics'!$B$7/252)</f>
        <v>1.066994630907642E-2</v>
      </c>
      <c r="J338">
        <f ca="1">('Daily Log Returns'!K338-'Summary Statistics'!$B$7/252)-BetaAlpha!K$4*('Daily Log Returns'!$B338-'Summary Statistics'!$B$7/252)</f>
        <v>8.8851389352420651E-3</v>
      </c>
      <c r="K338">
        <f ca="1">('Daily Log Returns'!L338-'Summary Statistics'!$B$7/252)-BetaAlpha!L$4*('Daily Log Returns'!$B338-'Summary Statistics'!$B$7/252)</f>
        <v>4.5448765637946281E-2</v>
      </c>
      <c r="L338">
        <f ca="1">('Daily Log Returns'!M338-'Summary Statistics'!$B$7/252)-BetaAlpha!M$4*('Daily Log Returns'!$B338-'Summary Statistics'!$B$7/252)</f>
        <v>1.4050053472835014E-3</v>
      </c>
    </row>
    <row r="339" spans="1:12" x14ac:dyDescent="0.3">
      <c r="A339" s="1">
        <v>43991</v>
      </c>
      <c r="B339">
        <f ca="1">('Daily Log Returns'!C339-'Summary Statistics'!$B$7/252)-BetaAlpha!C$4*('Daily Log Returns'!$B339-'Summary Statistics'!$B$7/252)</f>
        <v>3.209415000207809E-2</v>
      </c>
      <c r="C339">
        <f ca="1">('Daily Log Returns'!D339-'Summary Statistics'!$B$7/252)-BetaAlpha!D$4*('Daily Log Returns'!$B339-'Summary Statistics'!$B$7/252)</f>
        <v>2.2073317474040205E-2</v>
      </c>
      <c r="D339">
        <f ca="1">('Daily Log Returns'!E339-'Summary Statistics'!$B$7/252)-BetaAlpha!E$4*('Daily Log Returns'!$B339-'Summary Statistics'!$B$7/252)</f>
        <v>1.8585712570185368E-2</v>
      </c>
      <c r="E339">
        <f ca="1">('Daily Log Returns'!F339-'Summary Statistics'!$B$7/252)-BetaAlpha!F$4*('Daily Log Returns'!$B339-'Summary Statistics'!$B$7/252)</f>
        <v>2.0729520755836603E-2</v>
      </c>
      <c r="F339">
        <f ca="1">('Daily Log Returns'!G339-'Summary Statistics'!$B$7/252)-BetaAlpha!G$4*('Daily Log Returns'!$B339-'Summary Statistics'!$B$7/252)</f>
        <v>1.4423283023510296E-2</v>
      </c>
      <c r="G339">
        <f ca="1">('Daily Log Returns'!H339-'Summary Statistics'!$B$7/252)-BetaAlpha!H$4*('Daily Log Returns'!$B339-'Summary Statistics'!$B$7/252)</f>
        <v>6.1124672973783371E-4</v>
      </c>
      <c r="H339">
        <f ca="1">('Daily Log Returns'!I339-'Summary Statistics'!$B$7/252)-BetaAlpha!I$4*('Daily Log Returns'!$B339-'Summary Statistics'!$B$7/252)</f>
        <v>4.290567718120817E-2</v>
      </c>
      <c r="I339">
        <f ca="1">('Daily Log Returns'!J339-'Summary Statistics'!$B$7/252)-BetaAlpha!J$4*('Daily Log Returns'!$B339-'Summary Statistics'!$B$7/252)</f>
        <v>3.4969784777114654E-2</v>
      </c>
      <c r="J339">
        <f ca="1">('Daily Log Returns'!K339-'Summary Statistics'!$B$7/252)-BetaAlpha!K$4*('Daily Log Returns'!$B339-'Summary Statistics'!$B$7/252)</f>
        <v>1.7550754102365111E-2</v>
      </c>
      <c r="K339">
        <f ca="1">('Daily Log Returns'!L339-'Summary Statistics'!$B$7/252)-BetaAlpha!L$4*('Daily Log Returns'!$B339-'Summary Statistics'!$B$7/252)</f>
        <v>5.2954626678352511E-2</v>
      </c>
      <c r="L339">
        <f ca="1">('Daily Log Returns'!M339-'Summary Statistics'!$B$7/252)-BetaAlpha!M$4*('Daily Log Returns'!$B339-'Summary Statistics'!$B$7/252)</f>
        <v>8.7056421932133615E-5</v>
      </c>
    </row>
    <row r="340" spans="1:12" x14ac:dyDescent="0.3">
      <c r="A340" s="1">
        <v>43992</v>
      </c>
      <c r="B340">
        <f ca="1">('Daily Log Returns'!C340-'Summary Statistics'!$B$7/252)-BetaAlpha!C$4*('Daily Log Returns'!$B340-'Summary Statistics'!$B$7/252)</f>
        <v>2.1737656443774712E-2</v>
      </c>
      <c r="C340">
        <f ca="1">('Daily Log Returns'!D340-'Summary Statistics'!$B$7/252)-BetaAlpha!D$4*('Daily Log Returns'!$B340-'Summary Statistics'!$B$7/252)</f>
        <v>1.1527057560066098E-2</v>
      </c>
      <c r="D340">
        <f ca="1">('Daily Log Returns'!E340-'Summary Statistics'!$B$7/252)-BetaAlpha!E$4*('Daily Log Returns'!$B340-'Summary Statistics'!$B$7/252)</f>
        <v>-4.8452756689977838E-3</v>
      </c>
      <c r="E340">
        <f ca="1">('Daily Log Returns'!F340-'Summary Statistics'!$B$7/252)-BetaAlpha!F$4*('Daily Log Returns'!$B340-'Summary Statistics'!$B$7/252)</f>
        <v>-1.8806643475994117E-3</v>
      </c>
      <c r="F340">
        <f ca="1">('Daily Log Returns'!G340-'Summary Statistics'!$B$7/252)-BetaAlpha!G$4*('Daily Log Returns'!$B340-'Summary Statistics'!$B$7/252)</f>
        <v>1.7393603254021721E-2</v>
      </c>
      <c r="G340">
        <f ca="1">('Daily Log Returns'!H340-'Summary Statistics'!$B$7/252)-BetaAlpha!H$4*('Daily Log Returns'!$B340-'Summary Statistics'!$B$7/252)</f>
        <v>-4.5384476261899065E-3</v>
      </c>
      <c r="H340">
        <f ca="1">('Daily Log Returns'!I340-'Summary Statistics'!$B$7/252)-BetaAlpha!I$4*('Daily Log Returns'!$B340-'Summary Statistics'!$B$7/252)</f>
        <v>1.3567435911229248E-2</v>
      </c>
      <c r="I340">
        <f ca="1">('Daily Log Returns'!J340-'Summary Statistics'!$B$7/252)-BetaAlpha!J$4*('Daily Log Returns'!$B340-'Summary Statistics'!$B$7/252)</f>
        <v>2.704893793443211E-2</v>
      </c>
      <c r="J340">
        <f ca="1">('Daily Log Returns'!K340-'Summary Statistics'!$B$7/252)-BetaAlpha!K$4*('Daily Log Returns'!$B340-'Summary Statistics'!$B$7/252)</f>
        <v>1.1129392160440503E-2</v>
      </c>
      <c r="K340">
        <f ca="1">('Daily Log Returns'!L340-'Summary Statistics'!$B$7/252)-BetaAlpha!L$4*('Daily Log Returns'!$B340-'Summary Statistics'!$B$7/252)</f>
        <v>2.5668830551534988E-2</v>
      </c>
      <c r="L340">
        <f ca="1">('Daily Log Returns'!M340-'Summary Statistics'!$B$7/252)-BetaAlpha!M$4*('Daily Log Returns'!$B340-'Summary Statistics'!$B$7/252)</f>
        <v>-6.6309527940311697E-3</v>
      </c>
    </row>
    <row r="341" spans="1:12" x14ac:dyDescent="0.3">
      <c r="A341" s="1">
        <v>43993</v>
      </c>
      <c r="B341">
        <f ca="1">('Daily Log Returns'!C341-'Summary Statistics'!$B$7/252)-BetaAlpha!C$4*('Daily Log Returns'!$B341-'Summary Statistics'!$B$7/252)</f>
        <v>-5.6168581652019777E-3</v>
      </c>
      <c r="C341">
        <f ca="1">('Daily Log Returns'!D341-'Summary Statistics'!$B$7/252)-BetaAlpha!D$4*('Daily Log Returns'!$B341-'Summary Statistics'!$B$7/252)</f>
        <v>-1.4287590057800876E-2</v>
      </c>
      <c r="D341">
        <f ca="1">('Daily Log Returns'!E341-'Summary Statistics'!$B$7/252)-BetaAlpha!E$4*('Daily Log Returns'!$B341-'Summary Statistics'!$B$7/252)</f>
        <v>8.2506035035542994E-3</v>
      </c>
      <c r="E341">
        <f ca="1">('Daily Log Returns'!F341-'Summary Statistics'!$B$7/252)-BetaAlpha!F$4*('Daily Log Returns'!$B341-'Summary Statistics'!$B$7/252)</f>
        <v>-1.3725195519841745E-3</v>
      </c>
      <c r="F341">
        <f ca="1">('Daily Log Returns'!G341-'Summary Statistics'!$B$7/252)-BetaAlpha!G$4*('Daily Log Returns'!$B341-'Summary Statistics'!$B$7/252)</f>
        <v>-4.4415673084404255E-3</v>
      </c>
      <c r="G341">
        <f ca="1">('Daily Log Returns'!H341-'Summary Statistics'!$B$7/252)-BetaAlpha!H$4*('Daily Log Returns'!$B341-'Summary Statistics'!$B$7/252)</f>
        <v>9.5847107454487459E-3</v>
      </c>
      <c r="H341">
        <f ca="1">('Daily Log Returns'!I341-'Summary Statistics'!$B$7/252)-BetaAlpha!I$4*('Daily Log Returns'!$B341-'Summary Statistics'!$B$7/252)</f>
        <v>-5.9175726768071913E-3</v>
      </c>
      <c r="I341">
        <f ca="1">('Daily Log Returns'!J341-'Summary Statistics'!$B$7/252)-BetaAlpha!J$4*('Daily Log Returns'!$B341-'Summary Statistics'!$B$7/252)</f>
        <v>-1.1220531474149508E-2</v>
      </c>
      <c r="J341">
        <f ca="1">('Daily Log Returns'!K341-'Summary Statistics'!$B$7/252)-BetaAlpha!K$4*('Daily Log Returns'!$B341-'Summary Statistics'!$B$7/252)</f>
        <v>8.5408822995423767E-3</v>
      </c>
      <c r="K341">
        <f ca="1">('Daily Log Returns'!L341-'Summary Statistics'!$B$7/252)-BetaAlpha!L$4*('Daily Log Returns'!$B341-'Summary Statistics'!$B$7/252)</f>
        <v>-1.5522002906043456E-2</v>
      </c>
      <c r="L341">
        <f ca="1">('Daily Log Returns'!M341-'Summary Statistics'!$B$7/252)-BetaAlpha!M$4*('Daily Log Returns'!$B341-'Summary Statistics'!$B$7/252)</f>
        <v>-1.169842092008308E-3</v>
      </c>
    </row>
    <row r="342" spans="1:12" x14ac:dyDescent="0.3">
      <c r="A342" s="1">
        <v>43994</v>
      </c>
      <c r="B342">
        <f ca="1">('Daily Log Returns'!C342-'Summary Statistics'!$B$7/252)-BetaAlpha!C$4*('Daily Log Returns'!$B342-'Summary Statistics'!$B$7/252)</f>
        <v>1.1988902310185647E-3</v>
      </c>
      <c r="C342">
        <f ca="1">('Daily Log Returns'!D342-'Summary Statistics'!$B$7/252)-BetaAlpha!D$4*('Daily Log Returns'!$B342-'Summary Statistics'!$B$7/252)</f>
        <v>3.6139970699145341E-3</v>
      </c>
      <c r="D342">
        <f ca="1">('Daily Log Returns'!E342-'Summary Statistics'!$B$7/252)-BetaAlpha!E$4*('Daily Log Returns'!$B342-'Summary Statistics'!$B$7/252)</f>
        <v>3.9818671699123967E-2</v>
      </c>
      <c r="E342">
        <f ca="1">('Daily Log Returns'!F342-'Summary Statistics'!$B$7/252)-BetaAlpha!F$4*('Daily Log Returns'!$B342-'Summary Statistics'!$B$7/252)</f>
        <v>2.3176542438943376E-2</v>
      </c>
      <c r="F342">
        <f ca="1">('Daily Log Returns'!G342-'Summary Statistics'!$B$7/252)-BetaAlpha!G$4*('Daily Log Returns'!$B342-'Summary Statistics'!$B$7/252)</f>
        <v>-4.0590626641099862E-3</v>
      </c>
      <c r="G342">
        <f ca="1">('Daily Log Returns'!H342-'Summary Statistics'!$B$7/252)-BetaAlpha!H$4*('Daily Log Returns'!$B342-'Summary Statistics'!$B$7/252)</f>
        <v>9.02603164656611E-3</v>
      </c>
      <c r="H342">
        <f ca="1">('Daily Log Returns'!I342-'Summary Statistics'!$B$7/252)-BetaAlpha!I$4*('Daily Log Returns'!$B342-'Summary Statistics'!$B$7/252)</f>
        <v>-4.3819619984206406E-3</v>
      </c>
      <c r="I342">
        <f ca="1">('Daily Log Returns'!J342-'Summary Statistics'!$B$7/252)-BetaAlpha!J$4*('Daily Log Returns'!$B342-'Summary Statistics'!$B$7/252)</f>
        <v>3.3730265544795301E-2</v>
      </c>
      <c r="J342">
        <f ca="1">('Daily Log Returns'!K342-'Summary Statistics'!$B$7/252)-BetaAlpha!K$4*('Daily Log Returns'!$B342-'Summary Statistics'!$B$7/252)</f>
        <v>1.0912890739585478E-2</v>
      </c>
      <c r="K342">
        <f ca="1">('Daily Log Returns'!L342-'Summary Statistics'!$B$7/252)-BetaAlpha!L$4*('Daily Log Returns'!$B342-'Summary Statistics'!$B$7/252)</f>
        <v>5.807817734698531E-3</v>
      </c>
      <c r="L342">
        <f ca="1">('Daily Log Returns'!M342-'Summary Statistics'!$B$7/252)-BetaAlpha!M$4*('Daily Log Returns'!$B342-'Summary Statistics'!$B$7/252)</f>
        <v>-1.1424020487237653E-3</v>
      </c>
    </row>
    <row r="343" spans="1:12" x14ac:dyDescent="0.3">
      <c r="A343" s="1">
        <v>43997</v>
      </c>
      <c r="B343">
        <f ca="1">('Daily Log Returns'!C343-'Summary Statistics'!$B$7/252)-BetaAlpha!C$4*('Daily Log Returns'!$B343-'Summary Statistics'!$B$7/252)</f>
        <v>3.3903105857743393E-3</v>
      </c>
      <c r="C343">
        <f ca="1">('Daily Log Returns'!D343-'Summary Statistics'!$B$7/252)-BetaAlpha!D$4*('Daily Log Returns'!$B343-'Summary Statistics'!$B$7/252)</f>
        <v>1.6653201726199388E-3</v>
      </c>
      <c r="D343">
        <f ca="1">('Daily Log Returns'!E343-'Summary Statistics'!$B$7/252)-BetaAlpha!E$4*('Daily Log Returns'!$B343-'Summary Statistics'!$B$7/252)</f>
        <v>-8.2379236676502609E-3</v>
      </c>
      <c r="E343">
        <f ca="1">('Daily Log Returns'!F343-'Summary Statistics'!$B$7/252)-BetaAlpha!F$4*('Daily Log Returns'!$B343-'Summary Statistics'!$B$7/252)</f>
        <v>7.0594133752608125E-3</v>
      </c>
      <c r="F343">
        <f ca="1">('Daily Log Returns'!G343-'Summary Statistics'!$B$7/252)-BetaAlpha!G$4*('Daily Log Returns'!$B343-'Summary Statistics'!$B$7/252)</f>
        <v>-1.7052131574369599E-3</v>
      </c>
      <c r="G343">
        <f ca="1">('Daily Log Returns'!H343-'Summary Statistics'!$B$7/252)-BetaAlpha!H$4*('Daily Log Returns'!$B343-'Summary Statistics'!$B$7/252)</f>
        <v>-6.2781017009126711E-3</v>
      </c>
      <c r="H343">
        <f ca="1">('Daily Log Returns'!I343-'Summary Statistics'!$B$7/252)-BetaAlpha!I$4*('Daily Log Returns'!$B343-'Summary Statistics'!$B$7/252)</f>
        <v>2.1401795682341983E-3</v>
      </c>
      <c r="I343">
        <f ca="1">('Daily Log Returns'!J343-'Summary Statistics'!$B$7/252)-BetaAlpha!J$4*('Daily Log Returns'!$B343-'Summary Statistics'!$B$7/252)</f>
        <v>1.0617137067531968E-2</v>
      </c>
      <c r="J343">
        <f ca="1">('Daily Log Returns'!K343-'Summary Statistics'!$B$7/252)-BetaAlpha!K$4*('Daily Log Returns'!$B343-'Summary Statistics'!$B$7/252)</f>
        <v>5.8932987722880997E-4</v>
      </c>
      <c r="K343">
        <f ca="1">('Daily Log Returns'!L343-'Summary Statistics'!$B$7/252)-BetaAlpha!L$4*('Daily Log Returns'!$B343-'Summary Statistics'!$B$7/252)</f>
        <v>-7.7642514887430111E-3</v>
      </c>
      <c r="L343">
        <f ca="1">('Daily Log Returns'!M343-'Summary Statistics'!$B$7/252)-BetaAlpha!M$4*('Daily Log Returns'!$B343-'Summary Statistics'!$B$7/252)</f>
        <v>-3.6831121532415259E-3</v>
      </c>
    </row>
    <row r="344" spans="1:12" x14ac:dyDescent="0.3">
      <c r="A344" s="1">
        <v>43998</v>
      </c>
      <c r="B344">
        <f ca="1">('Daily Log Returns'!C344-'Summary Statistics'!$B$7/252)-BetaAlpha!C$4*('Daily Log Returns'!$B344-'Summary Statistics'!$B$7/252)</f>
        <v>3.5873459859577881E-3</v>
      </c>
      <c r="C344">
        <f ca="1">('Daily Log Returns'!D344-'Summary Statistics'!$B$7/252)-BetaAlpha!D$4*('Daily Log Returns'!$B344-'Summary Statistics'!$B$7/252)</f>
        <v>1.2992937102780919E-2</v>
      </c>
      <c r="D344">
        <f ca="1">('Daily Log Returns'!E344-'Summary Statistics'!$B$7/252)-BetaAlpha!E$4*('Daily Log Returns'!$B344-'Summary Statistics'!$B$7/252)</f>
        <v>7.8447916279047319E-3</v>
      </c>
      <c r="E344">
        <f ca="1">('Daily Log Returns'!F344-'Summary Statistics'!$B$7/252)-BetaAlpha!F$4*('Daily Log Returns'!$B344-'Summary Statistics'!$B$7/252)</f>
        <v>2.4351382715651058E-3</v>
      </c>
      <c r="F344">
        <f ca="1">('Daily Log Returns'!G344-'Summary Statistics'!$B$7/252)-BetaAlpha!G$4*('Daily Log Returns'!$B344-'Summary Statistics'!$B$7/252)</f>
        <v>8.4800822838052639E-3</v>
      </c>
      <c r="G344">
        <f ca="1">('Daily Log Returns'!H344-'Summary Statistics'!$B$7/252)-BetaAlpha!H$4*('Daily Log Returns'!$B344-'Summary Statistics'!$B$7/252)</f>
        <v>-1.5743784721962129E-2</v>
      </c>
      <c r="H344">
        <f ca="1">('Daily Log Returns'!I344-'Summary Statistics'!$B$7/252)-BetaAlpha!I$4*('Daily Log Returns'!$B344-'Summary Statistics'!$B$7/252)</f>
        <v>8.2812659154211377E-3</v>
      </c>
      <c r="I344">
        <f ca="1">('Daily Log Returns'!J344-'Summary Statistics'!$B$7/252)-BetaAlpha!J$4*('Daily Log Returns'!$B344-'Summary Statistics'!$B$7/252)</f>
        <v>3.0386374148822285E-2</v>
      </c>
      <c r="J344">
        <f ca="1">('Daily Log Returns'!K344-'Summary Statistics'!$B$7/252)-BetaAlpha!K$4*('Daily Log Returns'!$B344-'Summary Statistics'!$B$7/252)</f>
        <v>1.6853946143298021E-2</v>
      </c>
      <c r="K344">
        <f ca="1">('Daily Log Returns'!L344-'Summary Statistics'!$B$7/252)-BetaAlpha!L$4*('Daily Log Returns'!$B344-'Summary Statistics'!$B$7/252)</f>
        <v>2.2732103596947169E-2</v>
      </c>
      <c r="L344">
        <f ca="1">('Daily Log Returns'!M344-'Summary Statistics'!$B$7/252)-BetaAlpha!M$4*('Daily Log Returns'!$B344-'Summary Statistics'!$B$7/252)</f>
        <v>-7.3510161909576613E-5</v>
      </c>
    </row>
    <row r="345" spans="1:12" x14ac:dyDescent="0.3">
      <c r="A345" s="1">
        <v>43999</v>
      </c>
      <c r="B345">
        <f ca="1">('Daily Log Returns'!C345-'Summary Statistics'!$B$7/252)-BetaAlpha!C$4*('Daily Log Returns'!$B345-'Summary Statistics'!$B$7/252)</f>
        <v>-5.3854728337706054E-5</v>
      </c>
      <c r="C345">
        <f ca="1">('Daily Log Returns'!D345-'Summary Statistics'!$B$7/252)-BetaAlpha!D$4*('Daily Log Returns'!$B345-'Summary Statistics'!$B$7/252)</f>
        <v>4.6037305361334331E-3</v>
      </c>
      <c r="D345">
        <f ca="1">('Daily Log Returns'!E345-'Summary Statistics'!$B$7/252)-BetaAlpha!E$4*('Daily Log Returns'!$B345-'Summary Statistics'!$B$7/252)</f>
        <v>1.2355934989263391E-2</v>
      </c>
      <c r="E345">
        <f ca="1">('Daily Log Returns'!F345-'Summary Statistics'!$B$7/252)-BetaAlpha!F$4*('Daily Log Returns'!$B345-'Summary Statistics'!$B$7/252)</f>
        <v>1.6372431705856252E-2</v>
      </c>
      <c r="F345">
        <f ca="1">('Daily Log Returns'!G345-'Summary Statistics'!$B$7/252)-BetaAlpha!G$4*('Daily Log Returns'!$B345-'Summary Statistics'!$B$7/252)</f>
        <v>-1.3157848234517216E-2</v>
      </c>
      <c r="G345">
        <f ca="1">('Daily Log Returns'!H345-'Summary Statistics'!$B$7/252)-BetaAlpha!H$4*('Daily Log Returns'!$B345-'Summary Statistics'!$B$7/252)</f>
        <v>6.9387057605990515E-3</v>
      </c>
      <c r="H345">
        <f ca="1">('Daily Log Returns'!I345-'Summary Statistics'!$B$7/252)-BetaAlpha!I$4*('Daily Log Returns'!$B345-'Summary Statistics'!$B$7/252)</f>
        <v>1.0212094685815236E-2</v>
      </c>
      <c r="I345">
        <f ca="1">('Daily Log Returns'!J345-'Summary Statistics'!$B$7/252)-BetaAlpha!J$4*('Daily Log Returns'!$B345-'Summary Statistics'!$B$7/252)</f>
        <v>1.2121553025863705E-2</v>
      </c>
      <c r="J345">
        <f ca="1">('Daily Log Returns'!K345-'Summary Statistics'!$B$7/252)-BetaAlpha!K$4*('Daily Log Returns'!$B345-'Summary Statistics'!$B$7/252)</f>
        <v>-1.3823213280725977E-3</v>
      </c>
      <c r="K345">
        <f ca="1">('Daily Log Returns'!L345-'Summary Statistics'!$B$7/252)-BetaAlpha!L$4*('Daily Log Returns'!$B345-'Summary Statistics'!$B$7/252)</f>
        <v>6.5708451524609263E-3</v>
      </c>
      <c r="L345">
        <f ca="1">('Daily Log Returns'!M345-'Summary Statistics'!$B$7/252)-BetaAlpha!M$4*('Daily Log Returns'!$B345-'Summary Statistics'!$B$7/252)</f>
        <v>2.0589719464191199E-4</v>
      </c>
    </row>
    <row r="346" spans="1:12" x14ac:dyDescent="0.3">
      <c r="A346" s="1">
        <v>44000</v>
      </c>
      <c r="B346">
        <f ca="1">('Daily Log Returns'!C346-'Summary Statistics'!$B$7/252)-BetaAlpha!C$4*('Daily Log Returns'!$B346-'Summary Statistics'!$B$7/252)</f>
        <v>1.1231298033211184E-3</v>
      </c>
      <c r="C346">
        <f ca="1">('Daily Log Returns'!D346-'Summary Statistics'!$B$7/252)-BetaAlpha!D$4*('Daily Log Returns'!$B346-'Summary Statistics'!$B$7/252)</f>
        <v>1.2316362679930578E-2</v>
      </c>
      <c r="D346">
        <f ca="1">('Daily Log Returns'!E346-'Summary Statistics'!$B$7/252)-BetaAlpha!E$4*('Daily Log Returns'!$B346-'Summary Statistics'!$B$7/252)</f>
        <v>2.2840935128842277E-2</v>
      </c>
      <c r="E346">
        <f ca="1">('Daily Log Returns'!F346-'Summary Statistics'!$B$7/252)-BetaAlpha!F$4*('Daily Log Returns'!$B346-'Summary Statistics'!$B$7/252)</f>
        <v>1.3174602360814414E-2</v>
      </c>
      <c r="F346">
        <f ca="1">('Daily Log Returns'!G346-'Summary Statistics'!$B$7/252)-BetaAlpha!G$4*('Daily Log Returns'!$B346-'Summary Statistics'!$B$7/252)</f>
        <v>-7.2242775905941112E-4</v>
      </c>
      <c r="G346">
        <f ca="1">('Daily Log Returns'!H346-'Summary Statistics'!$B$7/252)-BetaAlpha!H$4*('Daily Log Returns'!$B346-'Summary Statistics'!$B$7/252)</f>
        <v>7.087825815881181E-3</v>
      </c>
      <c r="H346">
        <f ca="1">('Daily Log Returns'!I346-'Summary Statistics'!$B$7/252)-BetaAlpha!I$4*('Daily Log Returns'!$B346-'Summary Statistics'!$B$7/252)</f>
        <v>6.6520496230105652E-4</v>
      </c>
      <c r="I346">
        <f ca="1">('Daily Log Returns'!J346-'Summary Statistics'!$B$7/252)-BetaAlpha!J$4*('Daily Log Returns'!$B346-'Summary Statistics'!$B$7/252)</f>
        <v>5.9896865493085875E-3</v>
      </c>
      <c r="J346">
        <f ca="1">('Daily Log Returns'!K346-'Summary Statistics'!$B$7/252)-BetaAlpha!K$4*('Daily Log Returns'!$B346-'Summary Statistics'!$B$7/252)</f>
        <v>1.0064251115836432E-2</v>
      </c>
      <c r="K346">
        <f ca="1">('Daily Log Returns'!L346-'Summary Statistics'!$B$7/252)-BetaAlpha!L$4*('Daily Log Returns'!$B346-'Summary Statistics'!$B$7/252)</f>
        <v>1.6543065643564191E-2</v>
      </c>
      <c r="L346">
        <f ca="1">('Daily Log Returns'!M346-'Summary Statistics'!$B$7/252)-BetaAlpha!M$4*('Daily Log Returns'!$B346-'Summary Statistics'!$B$7/252)</f>
        <v>1.9043733323389003E-4</v>
      </c>
    </row>
    <row r="347" spans="1:12" x14ac:dyDescent="0.3">
      <c r="A347" s="1">
        <v>44001</v>
      </c>
      <c r="B347">
        <f ca="1">('Daily Log Returns'!C347-'Summary Statistics'!$B$7/252)-BetaAlpha!C$4*('Daily Log Returns'!$B347-'Summary Statistics'!$B$7/252)</f>
        <v>1.8196090366989007E-2</v>
      </c>
      <c r="C347">
        <f ca="1">('Daily Log Returns'!D347-'Summary Statistics'!$B$7/252)-BetaAlpha!D$4*('Daily Log Returns'!$B347-'Summary Statistics'!$B$7/252)</f>
        <v>9.4493716063753629E-3</v>
      </c>
      <c r="D347">
        <f ca="1">('Daily Log Returns'!E347-'Summary Statistics'!$B$7/252)-BetaAlpha!E$4*('Daily Log Returns'!$B347-'Summary Statistics'!$B$7/252)</f>
        <v>5.8350203025452962E-2</v>
      </c>
      <c r="E347">
        <f ca="1">('Daily Log Returns'!F347-'Summary Statistics'!$B$7/252)-BetaAlpha!F$4*('Daily Log Returns'!$B347-'Summary Statistics'!$B$7/252)</f>
        <v>3.8709779618072149E-2</v>
      </c>
      <c r="F347">
        <f ca="1">('Daily Log Returns'!G347-'Summary Statistics'!$B$7/252)-BetaAlpha!G$4*('Daily Log Returns'!$B347-'Summary Statistics'!$B$7/252)</f>
        <v>1.1508094276001413E-2</v>
      </c>
      <c r="G347">
        <f ca="1">('Daily Log Returns'!H347-'Summary Statistics'!$B$7/252)-BetaAlpha!H$4*('Daily Log Returns'!$B347-'Summary Statistics'!$B$7/252)</f>
        <v>1.9184075124943148E-3</v>
      </c>
      <c r="H347">
        <f ca="1">('Daily Log Returns'!I347-'Summary Statistics'!$B$7/252)-BetaAlpha!I$4*('Daily Log Returns'!$B347-'Summary Statistics'!$B$7/252)</f>
        <v>1.9996391233519272E-2</v>
      </c>
      <c r="I347">
        <f ca="1">('Daily Log Returns'!J347-'Summary Statistics'!$B$7/252)-BetaAlpha!J$4*('Daily Log Returns'!$B347-'Summary Statistics'!$B$7/252)</f>
        <v>5.180682631927639E-2</v>
      </c>
      <c r="J347">
        <f ca="1">('Daily Log Returns'!K347-'Summary Statistics'!$B$7/252)-BetaAlpha!K$4*('Daily Log Returns'!$B347-'Summary Statistics'!$B$7/252)</f>
        <v>1.3831709816238567E-2</v>
      </c>
      <c r="K347">
        <f ca="1">('Daily Log Returns'!L347-'Summary Statistics'!$B$7/252)-BetaAlpha!L$4*('Daily Log Returns'!$B347-'Summary Statistics'!$B$7/252)</f>
        <v>1.5120305815232948E-2</v>
      </c>
      <c r="L347">
        <f ca="1">('Daily Log Returns'!M347-'Summary Statistics'!$B$7/252)-BetaAlpha!M$4*('Daily Log Returns'!$B347-'Summary Statistics'!$B$7/252)</f>
        <v>1.2058370913123131E-3</v>
      </c>
    </row>
    <row r="348" spans="1:12" x14ac:dyDescent="0.3">
      <c r="A348" s="1">
        <v>44004</v>
      </c>
      <c r="B348">
        <f ca="1">('Daily Log Returns'!C348-'Summary Statistics'!$B$7/252)-BetaAlpha!C$4*('Daily Log Returns'!$B348-'Summary Statistics'!$B$7/252)</f>
        <v>1.5641134916238329E-2</v>
      </c>
      <c r="C348">
        <f ca="1">('Daily Log Returns'!D348-'Summary Statistics'!$B$7/252)-BetaAlpha!D$4*('Daily Log Returns'!$B348-'Summary Statistics'!$B$7/252)</f>
        <v>1.4908712857989403E-2</v>
      </c>
      <c r="D348">
        <f ca="1">('Daily Log Returns'!E348-'Summary Statistics'!$B$7/252)-BetaAlpha!E$4*('Daily Log Returns'!$B348-'Summary Statistics'!$B$7/252)</f>
        <v>3.0347892162700556E-2</v>
      </c>
      <c r="E348">
        <f ca="1">('Daily Log Returns'!F348-'Summary Statistics'!$B$7/252)-BetaAlpha!F$4*('Daily Log Returns'!$B348-'Summary Statistics'!$B$7/252)</f>
        <v>9.6373202696562413E-3</v>
      </c>
      <c r="F348">
        <f ca="1">('Daily Log Returns'!G348-'Summary Statistics'!$B$7/252)-BetaAlpha!G$4*('Daily Log Returns'!$B348-'Summary Statistics'!$B$7/252)</f>
        <v>4.4062635030886399E-3</v>
      </c>
      <c r="G348">
        <f ca="1">('Daily Log Returns'!H348-'Summary Statistics'!$B$7/252)-BetaAlpha!H$4*('Daily Log Returns'!$B348-'Summary Statistics'!$B$7/252)</f>
        <v>7.0033438181390257E-3</v>
      </c>
      <c r="H348">
        <f ca="1">('Daily Log Returns'!I348-'Summary Statistics'!$B$7/252)-BetaAlpha!I$4*('Daily Log Returns'!$B348-'Summary Statistics'!$B$7/252)</f>
        <v>1.3465984461117917E-3</v>
      </c>
      <c r="I348">
        <f ca="1">('Daily Log Returns'!J348-'Summary Statistics'!$B$7/252)-BetaAlpha!J$4*('Daily Log Returns'!$B348-'Summary Statistics'!$B$7/252)</f>
        <v>-2.0561021330176054E-3</v>
      </c>
      <c r="J348">
        <f ca="1">('Daily Log Returns'!K348-'Summary Statistics'!$B$7/252)-BetaAlpha!K$4*('Daily Log Returns'!$B348-'Summary Statistics'!$B$7/252)</f>
        <v>6.9691300400038488E-3</v>
      </c>
      <c r="K348">
        <f ca="1">('Daily Log Returns'!L348-'Summary Statistics'!$B$7/252)-BetaAlpha!L$4*('Daily Log Returns'!$B348-'Summary Statistics'!$B$7/252)</f>
        <v>1.1565588096749329E-2</v>
      </c>
      <c r="L348">
        <f ca="1">('Daily Log Returns'!M348-'Summary Statistics'!$B$7/252)-BetaAlpha!M$4*('Daily Log Returns'!$B348-'Summary Statistics'!$B$7/252)</f>
        <v>-1.5953716918230693E-3</v>
      </c>
    </row>
    <row r="349" spans="1:12" x14ac:dyDescent="0.3">
      <c r="A349" s="1">
        <v>44005</v>
      </c>
      <c r="B349">
        <f ca="1">('Daily Log Returns'!C349-'Summary Statistics'!$B$7/252)-BetaAlpha!C$4*('Daily Log Returns'!$B349-'Summary Statistics'!$B$7/252)</f>
        <v>1.3065657869807346E-2</v>
      </c>
      <c r="C349">
        <f ca="1">('Daily Log Returns'!D349-'Summary Statistics'!$B$7/252)-BetaAlpha!D$4*('Daily Log Returns'!$B349-'Summary Statistics'!$B$7/252)</f>
        <v>9.0603616190758872E-3</v>
      </c>
      <c r="D349">
        <f ca="1">('Daily Log Returns'!E349-'Summary Statistics'!$B$7/252)-BetaAlpha!E$4*('Daily Log Returns'!$B349-'Summary Statistics'!$B$7/252)</f>
        <v>-3.9300444907459306E-3</v>
      </c>
      <c r="E349">
        <f ca="1">('Daily Log Returns'!F349-'Summary Statistics'!$B$7/252)-BetaAlpha!F$4*('Daily Log Returns'!$B349-'Summary Statistics'!$B$7/252)</f>
        <v>-1.098787376800045E-2</v>
      </c>
      <c r="F349">
        <f ca="1">('Daily Log Returns'!G349-'Summary Statistics'!$B$7/252)-BetaAlpha!G$4*('Daily Log Returns'!$B349-'Summary Statistics'!$B$7/252)</f>
        <v>5.0422453820435885E-3</v>
      </c>
      <c r="G349">
        <f ca="1">('Daily Log Returns'!H349-'Summary Statistics'!$B$7/252)-BetaAlpha!H$4*('Daily Log Returns'!$B349-'Summary Statistics'!$B$7/252)</f>
        <v>1.2207490554626641E-2</v>
      </c>
      <c r="H349">
        <f ca="1">('Daily Log Returns'!I349-'Summary Statistics'!$B$7/252)-BetaAlpha!I$4*('Daily Log Returns'!$B349-'Summary Statistics'!$B$7/252)</f>
        <v>9.5634241176545745E-3</v>
      </c>
      <c r="I349">
        <f ca="1">('Daily Log Returns'!J349-'Summary Statistics'!$B$7/252)-BetaAlpha!J$4*('Daily Log Returns'!$B349-'Summary Statistics'!$B$7/252)</f>
        <v>2.6064247115868897E-3</v>
      </c>
      <c r="J349">
        <f ca="1">('Daily Log Returns'!K349-'Summary Statistics'!$B$7/252)-BetaAlpha!K$4*('Daily Log Returns'!$B349-'Summary Statistics'!$B$7/252)</f>
        <v>1.3441085658686333E-3</v>
      </c>
      <c r="K349">
        <f ca="1">('Daily Log Returns'!L349-'Summary Statistics'!$B$7/252)-BetaAlpha!L$4*('Daily Log Returns'!$B349-'Summary Statistics'!$B$7/252)</f>
        <v>1.9802026348160716E-2</v>
      </c>
      <c r="L349">
        <f ca="1">('Daily Log Returns'!M349-'Summary Statistics'!$B$7/252)-BetaAlpha!M$4*('Daily Log Returns'!$B349-'Summary Statistics'!$B$7/252)</f>
        <v>2.04673376501735E-3</v>
      </c>
    </row>
    <row r="350" spans="1:12" x14ac:dyDescent="0.3">
      <c r="A350" s="1">
        <v>44006</v>
      </c>
      <c r="B350">
        <f ca="1">('Daily Log Returns'!C350-'Summary Statistics'!$B$7/252)-BetaAlpha!C$4*('Daily Log Returns'!$B350-'Summary Statistics'!$B$7/252)</f>
        <v>4.5748529750454583E-4</v>
      </c>
      <c r="C350">
        <f ca="1">('Daily Log Returns'!D350-'Summary Statistics'!$B$7/252)-BetaAlpha!D$4*('Daily Log Returns'!$B350-'Summary Statistics'!$B$7/252)</f>
        <v>-9.0323254407736597E-4</v>
      </c>
      <c r="D350">
        <f ca="1">('Daily Log Returns'!E350-'Summary Statistics'!$B$7/252)-BetaAlpha!E$4*('Daily Log Returns'!$B350-'Summary Statistics'!$B$7/252)</f>
        <v>9.6096048593408735E-3</v>
      </c>
      <c r="E350">
        <f ca="1">('Daily Log Returns'!F350-'Summary Statistics'!$B$7/252)-BetaAlpha!F$4*('Daily Log Returns'!$B350-'Summary Statistics'!$B$7/252)</f>
        <v>4.7919226067427365E-3</v>
      </c>
      <c r="F350">
        <f ca="1">('Daily Log Returns'!G350-'Summary Statistics'!$B$7/252)-BetaAlpha!G$4*('Daily Log Returns'!$B350-'Summary Statistics'!$B$7/252)</f>
        <v>-5.1462444498138818E-3</v>
      </c>
      <c r="G350">
        <f ca="1">('Daily Log Returns'!H350-'Summary Statistics'!$B$7/252)-BetaAlpha!H$4*('Daily Log Returns'!$B350-'Summary Statistics'!$B$7/252)</f>
        <v>-1.2472087399828528E-2</v>
      </c>
      <c r="H350">
        <f ca="1">('Daily Log Returns'!I350-'Summary Statistics'!$B$7/252)-BetaAlpha!I$4*('Daily Log Returns'!$B350-'Summary Statistics'!$B$7/252)</f>
        <v>2.1594474973225114E-4</v>
      </c>
      <c r="I350">
        <f ca="1">('Daily Log Returns'!J350-'Summary Statistics'!$B$7/252)-BetaAlpha!J$4*('Daily Log Returns'!$B350-'Summary Statistics'!$B$7/252)</f>
        <v>2.1351491986938288E-2</v>
      </c>
      <c r="J350">
        <f ca="1">('Daily Log Returns'!K350-'Summary Statistics'!$B$7/252)-BetaAlpha!K$4*('Daily Log Returns'!$B350-'Summary Statistics'!$B$7/252)</f>
        <v>3.4352717921053936E-3</v>
      </c>
      <c r="K350">
        <f ca="1">('Daily Log Returns'!L350-'Summary Statistics'!$B$7/252)-BetaAlpha!L$4*('Daily Log Returns'!$B350-'Summary Statistics'!$B$7/252)</f>
        <v>-6.9468547868733188E-3</v>
      </c>
      <c r="L350">
        <f ca="1">('Daily Log Returns'!M350-'Summary Statistics'!$B$7/252)-BetaAlpha!M$4*('Daily Log Returns'!$B350-'Summary Statistics'!$B$7/252)</f>
        <v>-3.1595599463090582E-3</v>
      </c>
    </row>
    <row r="351" spans="1:12" x14ac:dyDescent="0.3">
      <c r="A351" s="1">
        <v>44007</v>
      </c>
      <c r="B351">
        <f ca="1">('Daily Log Returns'!C351-'Summary Statistics'!$B$7/252)-BetaAlpha!C$4*('Daily Log Returns'!$B351-'Summary Statistics'!$B$7/252)</f>
        <v>-2.4845420019454501E-3</v>
      </c>
      <c r="C351">
        <f ca="1">('Daily Log Returns'!D351-'Summary Statistics'!$B$7/252)-BetaAlpha!D$4*('Daily Log Returns'!$B351-'Summary Statistics'!$B$7/252)</f>
        <v>-4.0751820032819859E-3</v>
      </c>
      <c r="D351">
        <f ca="1">('Daily Log Returns'!E351-'Summary Statistics'!$B$7/252)-BetaAlpha!E$4*('Daily Log Returns'!$B351-'Summary Statistics'!$B$7/252)</f>
        <v>-9.5966255812187651E-3</v>
      </c>
      <c r="E351">
        <f ca="1">('Daily Log Returns'!F351-'Summary Statistics'!$B$7/252)-BetaAlpha!F$4*('Daily Log Returns'!$B351-'Summary Statistics'!$B$7/252)</f>
        <v>7.4140189515250372E-3</v>
      </c>
      <c r="F351">
        <f ca="1">('Daily Log Returns'!G351-'Summary Statistics'!$B$7/252)-BetaAlpha!G$4*('Daily Log Returns'!$B351-'Summary Statistics'!$B$7/252)</f>
        <v>-3.1273082454199005E-2</v>
      </c>
      <c r="G351">
        <f ca="1">('Daily Log Returns'!H351-'Summary Statistics'!$B$7/252)-BetaAlpha!H$4*('Daily Log Returns'!$B351-'Summary Statistics'!$B$7/252)</f>
        <v>-8.0516418221255812E-4</v>
      </c>
      <c r="H351">
        <f ca="1">('Daily Log Returns'!I351-'Summary Statistics'!$B$7/252)-BetaAlpha!I$4*('Daily Log Returns'!$B351-'Summary Statistics'!$B$7/252)</f>
        <v>7.6216387940069644E-3</v>
      </c>
      <c r="I351">
        <f ca="1">('Daily Log Returns'!J351-'Summary Statistics'!$B$7/252)-BetaAlpha!J$4*('Daily Log Returns'!$B351-'Summary Statistics'!$B$7/252)</f>
        <v>3.2855035851548267E-2</v>
      </c>
      <c r="J351">
        <f ca="1">('Daily Log Returns'!K351-'Summary Statistics'!$B$7/252)-BetaAlpha!K$4*('Daily Log Returns'!$B351-'Summary Statistics'!$B$7/252)</f>
        <v>9.7254148580986147E-3</v>
      </c>
      <c r="K351">
        <f ca="1">('Daily Log Returns'!L351-'Summary Statistics'!$B$7/252)-BetaAlpha!L$4*('Daily Log Returns'!$B351-'Summary Statistics'!$B$7/252)</f>
        <v>3.2365275222172307E-4</v>
      </c>
      <c r="L351">
        <f ca="1">('Daily Log Returns'!M351-'Summary Statistics'!$B$7/252)-BetaAlpha!M$4*('Daily Log Returns'!$B351-'Summary Statistics'!$B$7/252)</f>
        <v>9.5281806058318541E-4</v>
      </c>
    </row>
    <row r="352" spans="1:12" x14ac:dyDescent="0.3">
      <c r="A352" s="1">
        <v>44008</v>
      </c>
      <c r="B352">
        <f ca="1">('Daily Log Returns'!C352-'Summary Statistics'!$B$7/252)-BetaAlpha!C$4*('Daily Log Returns'!$B352-'Summary Statistics'!$B$7/252)</f>
        <v>5.3632524195551985E-3</v>
      </c>
      <c r="C352">
        <f ca="1">('Daily Log Returns'!D352-'Summary Statistics'!$B$7/252)-BetaAlpha!D$4*('Daily Log Returns'!$B352-'Summary Statistics'!$B$7/252)</f>
        <v>-1.5942473987474781E-2</v>
      </c>
      <c r="D352">
        <f ca="1">('Daily Log Returns'!E352-'Summary Statistics'!$B$7/252)-BetaAlpha!E$4*('Daily Log Returns'!$B352-'Summary Statistics'!$B$7/252)</f>
        <v>-7.4646973701241875E-3</v>
      </c>
      <c r="E352">
        <f ca="1">('Daily Log Returns'!F352-'Summary Statistics'!$B$7/252)-BetaAlpha!F$4*('Daily Log Returns'!$B352-'Summary Statistics'!$B$7/252)</f>
        <v>-1.2850441169582699E-2</v>
      </c>
      <c r="F352">
        <f ca="1">('Daily Log Returns'!G352-'Summary Statistics'!$B$7/252)-BetaAlpha!G$4*('Daily Log Returns'!$B352-'Summary Statistics'!$B$7/252)</f>
        <v>1.0057463827988678E-2</v>
      </c>
      <c r="G352">
        <f ca="1">('Daily Log Returns'!H352-'Summary Statistics'!$B$7/252)-BetaAlpha!H$4*('Daily Log Returns'!$B352-'Summary Statistics'!$B$7/252)</f>
        <v>1.5998528145120459E-2</v>
      </c>
      <c r="H352">
        <f ca="1">('Daily Log Returns'!I352-'Summary Statistics'!$B$7/252)-BetaAlpha!I$4*('Daily Log Returns'!$B352-'Summary Statistics'!$B$7/252)</f>
        <v>-6.1985715188843677E-3</v>
      </c>
      <c r="I352">
        <f ca="1">('Daily Log Returns'!J352-'Summary Statistics'!$B$7/252)-BetaAlpha!J$4*('Daily Log Returns'!$B352-'Summary Statistics'!$B$7/252)</f>
        <v>-2.8655797488637152E-2</v>
      </c>
      <c r="J352">
        <f ca="1">('Daily Log Returns'!K352-'Summary Statistics'!$B$7/252)-BetaAlpha!K$4*('Daily Log Returns'!$B352-'Summary Statistics'!$B$7/252)</f>
        <v>-1.1904641040270314E-2</v>
      </c>
      <c r="K352">
        <f ca="1">('Daily Log Returns'!L352-'Summary Statistics'!$B$7/252)-BetaAlpha!L$4*('Daily Log Returns'!$B352-'Summary Statistics'!$B$7/252)</f>
        <v>-1.3876738834344114E-2</v>
      </c>
      <c r="L352">
        <f ca="1">('Daily Log Returns'!M352-'Summary Statistics'!$B$7/252)-BetaAlpha!M$4*('Daily Log Returns'!$B352-'Summary Statistics'!$B$7/252)</f>
        <v>-1.8045380105370032E-3</v>
      </c>
    </row>
    <row r="353" spans="1:12" x14ac:dyDescent="0.3">
      <c r="A353" s="1">
        <v>44011</v>
      </c>
      <c r="B353">
        <f ca="1">('Daily Log Returns'!C353-'Summary Statistics'!$B$7/252)-BetaAlpha!C$4*('Daily Log Returns'!$B353-'Summary Statistics'!$B$7/252)</f>
        <v>-6.884330487147327E-3</v>
      </c>
      <c r="C353">
        <f ca="1">('Daily Log Returns'!D353-'Summary Statistics'!$B$7/252)-BetaAlpha!D$4*('Daily Log Returns'!$B353-'Summary Statistics'!$B$7/252)</f>
        <v>1.8991380163826073E-2</v>
      </c>
      <c r="D353">
        <f ca="1">('Daily Log Returns'!E353-'Summary Statistics'!$B$7/252)-BetaAlpha!E$4*('Daily Log Returns'!$B353-'Summary Statistics'!$B$7/252)</f>
        <v>7.7297231084713508E-3</v>
      </c>
      <c r="E353">
        <f ca="1">('Daily Log Returns'!F353-'Summary Statistics'!$B$7/252)-BetaAlpha!F$4*('Daily Log Returns'!$B353-'Summary Statistics'!$B$7/252)</f>
        <v>1.1598199975201371E-2</v>
      </c>
      <c r="F353">
        <f ca="1">('Daily Log Returns'!G353-'Summary Statistics'!$B$7/252)-BetaAlpha!G$4*('Daily Log Returns'!$B353-'Summary Statistics'!$B$7/252)</f>
        <v>1.7130688756176668E-3</v>
      </c>
      <c r="G353">
        <f ca="1">('Daily Log Returns'!H353-'Summary Statistics'!$B$7/252)-BetaAlpha!H$4*('Daily Log Returns'!$B353-'Summary Statistics'!$B$7/252)</f>
        <v>-4.2900087183660018E-3</v>
      </c>
      <c r="H353">
        <f ca="1">('Daily Log Returns'!I353-'Summary Statistics'!$B$7/252)-BetaAlpha!I$4*('Daily Log Returns'!$B353-'Summary Statistics'!$B$7/252)</f>
        <v>1.0495999370105508E-2</v>
      </c>
      <c r="I353">
        <f ca="1">('Daily Log Returns'!J353-'Summary Statistics'!$B$7/252)-BetaAlpha!J$4*('Daily Log Returns'!$B353-'Summary Statistics'!$B$7/252)</f>
        <v>-7.7148318878545383E-3</v>
      </c>
      <c r="J353">
        <f ca="1">('Daily Log Returns'!K353-'Summary Statistics'!$B$7/252)-BetaAlpha!K$4*('Daily Log Returns'!$B353-'Summary Statistics'!$B$7/252)</f>
        <v>-4.8297852901345202E-3</v>
      </c>
      <c r="K353">
        <f ca="1">('Daily Log Returns'!L353-'Summary Statistics'!$B$7/252)-BetaAlpha!L$4*('Daily Log Returns'!$B353-'Summary Statistics'!$B$7/252)</f>
        <v>1.6370789287226732E-2</v>
      </c>
      <c r="L353">
        <f ca="1">('Daily Log Returns'!M353-'Summary Statistics'!$B$7/252)-BetaAlpha!M$4*('Daily Log Returns'!$B353-'Summary Statistics'!$B$7/252)</f>
        <v>3.7967152198117859E-4</v>
      </c>
    </row>
    <row r="354" spans="1:12" x14ac:dyDescent="0.3">
      <c r="A354" s="1">
        <v>44012</v>
      </c>
      <c r="B354">
        <f ca="1">('Daily Log Returns'!C354-'Summary Statistics'!$B$7/252)-BetaAlpha!C$4*('Daily Log Returns'!$B354-'Summary Statistics'!$B$7/252)</f>
        <v>-1.0224203796530789E-2</v>
      </c>
      <c r="C354">
        <f ca="1">('Daily Log Returns'!D354-'Summary Statistics'!$B$7/252)-BetaAlpha!D$4*('Daily Log Returns'!$B354-'Summary Statistics'!$B$7/252)</f>
        <v>3.7128065152742876E-2</v>
      </c>
      <c r="D354">
        <f ca="1">('Daily Log Returns'!E354-'Summary Statistics'!$B$7/252)-BetaAlpha!E$4*('Daily Log Returns'!$B354-'Summary Statistics'!$B$7/252)</f>
        <v>1.1462494262968593E-2</v>
      </c>
      <c r="E354">
        <f ca="1">('Daily Log Returns'!F354-'Summary Statistics'!$B$7/252)-BetaAlpha!F$4*('Daily Log Returns'!$B354-'Summary Statistics'!$B$7/252)</f>
        <v>2.1408946663992973E-2</v>
      </c>
      <c r="F354">
        <f ca="1">('Daily Log Returns'!G354-'Summary Statistics'!$B$7/252)-BetaAlpha!G$4*('Daily Log Returns'!$B354-'Summary Statistics'!$B$7/252)</f>
        <v>9.5532461578752351E-3</v>
      </c>
      <c r="G354">
        <f ca="1">('Daily Log Returns'!H354-'Summary Statistics'!$B$7/252)-BetaAlpha!H$4*('Daily Log Returns'!$B354-'Summary Statistics'!$B$7/252)</f>
        <v>5.0657944199550779E-3</v>
      </c>
      <c r="H354">
        <f ca="1">('Daily Log Returns'!I354-'Summary Statistics'!$B$7/252)-BetaAlpha!I$4*('Daily Log Returns'!$B354-'Summary Statistics'!$B$7/252)</f>
        <v>-2.2461069803207502E-3</v>
      </c>
      <c r="I354">
        <f ca="1">('Daily Log Returns'!J354-'Summary Statistics'!$B$7/252)-BetaAlpha!J$4*('Daily Log Returns'!$B354-'Summary Statistics'!$B$7/252)</f>
        <v>8.8493515914724818E-2</v>
      </c>
      <c r="J354">
        <f ca="1">('Daily Log Returns'!K354-'Summary Statistics'!$B$7/252)-BetaAlpha!K$4*('Daily Log Returns'!$B354-'Summary Statistics'!$B$7/252)</f>
        <v>1.9645005032525965E-2</v>
      </c>
      <c r="K354">
        <f ca="1">('Daily Log Returns'!L354-'Summary Statistics'!$B$7/252)-BetaAlpha!L$4*('Daily Log Returns'!$B354-'Summary Statistics'!$B$7/252)</f>
        <v>1.3468884717984131E-2</v>
      </c>
      <c r="L354">
        <f ca="1">('Daily Log Returns'!M354-'Summary Statistics'!$B$7/252)-BetaAlpha!M$4*('Daily Log Returns'!$B354-'Summary Statistics'!$B$7/252)</f>
        <v>-3.3819297563811787E-3</v>
      </c>
    </row>
    <row r="355" spans="1:12" x14ac:dyDescent="0.3">
      <c r="A355" s="1">
        <v>44013</v>
      </c>
      <c r="B355">
        <f ca="1">('Daily Log Returns'!C355-'Summary Statistics'!$B$7/252)-BetaAlpha!C$4*('Daily Log Returns'!$B355-'Summary Statistics'!$B$7/252)</f>
        <v>-6.5525354298015624E-3</v>
      </c>
      <c r="C355">
        <f ca="1">('Daily Log Returns'!D355-'Summary Statistics'!$B$7/252)-BetaAlpha!D$4*('Daily Log Returns'!$B355-'Summary Statistics'!$B$7/252)</f>
        <v>-2.3475987894563434E-4</v>
      </c>
      <c r="D355">
        <f ca="1">('Daily Log Returns'!E355-'Summary Statistics'!$B$7/252)-BetaAlpha!E$4*('Daily Log Returns'!$B355-'Summary Statistics'!$B$7/252)</f>
        <v>9.8592976255599298E-3</v>
      </c>
      <c r="E355">
        <f ca="1">('Daily Log Returns'!F355-'Summary Statistics'!$B$7/252)-BetaAlpha!F$4*('Daily Log Returns'!$B355-'Summary Statistics'!$B$7/252)</f>
        <v>1.2449912106789768E-2</v>
      </c>
      <c r="F355">
        <f ca="1">('Daily Log Returns'!G355-'Summary Statistics'!$B$7/252)-BetaAlpha!G$4*('Daily Log Returns'!$B355-'Summary Statistics'!$B$7/252)</f>
        <v>1.3523436871894112E-2</v>
      </c>
      <c r="G355">
        <f ca="1">('Daily Log Returns'!H355-'Summary Statistics'!$B$7/252)-BetaAlpha!H$4*('Daily Log Returns'!$B355-'Summary Statistics'!$B$7/252)</f>
        <v>8.0916749091235786E-3</v>
      </c>
      <c r="H355">
        <f ca="1">('Daily Log Returns'!I355-'Summary Statistics'!$B$7/252)-BetaAlpha!I$4*('Daily Log Returns'!$B355-'Summary Statistics'!$B$7/252)</f>
        <v>1.2392064331706327E-3</v>
      </c>
      <c r="I355">
        <f ca="1">('Daily Log Returns'!J355-'Summary Statistics'!$B$7/252)-BetaAlpha!J$4*('Daily Log Returns'!$B355-'Summary Statistics'!$B$7/252)</f>
        <v>-3.0422359149287613E-2</v>
      </c>
      <c r="J355">
        <f ca="1">('Daily Log Returns'!K355-'Summary Statistics'!$B$7/252)-BetaAlpha!K$4*('Daily Log Returns'!$B355-'Summary Statistics'!$B$7/252)</f>
        <v>3.8885333235959803E-3</v>
      </c>
      <c r="K355">
        <f ca="1">('Daily Log Returns'!L355-'Summary Statistics'!$B$7/252)-BetaAlpha!L$4*('Daily Log Returns'!$B355-'Summary Statistics'!$B$7/252)</f>
        <v>4.0222260687467482E-3</v>
      </c>
      <c r="L355">
        <f ca="1">('Daily Log Returns'!M355-'Summary Statistics'!$B$7/252)-BetaAlpha!M$4*('Daily Log Returns'!$B355-'Summary Statistics'!$B$7/252)</f>
        <v>-1.2421343728043766E-3</v>
      </c>
    </row>
    <row r="356" spans="1:12" x14ac:dyDescent="0.3">
      <c r="A356" s="1">
        <v>44014</v>
      </c>
      <c r="B356">
        <f ca="1">('Daily Log Returns'!C356-'Summary Statistics'!$B$7/252)-BetaAlpha!C$4*('Daily Log Returns'!$B356-'Summary Statistics'!$B$7/252)</f>
        <v>8.106068886411532E-3</v>
      </c>
      <c r="C356">
        <f ca="1">('Daily Log Returns'!D356-'Summary Statistics'!$B$7/252)-BetaAlpha!D$4*('Daily Log Returns'!$B356-'Summary Statistics'!$B$7/252)</f>
        <v>4.42296376821079E-2</v>
      </c>
      <c r="D356">
        <f ca="1">('Daily Log Returns'!E356-'Summary Statistics'!$B$7/252)-BetaAlpha!E$4*('Daily Log Returns'!$B356-'Summary Statistics'!$B$7/252)</f>
        <v>1.2884362110621821E-3</v>
      </c>
      <c r="E356">
        <f ca="1">('Daily Log Returns'!F356-'Summary Statistics'!$B$7/252)-BetaAlpha!F$4*('Daily Log Returns'!$B356-'Summary Statistics'!$B$7/252)</f>
        <v>1.7397453875052749E-2</v>
      </c>
      <c r="F356">
        <f ca="1">('Daily Log Returns'!G356-'Summary Statistics'!$B$7/252)-BetaAlpha!G$4*('Daily Log Returns'!$B356-'Summary Statistics'!$B$7/252)</f>
        <v>4.2247693896434943E-3</v>
      </c>
      <c r="G356">
        <f ca="1">('Daily Log Returns'!H356-'Summary Statistics'!$B$7/252)-BetaAlpha!H$4*('Daily Log Returns'!$B356-'Summary Statistics'!$B$7/252)</f>
        <v>2.1387693258184483E-2</v>
      </c>
      <c r="H356">
        <f ca="1">('Daily Log Returns'!I356-'Summary Statistics'!$B$7/252)-BetaAlpha!I$4*('Daily Log Returns'!$B356-'Summary Statistics'!$B$7/252)</f>
        <v>3.5652704690576388E-3</v>
      </c>
      <c r="I356">
        <f ca="1">('Daily Log Returns'!J356-'Summary Statistics'!$B$7/252)-BetaAlpha!J$4*('Daily Log Returns'!$B356-'Summary Statistics'!$B$7/252)</f>
        <v>2.4209677333250312E-2</v>
      </c>
      <c r="J356">
        <f ca="1">('Daily Log Returns'!K356-'Summary Statistics'!$B$7/252)-BetaAlpha!K$4*('Daily Log Returns'!$B356-'Summary Statistics'!$B$7/252)</f>
        <v>1.7958572713683809E-2</v>
      </c>
      <c r="K356">
        <f ca="1">('Daily Log Returns'!L356-'Summary Statistics'!$B$7/252)-BetaAlpha!L$4*('Daily Log Returns'!$B356-'Summary Statistics'!$B$7/252)</f>
        <v>2.3299740036131035E-2</v>
      </c>
      <c r="L356">
        <f ca="1">('Daily Log Returns'!M356-'Summary Statistics'!$B$7/252)-BetaAlpha!M$4*('Daily Log Returns'!$B356-'Summary Statistics'!$B$7/252)</f>
        <v>-2.1518706087176528E-3</v>
      </c>
    </row>
    <row r="357" spans="1:12" x14ac:dyDescent="0.3">
      <c r="A357" s="1">
        <v>44015</v>
      </c>
      <c r="B357">
        <f ca="1">('Daily Log Returns'!C357-'Summary Statistics'!$B$7/252)-BetaAlpha!C$4*('Daily Log Returns'!$B357-'Summary Statistics'!$B$7/252)</f>
        <v>9.2847766136240784E-3</v>
      </c>
      <c r="C357">
        <f ca="1">('Daily Log Returns'!D357-'Summary Statistics'!$B$7/252)-BetaAlpha!D$4*('Daily Log Returns'!$B357-'Summary Statistics'!$B$7/252)</f>
        <v>-1.0785522963265817E-2</v>
      </c>
      <c r="D357">
        <f ca="1">('Daily Log Returns'!E357-'Summary Statistics'!$B$7/252)-BetaAlpha!E$4*('Daily Log Returns'!$B357-'Summary Statistics'!$B$7/252)</f>
        <v>3.0911327961339594E-2</v>
      </c>
      <c r="E357">
        <f ca="1">('Daily Log Returns'!F357-'Summary Statistics'!$B$7/252)-BetaAlpha!F$4*('Daily Log Returns'!$B357-'Summary Statistics'!$B$7/252)</f>
        <v>2.7077716783857154E-2</v>
      </c>
      <c r="F357">
        <f ca="1">('Daily Log Returns'!G357-'Summary Statistics'!$B$7/252)-BetaAlpha!G$4*('Daily Log Returns'!$B357-'Summary Statistics'!$B$7/252)</f>
        <v>4.1801327100746705E-3</v>
      </c>
      <c r="G357">
        <f ca="1">('Daily Log Returns'!H357-'Summary Statistics'!$B$7/252)-BetaAlpha!H$4*('Daily Log Returns'!$B357-'Summary Statistics'!$B$7/252)</f>
        <v>7.5962044339025906E-3</v>
      </c>
      <c r="H357">
        <f ca="1">('Daily Log Returns'!I357-'Summary Statistics'!$B$7/252)-BetaAlpha!I$4*('Daily Log Returns'!$B357-'Summary Statistics'!$B$7/252)</f>
        <v>3.1502627987217181E-4</v>
      </c>
      <c r="I357">
        <f ca="1">('Daily Log Returns'!J357-'Summary Statistics'!$B$7/252)-BetaAlpha!J$4*('Daily Log Returns'!$B357-'Summary Statistics'!$B$7/252)</f>
        <v>7.0393896057868638E-2</v>
      </c>
      <c r="J357">
        <f ca="1">('Daily Log Returns'!K357-'Summary Statistics'!$B$7/252)-BetaAlpha!K$4*('Daily Log Returns'!$B357-'Summary Statistics'!$B$7/252)</f>
        <v>1.3843524452494885E-2</v>
      </c>
      <c r="K357">
        <f ca="1">('Daily Log Returns'!L357-'Summary Statistics'!$B$7/252)-BetaAlpha!L$4*('Daily Log Returns'!$B357-'Summary Statistics'!$B$7/252)</f>
        <v>1.2502778827213481E-2</v>
      </c>
      <c r="L357">
        <f ca="1">('Daily Log Returns'!M357-'Summary Statistics'!$B$7/252)-BetaAlpha!M$4*('Daily Log Returns'!$B357-'Summary Statistics'!$B$7/252)</f>
        <v>2.8449083688386612E-4</v>
      </c>
    </row>
    <row r="358" spans="1:12" x14ac:dyDescent="0.3">
      <c r="A358" s="1">
        <v>44018</v>
      </c>
      <c r="B358">
        <f ca="1">('Daily Log Returns'!C358-'Summary Statistics'!$B$7/252)-BetaAlpha!C$4*('Daily Log Returns'!$B358-'Summary Statistics'!$B$7/252)</f>
        <v>1.3928495124784241E-2</v>
      </c>
      <c r="C358">
        <f ca="1">('Daily Log Returns'!D358-'Summary Statistics'!$B$7/252)-BetaAlpha!D$4*('Daily Log Returns'!$B358-'Summary Statistics'!$B$7/252)</f>
        <v>2.0735550168014202E-2</v>
      </c>
      <c r="D358">
        <f ca="1">('Daily Log Returns'!E358-'Summary Statistics'!$B$7/252)-BetaAlpha!E$4*('Daily Log Returns'!$B358-'Summary Statistics'!$B$7/252)</f>
        <v>1.7182907217256224E-2</v>
      </c>
      <c r="E358">
        <f ca="1">('Daily Log Returns'!F358-'Summary Statistics'!$B$7/252)-BetaAlpha!F$4*('Daily Log Returns'!$B358-'Summary Statistics'!$B$7/252)</f>
        <v>1.3915359644186331E-2</v>
      </c>
      <c r="F358">
        <f ca="1">('Daily Log Returns'!G358-'Summary Statistics'!$B$7/252)-BetaAlpha!G$4*('Daily Log Returns'!$B358-'Summary Statistics'!$B$7/252)</f>
        <v>1.285618271726326E-3</v>
      </c>
      <c r="G358">
        <f ca="1">('Daily Log Returns'!H358-'Summary Statistics'!$B$7/252)-BetaAlpha!H$4*('Daily Log Returns'!$B358-'Summary Statistics'!$B$7/252)</f>
        <v>2.4190973890188379E-2</v>
      </c>
      <c r="H358">
        <f ca="1">('Daily Log Returns'!I358-'Summary Statistics'!$B$7/252)-BetaAlpha!I$4*('Daily Log Returns'!$B358-'Summary Statistics'!$B$7/252)</f>
        <v>1.293765352293685E-2</v>
      </c>
      <c r="I358">
        <f ca="1">('Daily Log Returns'!J358-'Summary Statistics'!$B$7/252)-BetaAlpha!J$4*('Daily Log Returns'!$B358-'Summary Statistics'!$B$7/252)</f>
        <v>4.8034277880652267E-2</v>
      </c>
      <c r="J358">
        <f ca="1">('Daily Log Returns'!K358-'Summary Statistics'!$B$7/252)-BetaAlpha!K$4*('Daily Log Returns'!$B358-'Summary Statistics'!$B$7/252)</f>
        <v>2.7305841229339163E-2</v>
      </c>
      <c r="K358">
        <f ca="1">('Daily Log Returns'!L358-'Summary Statistics'!$B$7/252)-BetaAlpha!L$4*('Daily Log Returns'!$B358-'Summary Statistics'!$B$7/252)</f>
        <v>1.4096169536976323E-2</v>
      </c>
      <c r="L358">
        <f ca="1">('Daily Log Returns'!M358-'Summary Statistics'!$B$7/252)-BetaAlpha!M$4*('Daily Log Returns'!$B358-'Summary Statistics'!$B$7/252)</f>
        <v>-7.4277803313082397E-4</v>
      </c>
    </row>
    <row r="359" spans="1:12" x14ac:dyDescent="0.3">
      <c r="A359" s="1">
        <v>44019</v>
      </c>
      <c r="B359">
        <f ca="1">('Daily Log Returns'!C359-'Summary Statistics'!$B$7/252)-BetaAlpha!C$4*('Daily Log Returns'!$B359-'Summary Statistics'!$B$7/252)</f>
        <v>1.1119012993384162E-2</v>
      </c>
      <c r="C359">
        <f ca="1">('Daily Log Returns'!D359-'Summary Statistics'!$B$7/252)-BetaAlpha!D$4*('Daily Log Returns'!$B359-'Summary Statistics'!$B$7/252)</f>
        <v>3.6824476516220846E-2</v>
      </c>
      <c r="D359">
        <f ca="1">('Daily Log Returns'!E359-'Summary Statistics'!$B$7/252)-BetaAlpha!E$4*('Daily Log Returns'!$B359-'Summary Statistics'!$B$7/252)</f>
        <v>3.6757189884453474E-3</v>
      </c>
      <c r="E359">
        <f ca="1">('Daily Log Returns'!F359-'Summary Statistics'!$B$7/252)-BetaAlpha!F$4*('Daily Log Returns'!$B359-'Summary Statistics'!$B$7/252)</f>
        <v>1.1699492477634322E-2</v>
      </c>
      <c r="F359">
        <f ca="1">('Daily Log Returns'!G359-'Summary Statistics'!$B$7/252)-BetaAlpha!G$4*('Daily Log Returns'!$B359-'Summary Statistics'!$B$7/252)</f>
        <v>1.5853257894831423E-2</v>
      </c>
      <c r="G359">
        <f ca="1">('Daily Log Returns'!H359-'Summary Statistics'!$B$7/252)-BetaAlpha!H$4*('Daily Log Returns'!$B359-'Summary Statistics'!$B$7/252)</f>
        <v>-6.191058613172748E-3</v>
      </c>
      <c r="H359">
        <f ca="1">('Daily Log Returns'!I359-'Summary Statistics'!$B$7/252)-BetaAlpha!I$4*('Daily Log Returns'!$B359-'Summary Statistics'!$B$7/252)</f>
        <v>1.3593779410435337E-2</v>
      </c>
      <c r="I359">
        <f ca="1">('Daily Log Returns'!J359-'Summary Statistics'!$B$7/252)-BetaAlpha!J$4*('Daily Log Returns'!$B359-'Summary Statistics'!$B$7/252)</f>
        <v>-2.1235508855734154E-2</v>
      </c>
      <c r="J359">
        <f ca="1">('Daily Log Returns'!K359-'Summary Statistics'!$B$7/252)-BetaAlpha!K$4*('Daily Log Returns'!$B359-'Summary Statistics'!$B$7/252)</f>
        <v>3.3239922889000471E-3</v>
      </c>
      <c r="K359">
        <f ca="1">('Daily Log Returns'!L359-'Summary Statistics'!$B$7/252)-BetaAlpha!L$4*('Daily Log Returns'!$B359-'Summary Statistics'!$B$7/252)</f>
        <v>4.2532959275555421E-2</v>
      </c>
      <c r="L359">
        <f ca="1">('Daily Log Returns'!M359-'Summary Statistics'!$B$7/252)-BetaAlpha!M$4*('Daily Log Returns'!$B359-'Summary Statistics'!$B$7/252)</f>
        <v>7.3680371509914078E-4</v>
      </c>
    </row>
    <row r="360" spans="1:12" x14ac:dyDescent="0.3">
      <c r="A360" s="1">
        <v>44020</v>
      </c>
      <c r="B360">
        <f ca="1">('Daily Log Returns'!C360-'Summary Statistics'!$B$7/252)-BetaAlpha!C$4*('Daily Log Returns'!$B360-'Summary Statistics'!$B$7/252)</f>
        <v>-1.0380040495230964E-2</v>
      </c>
      <c r="C360">
        <f ca="1">('Daily Log Returns'!D360-'Summary Statistics'!$B$7/252)-BetaAlpha!D$4*('Daily Log Returns'!$B360-'Summary Statistics'!$B$7/252)</f>
        <v>-2.4229435864693049E-3</v>
      </c>
      <c r="D360">
        <f ca="1">('Daily Log Returns'!E360-'Summary Statistics'!$B$7/252)-BetaAlpha!E$4*('Daily Log Returns'!$B360-'Summary Statistics'!$B$7/252)</f>
        <v>-4.2529383498697955E-2</v>
      </c>
      <c r="E360">
        <f ca="1">('Daily Log Returns'!F360-'Summary Statistics'!$B$7/252)-BetaAlpha!F$4*('Daily Log Returns'!$B360-'Summary Statistics'!$B$7/252)</f>
        <v>-1.5216084039328242E-2</v>
      </c>
      <c r="F360">
        <f ca="1">('Daily Log Returns'!G360-'Summary Statistics'!$B$7/252)-BetaAlpha!G$4*('Daily Log Returns'!$B360-'Summary Statistics'!$B$7/252)</f>
        <v>2.8391055607810151E-3</v>
      </c>
      <c r="G360">
        <f ca="1">('Daily Log Returns'!H360-'Summary Statistics'!$B$7/252)-BetaAlpha!H$4*('Daily Log Returns'!$B360-'Summary Statistics'!$B$7/252)</f>
        <v>-1.2583810151099504E-2</v>
      </c>
      <c r="H360">
        <f ca="1">('Daily Log Returns'!I360-'Summary Statistics'!$B$7/252)-BetaAlpha!I$4*('Daily Log Returns'!$B360-'Summary Statistics'!$B$7/252)</f>
        <v>-1.4794376865105435E-2</v>
      </c>
      <c r="I360">
        <f ca="1">('Daily Log Returns'!J360-'Summary Statistics'!$B$7/252)-BetaAlpha!J$4*('Daily Log Returns'!$B360-'Summary Statistics'!$B$7/252)</f>
        <v>-2.6204219193640313E-2</v>
      </c>
      <c r="J360">
        <f ca="1">('Daily Log Returns'!K360-'Summary Statistics'!$B$7/252)-BetaAlpha!K$4*('Daily Log Returns'!$B360-'Summary Statistics'!$B$7/252)</f>
        <v>-1.5240009124935974E-2</v>
      </c>
      <c r="K360">
        <f ca="1">('Daily Log Returns'!L360-'Summary Statistics'!$B$7/252)-BetaAlpha!L$4*('Daily Log Returns'!$B360-'Summary Statistics'!$B$7/252)</f>
        <v>-1.0587798061967461E-2</v>
      </c>
      <c r="L360">
        <f ca="1">('Daily Log Returns'!M360-'Summary Statistics'!$B$7/252)-BetaAlpha!M$4*('Daily Log Returns'!$B360-'Summary Statistics'!$B$7/252)</f>
        <v>-1.3050750888615459E-3</v>
      </c>
    </row>
    <row r="361" spans="1:12" x14ac:dyDescent="0.3">
      <c r="A361" s="1">
        <v>44021</v>
      </c>
      <c r="B361">
        <f ca="1">('Daily Log Returns'!C361-'Summary Statistics'!$B$7/252)-BetaAlpha!C$4*('Daily Log Returns'!$B361-'Summary Statistics'!$B$7/252)</f>
        <v>5.7728573840885753E-3</v>
      </c>
      <c r="C361">
        <f ca="1">('Daily Log Returns'!D361-'Summary Statistics'!$B$7/252)-BetaAlpha!D$4*('Daily Log Returns'!$B361-'Summary Statistics'!$B$7/252)</f>
        <v>-2.374203761492838E-2</v>
      </c>
      <c r="D361">
        <f ca="1">('Daily Log Returns'!E361-'Summary Statistics'!$B$7/252)-BetaAlpha!E$4*('Daily Log Returns'!$B361-'Summary Statistics'!$B$7/252)</f>
        <v>-1.1492150672788467E-2</v>
      </c>
      <c r="E361">
        <f ca="1">('Daily Log Returns'!F361-'Summary Statistics'!$B$7/252)-BetaAlpha!F$4*('Daily Log Returns'!$B361-'Summary Statistics'!$B$7/252)</f>
        <v>-2.3550572206645318E-2</v>
      </c>
      <c r="F361">
        <f ca="1">('Daily Log Returns'!G361-'Summary Statistics'!$B$7/252)-BetaAlpha!G$4*('Daily Log Returns'!$B361-'Summary Statistics'!$B$7/252)</f>
        <v>-8.5869214454845546E-3</v>
      </c>
      <c r="G361">
        <f ca="1">('Daily Log Returns'!H361-'Summary Statistics'!$B$7/252)-BetaAlpha!H$4*('Daily Log Returns'!$B361-'Summary Statistics'!$B$7/252)</f>
        <v>-2.3515518235462211E-3</v>
      </c>
      <c r="H361">
        <f ca="1">('Daily Log Returns'!I361-'Summary Statistics'!$B$7/252)-BetaAlpha!I$4*('Daily Log Returns'!$B361-'Summary Statistics'!$B$7/252)</f>
        <v>-2.1299373526955455E-2</v>
      </c>
      <c r="I361">
        <f ca="1">('Daily Log Returns'!J361-'Summary Statistics'!$B$7/252)-BetaAlpha!J$4*('Daily Log Returns'!$B361-'Summary Statistics'!$B$7/252)</f>
        <v>-6.2680868611480978E-2</v>
      </c>
      <c r="J361">
        <f ca="1">('Daily Log Returns'!K361-'Summary Statistics'!$B$7/252)-BetaAlpha!K$4*('Daily Log Returns'!$B361-'Summary Statistics'!$B$7/252)</f>
        <v>-2.5211110419405269E-2</v>
      </c>
      <c r="K361">
        <f ca="1">('Daily Log Returns'!L361-'Summary Statistics'!$B$7/252)-BetaAlpha!L$4*('Daily Log Returns'!$B361-'Summary Statistics'!$B$7/252)</f>
        <v>-3.6618687001515979E-2</v>
      </c>
      <c r="L361">
        <f ca="1">('Daily Log Returns'!M361-'Summary Statistics'!$B$7/252)-BetaAlpha!M$4*('Daily Log Returns'!$B361-'Summary Statistics'!$B$7/252)</f>
        <v>7.5062302920880786E-4</v>
      </c>
    </row>
    <row r="362" spans="1:12" x14ac:dyDescent="0.3">
      <c r="A362" s="1">
        <v>44022</v>
      </c>
      <c r="B362">
        <f ca="1">('Daily Log Returns'!C362-'Summary Statistics'!$B$7/252)-BetaAlpha!C$4*('Daily Log Returns'!$B362-'Summary Statistics'!$B$7/252)</f>
        <v>1.0394486998457058E-3</v>
      </c>
      <c r="C362">
        <f ca="1">('Daily Log Returns'!D362-'Summary Statistics'!$B$7/252)-BetaAlpha!D$4*('Daily Log Returns'!$B362-'Summary Statistics'!$B$7/252)</f>
        <v>-1.6431407834755603E-2</v>
      </c>
      <c r="D362">
        <f ca="1">('Daily Log Returns'!E362-'Summary Statistics'!$B$7/252)-BetaAlpha!E$4*('Daily Log Returns'!$B362-'Summary Statistics'!$B$7/252)</f>
        <v>7.7326899462855474E-3</v>
      </c>
      <c r="E362">
        <f ca="1">('Daily Log Returns'!F362-'Summary Statistics'!$B$7/252)-BetaAlpha!F$4*('Daily Log Returns'!$B362-'Summary Statistics'!$B$7/252)</f>
        <v>-7.6503871185405053E-3</v>
      </c>
      <c r="F362">
        <f ca="1">('Daily Log Returns'!G362-'Summary Statistics'!$B$7/252)-BetaAlpha!G$4*('Daily Log Returns'!$B362-'Summary Statistics'!$B$7/252)</f>
        <v>-7.5823637005958781E-3</v>
      </c>
      <c r="G362">
        <f ca="1">('Daily Log Returns'!H362-'Summary Statistics'!$B$7/252)-BetaAlpha!H$4*('Daily Log Returns'!$B362-'Summary Statistics'!$B$7/252)</f>
        <v>1.3881124608077052E-2</v>
      </c>
      <c r="H362">
        <f ca="1">('Daily Log Returns'!I362-'Summary Statistics'!$B$7/252)-BetaAlpha!I$4*('Daily Log Returns'!$B362-'Summary Statistics'!$B$7/252)</f>
        <v>-8.7406860783388607E-3</v>
      </c>
      <c r="I362">
        <f ca="1">('Daily Log Returns'!J362-'Summary Statistics'!$B$7/252)-BetaAlpha!J$4*('Daily Log Returns'!$B362-'Summary Statistics'!$B$7/252)</f>
        <v>1.569981266384253E-3</v>
      </c>
      <c r="J362">
        <f ca="1">('Daily Log Returns'!K362-'Summary Statistics'!$B$7/252)-BetaAlpha!K$4*('Daily Log Returns'!$B362-'Summary Statistics'!$B$7/252)</f>
        <v>-1.4782983749831138E-2</v>
      </c>
      <c r="K362">
        <f ca="1">('Daily Log Returns'!L362-'Summary Statistics'!$B$7/252)-BetaAlpha!L$4*('Daily Log Returns'!$B362-'Summary Statistics'!$B$7/252)</f>
        <v>-1.9022570669783242E-2</v>
      </c>
      <c r="L362">
        <f ca="1">('Daily Log Returns'!M362-'Summary Statistics'!$B$7/252)-BetaAlpha!M$4*('Daily Log Returns'!$B362-'Summary Statistics'!$B$7/252)</f>
        <v>-2.48901759766057E-3</v>
      </c>
    </row>
    <row r="363" spans="1:12" x14ac:dyDescent="0.3">
      <c r="A363" s="1">
        <v>44025</v>
      </c>
      <c r="B363">
        <f ca="1">('Daily Log Returns'!C363-'Summary Statistics'!$B$7/252)-BetaAlpha!C$4*('Daily Log Returns'!$B363-'Summary Statistics'!$B$7/252)</f>
        <v>-4.063189587544965E-3</v>
      </c>
      <c r="C363">
        <f ca="1">('Daily Log Returns'!D363-'Summary Statistics'!$B$7/252)-BetaAlpha!D$4*('Daily Log Returns'!$B363-'Summary Statistics'!$B$7/252)</f>
        <v>-3.1744758134561159E-2</v>
      </c>
      <c r="D363">
        <f ca="1">('Daily Log Returns'!E363-'Summary Statistics'!$B$7/252)-BetaAlpha!E$4*('Daily Log Returns'!$B363-'Summary Statistics'!$B$7/252)</f>
        <v>2.1069576456880016E-2</v>
      </c>
      <c r="E363">
        <f ca="1">('Daily Log Returns'!F363-'Summary Statistics'!$B$7/252)-BetaAlpha!F$4*('Daily Log Returns'!$B363-'Summary Statistics'!$B$7/252)</f>
        <v>1.4833039091595406E-2</v>
      </c>
      <c r="F363">
        <f ca="1">('Daily Log Returns'!G363-'Summary Statistics'!$B$7/252)-BetaAlpha!G$4*('Daily Log Returns'!$B363-'Summary Statistics'!$B$7/252)</f>
        <v>-1.2047222469557218E-2</v>
      </c>
      <c r="G363">
        <f ca="1">('Daily Log Returns'!H363-'Summary Statistics'!$B$7/252)-BetaAlpha!H$4*('Daily Log Returns'!$B363-'Summary Statistics'!$B$7/252)</f>
        <v>1.2246063156625547E-2</v>
      </c>
      <c r="H363">
        <f ca="1">('Daily Log Returns'!I363-'Summary Statistics'!$B$7/252)-BetaAlpha!I$4*('Daily Log Returns'!$B363-'Summary Statistics'!$B$7/252)</f>
        <v>-1.2072139414388412E-2</v>
      </c>
      <c r="I363">
        <f ca="1">('Daily Log Returns'!J363-'Summary Statistics'!$B$7/252)-BetaAlpha!J$4*('Daily Log Returns'!$B363-'Summary Statistics'!$B$7/252)</f>
        <v>-6.3288597174550321E-3</v>
      </c>
      <c r="J363">
        <f ca="1">('Daily Log Returns'!K363-'Summary Statistics'!$B$7/252)-BetaAlpha!K$4*('Daily Log Returns'!$B363-'Summary Statistics'!$B$7/252)</f>
        <v>1.4966906502283245E-4</v>
      </c>
      <c r="K363">
        <f ca="1">('Daily Log Returns'!L363-'Summary Statistics'!$B$7/252)-BetaAlpha!L$4*('Daily Log Returns'!$B363-'Summary Statistics'!$B$7/252)</f>
        <v>-2.3451734488261069E-2</v>
      </c>
      <c r="L363">
        <f ca="1">('Daily Log Returns'!M363-'Summary Statistics'!$B$7/252)-BetaAlpha!M$4*('Daily Log Returns'!$B363-'Summary Statistics'!$B$7/252)</f>
        <v>-9.493838374263E-4</v>
      </c>
    </row>
    <row r="364" spans="1:12" x14ac:dyDescent="0.3">
      <c r="A364" s="1">
        <v>44026</v>
      </c>
      <c r="B364">
        <f ca="1">('Daily Log Returns'!C364-'Summary Statistics'!$B$7/252)-BetaAlpha!C$4*('Daily Log Returns'!$B364-'Summary Statistics'!$B$7/252)</f>
        <v>-8.4327962485843365E-3</v>
      </c>
      <c r="C364">
        <f ca="1">('Daily Log Returns'!D364-'Summary Statistics'!$B$7/252)-BetaAlpha!D$4*('Daily Log Returns'!$B364-'Summary Statistics'!$B$7/252)</f>
        <v>-4.4334180912421455E-4</v>
      </c>
      <c r="D364">
        <f ca="1">('Daily Log Returns'!E364-'Summary Statistics'!$B$7/252)-BetaAlpha!E$4*('Daily Log Returns'!$B364-'Summary Statistics'!$B$7/252)</f>
        <v>-2.3010809514980302E-2</v>
      </c>
      <c r="E364">
        <f ca="1">('Daily Log Returns'!F364-'Summary Statistics'!$B$7/252)-BetaAlpha!F$4*('Daily Log Returns'!$B364-'Summary Statistics'!$B$7/252)</f>
        <v>-1.0369076148052069E-2</v>
      </c>
      <c r="F364">
        <f ca="1">('Daily Log Returns'!G364-'Summary Statistics'!$B$7/252)-BetaAlpha!G$4*('Daily Log Returns'!$B364-'Summary Statistics'!$B$7/252)</f>
        <v>2.1092040577161495E-3</v>
      </c>
      <c r="G364">
        <f ca="1">('Daily Log Returns'!H364-'Summary Statistics'!$B$7/252)-BetaAlpha!H$4*('Daily Log Returns'!$B364-'Summary Statistics'!$B$7/252)</f>
        <v>-4.2249214126538906E-3</v>
      </c>
      <c r="H364">
        <f ca="1">('Daily Log Returns'!I364-'Summary Statistics'!$B$7/252)-BetaAlpha!I$4*('Daily Log Returns'!$B364-'Summary Statistics'!$B$7/252)</f>
        <v>-1.6176483168518472E-2</v>
      </c>
      <c r="I364">
        <f ca="1">('Daily Log Returns'!J364-'Summary Statistics'!$B$7/252)-BetaAlpha!J$4*('Daily Log Returns'!$B364-'Summary Statistics'!$B$7/252)</f>
        <v>-1.3426032156741551E-2</v>
      </c>
      <c r="J364">
        <f ca="1">('Daily Log Returns'!K364-'Summary Statistics'!$B$7/252)-BetaAlpha!K$4*('Daily Log Returns'!$B364-'Summary Statistics'!$B$7/252)</f>
        <v>-1.0608116036087538E-2</v>
      </c>
      <c r="K364">
        <f ca="1">('Daily Log Returns'!L364-'Summary Statistics'!$B$7/252)-BetaAlpha!L$4*('Daily Log Returns'!$B364-'Summary Statistics'!$B$7/252)</f>
        <v>-1.1328300981198493E-2</v>
      </c>
      <c r="L364">
        <f ca="1">('Daily Log Returns'!M364-'Summary Statistics'!$B$7/252)-BetaAlpha!M$4*('Daily Log Returns'!$B364-'Summary Statistics'!$B$7/252)</f>
        <v>3.5420377216328729E-4</v>
      </c>
    </row>
    <row r="365" spans="1:12" x14ac:dyDescent="0.3">
      <c r="A365" s="1">
        <v>44027</v>
      </c>
      <c r="B365">
        <f ca="1">('Daily Log Returns'!C365-'Summary Statistics'!$B$7/252)-BetaAlpha!C$4*('Daily Log Returns'!$B365-'Summary Statistics'!$B$7/252)</f>
        <v>-5.4727630456829343E-3</v>
      </c>
      <c r="C365">
        <f ca="1">('Daily Log Returns'!D365-'Summary Statistics'!$B$7/252)-BetaAlpha!D$4*('Daily Log Returns'!$B365-'Summary Statistics'!$B$7/252)</f>
        <v>-1.4972267750946648E-2</v>
      </c>
      <c r="D365">
        <f ca="1">('Daily Log Returns'!E365-'Summary Statistics'!$B$7/252)-BetaAlpha!E$4*('Daily Log Returns'!$B365-'Summary Statistics'!$B$7/252)</f>
        <v>1.5908069768940783E-2</v>
      </c>
      <c r="E365">
        <f ca="1">('Daily Log Returns'!F365-'Summary Statistics'!$B$7/252)-BetaAlpha!F$4*('Daily Log Returns'!$B365-'Summary Statistics'!$B$7/252)</f>
        <v>7.684721379437996E-3</v>
      </c>
      <c r="F365">
        <f ca="1">('Daily Log Returns'!G365-'Summary Statistics'!$B$7/252)-BetaAlpha!G$4*('Daily Log Returns'!$B365-'Summary Statistics'!$B$7/252)</f>
        <v>-1.7100849632494786E-3</v>
      </c>
      <c r="G365">
        <f ca="1">('Daily Log Returns'!H365-'Summary Statistics'!$B$7/252)-BetaAlpha!H$4*('Daily Log Returns'!$B365-'Summary Statistics'!$B$7/252)</f>
        <v>1.3154931623998747E-2</v>
      </c>
      <c r="H365">
        <f ca="1">('Daily Log Returns'!I365-'Summary Statistics'!$B$7/252)-BetaAlpha!I$4*('Daily Log Returns'!$B365-'Summary Statistics'!$B$7/252)</f>
        <v>-8.4588472394741265E-3</v>
      </c>
      <c r="I365">
        <f ca="1">('Daily Log Returns'!J365-'Summary Statistics'!$B$7/252)-BetaAlpha!J$4*('Daily Log Returns'!$B365-'Summary Statistics'!$B$7/252)</f>
        <v>1.9968018630385151E-3</v>
      </c>
      <c r="J365">
        <f ca="1">('Daily Log Returns'!K365-'Summary Statistics'!$B$7/252)-BetaAlpha!K$4*('Daily Log Returns'!$B365-'Summary Statistics'!$B$7/252)</f>
        <v>8.4084885416885989E-3</v>
      </c>
      <c r="K365">
        <f ca="1">('Daily Log Returns'!L365-'Summary Statistics'!$B$7/252)-BetaAlpha!L$4*('Daily Log Returns'!$B365-'Summary Statistics'!$B$7/252)</f>
        <v>-4.26812326899546E-3</v>
      </c>
      <c r="L365">
        <f ca="1">('Daily Log Returns'!M365-'Summary Statistics'!$B$7/252)-BetaAlpha!M$4*('Daily Log Returns'!$B365-'Summary Statistics'!$B$7/252)</f>
        <v>-3.2265397713776393E-4</v>
      </c>
    </row>
    <row r="366" spans="1:12" x14ac:dyDescent="0.3">
      <c r="A366" s="1">
        <v>44028</v>
      </c>
      <c r="B366">
        <f ca="1">('Daily Log Returns'!C366-'Summary Statistics'!$B$7/252)-BetaAlpha!C$4*('Daily Log Returns'!$B366-'Summary Statistics'!$B$7/252)</f>
        <v>1.1247357334250037E-2</v>
      </c>
      <c r="C366">
        <f ca="1">('Daily Log Returns'!D366-'Summary Statistics'!$B$7/252)-BetaAlpha!D$4*('Daily Log Returns'!$B366-'Summary Statistics'!$B$7/252)</f>
        <v>7.0074038281593462E-2</v>
      </c>
      <c r="D366">
        <f ca="1">('Daily Log Returns'!E366-'Summary Statistics'!$B$7/252)-BetaAlpha!E$4*('Daily Log Returns'!$B366-'Summary Statistics'!$B$7/252)</f>
        <v>1.6069027286933317E-2</v>
      </c>
      <c r="E366">
        <f ca="1">('Daily Log Returns'!F366-'Summary Statistics'!$B$7/252)-BetaAlpha!F$4*('Daily Log Returns'!$B366-'Summary Statistics'!$B$7/252)</f>
        <v>3.0611975654333542E-2</v>
      </c>
      <c r="F366">
        <f ca="1">('Daily Log Returns'!G366-'Summary Statistics'!$B$7/252)-BetaAlpha!G$4*('Daily Log Returns'!$B366-'Summary Statistics'!$B$7/252)</f>
        <v>2.2211616546621658E-2</v>
      </c>
      <c r="G366">
        <f ca="1">('Daily Log Returns'!H366-'Summary Statistics'!$B$7/252)-BetaAlpha!H$4*('Daily Log Returns'!$B366-'Summary Statistics'!$B$7/252)</f>
        <v>9.329654216314166E-3</v>
      </c>
      <c r="H366">
        <f ca="1">('Daily Log Returns'!I366-'Summary Statistics'!$B$7/252)-BetaAlpha!I$4*('Daily Log Returns'!$B366-'Summary Statistics'!$B$7/252)</f>
        <v>3.2768886520465938E-2</v>
      </c>
      <c r="I366">
        <f ca="1">('Daily Log Returns'!J366-'Summary Statistics'!$B$7/252)-BetaAlpha!J$4*('Daily Log Returns'!$B366-'Summary Statistics'!$B$7/252)</f>
        <v>4.9006415606682133E-2</v>
      </c>
      <c r="J366">
        <f ca="1">('Daily Log Returns'!K366-'Summary Statistics'!$B$7/252)-BetaAlpha!K$4*('Daily Log Returns'!$B366-'Summary Statistics'!$B$7/252)</f>
        <v>2.3991011567305421E-2</v>
      </c>
      <c r="K366">
        <f ca="1">('Daily Log Returns'!L366-'Summary Statistics'!$B$7/252)-BetaAlpha!L$4*('Daily Log Returns'!$B366-'Summary Statistics'!$B$7/252)</f>
        <v>5.6717722335307343E-2</v>
      </c>
      <c r="L366">
        <f ca="1">('Daily Log Returns'!M366-'Summary Statistics'!$B$7/252)-BetaAlpha!M$4*('Daily Log Returns'!$B366-'Summary Statistics'!$B$7/252)</f>
        <v>-1.3449423941309692E-3</v>
      </c>
    </row>
    <row r="367" spans="1:12" x14ac:dyDescent="0.3">
      <c r="A367" s="1">
        <v>44029</v>
      </c>
      <c r="B367">
        <f ca="1">('Daily Log Returns'!C367-'Summary Statistics'!$B$7/252)-BetaAlpha!C$4*('Daily Log Returns'!$B367-'Summary Statistics'!$B$7/252)</f>
        <v>-1.642893089645248E-2</v>
      </c>
      <c r="C367">
        <f ca="1">('Daily Log Returns'!D367-'Summary Statistics'!$B$7/252)-BetaAlpha!D$4*('Daily Log Returns'!$B367-'Summary Statistics'!$B$7/252)</f>
        <v>-2.0137523221497648E-2</v>
      </c>
      <c r="D367">
        <f ca="1">('Daily Log Returns'!E367-'Summary Statistics'!$B$7/252)-BetaAlpha!E$4*('Daily Log Returns'!$B367-'Summary Statistics'!$B$7/252)</f>
        <v>-2.8910919866661874E-2</v>
      </c>
      <c r="E367">
        <f ca="1">('Daily Log Returns'!F367-'Summary Statistics'!$B$7/252)-BetaAlpha!F$4*('Daily Log Returns'!$B367-'Summary Statistics'!$B$7/252)</f>
        <v>-2.0817342611205988E-2</v>
      </c>
      <c r="F367">
        <f ca="1">('Daily Log Returns'!G367-'Summary Statistics'!$B$7/252)-BetaAlpha!G$4*('Daily Log Returns'!$B367-'Summary Statistics'!$B$7/252)</f>
        <v>-7.2671465354702458E-3</v>
      </c>
      <c r="G367">
        <f ca="1">('Daily Log Returns'!H367-'Summary Statistics'!$B$7/252)-BetaAlpha!H$4*('Daily Log Returns'!$B367-'Summary Statistics'!$B$7/252)</f>
        <v>2.5045816770375225E-3</v>
      </c>
      <c r="H367">
        <f ca="1">('Daily Log Returns'!I367-'Summary Statistics'!$B$7/252)-BetaAlpha!I$4*('Daily Log Returns'!$B367-'Summary Statistics'!$B$7/252)</f>
        <v>-1.6015077737597069E-2</v>
      </c>
      <c r="I367">
        <f ca="1">('Daily Log Returns'!J367-'Summary Statistics'!$B$7/252)-BetaAlpha!J$4*('Daily Log Returns'!$B367-'Summary Statistics'!$B$7/252)</f>
        <v>-1.4250987730120934E-2</v>
      </c>
      <c r="J367">
        <f ca="1">('Daily Log Returns'!K367-'Summary Statistics'!$B$7/252)-BetaAlpha!K$4*('Daily Log Returns'!$B367-'Summary Statistics'!$B$7/252)</f>
        <v>-8.6949489839235113E-4</v>
      </c>
      <c r="K367">
        <f ca="1">('Daily Log Returns'!L367-'Summary Statistics'!$B$7/252)-BetaAlpha!L$4*('Daily Log Returns'!$B367-'Summary Statistics'!$B$7/252)</f>
        <v>-3.9025902871722126E-2</v>
      </c>
      <c r="L367">
        <f ca="1">('Daily Log Returns'!M367-'Summary Statistics'!$B$7/252)-BetaAlpha!M$4*('Daily Log Returns'!$B367-'Summary Statistics'!$B$7/252)</f>
        <v>-5.1859867963725131E-4</v>
      </c>
    </row>
    <row r="368" spans="1:12" x14ac:dyDescent="0.3">
      <c r="A368" s="1">
        <v>44032</v>
      </c>
      <c r="B368">
        <f ca="1">('Daily Log Returns'!C368-'Summary Statistics'!$B$7/252)-BetaAlpha!C$4*('Daily Log Returns'!$B368-'Summary Statistics'!$B$7/252)</f>
        <v>-3.9671929887941017E-3</v>
      </c>
      <c r="C368">
        <f ca="1">('Daily Log Returns'!D368-'Summary Statistics'!$B$7/252)-BetaAlpha!D$4*('Daily Log Returns'!$B368-'Summary Statistics'!$B$7/252)</f>
        <v>-1.6703705144002892E-2</v>
      </c>
      <c r="D368">
        <f ca="1">('Daily Log Returns'!E368-'Summary Statistics'!$B$7/252)-BetaAlpha!E$4*('Daily Log Returns'!$B368-'Summary Statistics'!$B$7/252)</f>
        <v>-7.6301472632046763E-3</v>
      </c>
      <c r="E368">
        <f ca="1">('Daily Log Returns'!F368-'Summary Statistics'!$B$7/252)-BetaAlpha!F$4*('Daily Log Returns'!$B368-'Summary Statistics'!$B$7/252)</f>
        <v>-7.0645922107000492E-3</v>
      </c>
      <c r="F368">
        <f ca="1">('Daily Log Returns'!G368-'Summary Statistics'!$B$7/252)-BetaAlpha!G$4*('Daily Log Returns'!$B368-'Summary Statistics'!$B$7/252)</f>
        <v>-1.2721819492388965E-4</v>
      </c>
      <c r="G368">
        <f ca="1">('Daily Log Returns'!H368-'Summary Statistics'!$B$7/252)-BetaAlpha!H$4*('Daily Log Returns'!$B368-'Summary Statistics'!$B$7/252)</f>
        <v>2.0136169495695811E-3</v>
      </c>
      <c r="H368">
        <f ca="1">('Daily Log Returns'!I368-'Summary Statistics'!$B$7/252)-BetaAlpha!I$4*('Daily Log Returns'!$B368-'Summary Statistics'!$B$7/252)</f>
        <v>7.7031131284182094E-3</v>
      </c>
      <c r="I368">
        <f ca="1">('Daily Log Returns'!J368-'Summary Statistics'!$B$7/252)-BetaAlpha!J$4*('Daily Log Returns'!$B368-'Summary Statistics'!$B$7/252)</f>
        <v>8.2839908547911872E-3</v>
      </c>
      <c r="J368">
        <f ca="1">('Daily Log Returns'!K368-'Summary Statistics'!$B$7/252)-BetaAlpha!K$4*('Daily Log Returns'!$B368-'Summary Statistics'!$B$7/252)</f>
        <v>-7.8292956231699497E-3</v>
      </c>
      <c r="K368">
        <f ca="1">('Daily Log Returns'!L368-'Summary Statistics'!$B$7/252)-BetaAlpha!L$4*('Daily Log Returns'!$B368-'Summary Statistics'!$B$7/252)</f>
        <v>-6.0759009080788365E-3</v>
      </c>
      <c r="L368">
        <f ca="1">('Daily Log Returns'!M368-'Summary Statistics'!$B$7/252)-BetaAlpha!M$4*('Daily Log Returns'!$B368-'Summary Statistics'!$B$7/252)</f>
        <v>-1.3531273427779683E-4</v>
      </c>
    </row>
    <row r="369" spans="1:12" x14ac:dyDescent="0.3">
      <c r="A369" s="1">
        <v>44033</v>
      </c>
      <c r="B369">
        <f ca="1">('Daily Log Returns'!C369-'Summary Statistics'!$B$7/252)-BetaAlpha!C$4*('Daily Log Returns'!$B369-'Summary Statistics'!$B$7/252)</f>
        <v>-3.2238077273851876E-2</v>
      </c>
      <c r="C369">
        <f ca="1">('Daily Log Returns'!D369-'Summary Statistics'!$B$7/252)-BetaAlpha!D$4*('Daily Log Returns'!$B369-'Summary Statistics'!$B$7/252)</f>
        <v>-2.7979654752707181E-2</v>
      </c>
      <c r="D369">
        <f ca="1">('Daily Log Returns'!E369-'Summary Statistics'!$B$7/252)-BetaAlpha!E$4*('Daily Log Returns'!$B369-'Summary Statistics'!$B$7/252)</f>
        <v>-1.723962730856278E-2</v>
      </c>
      <c r="E369">
        <f ca="1">('Daily Log Returns'!F369-'Summary Statistics'!$B$7/252)-BetaAlpha!F$4*('Daily Log Returns'!$B369-'Summary Statistics'!$B$7/252)</f>
        <v>-1.0047419162867709E-2</v>
      </c>
      <c r="F369">
        <f ca="1">('Daily Log Returns'!G369-'Summary Statistics'!$B$7/252)-BetaAlpha!G$4*('Daily Log Returns'!$B369-'Summary Statistics'!$B$7/252)</f>
        <v>-1.8844125171745531E-2</v>
      </c>
      <c r="G369">
        <f ca="1">('Daily Log Returns'!H369-'Summary Statistics'!$B$7/252)-BetaAlpha!H$4*('Daily Log Returns'!$B369-'Summary Statistics'!$B$7/252)</f>
        <v>1.5860109521077342E-2</v>
      </c>
      <c r="H369">
        <f ca="1">('Daily Log Returns'!I369-'Summary Statistics'!$B$7/252)-BetaAlpha!I$4*('Daily Log Returns'!$B369-'Summary Statistics'!$B$7/252)</f>
        <v>-3.0563654699756408E-2</v>
      </c>
      <c r="I369">
        <f ca="1">('Daily Log Returns'!J369-'Summary Statistics'!$B$7/252)-BetaAlpha!J$4*('Daily Log Returns'!$B369-'Summary Statistics'!$B$7/252)</f>
        <v>-3.0881716732776225E-2</v>
      </c>
      <c r="J369">
        <f ca="1">('Daily Log Returns'!K369-'Summary Statistics'!$B$7/252)-BetaAlpha!K$4*('Daily Log Returns'!$B369-'Summary Statistics'!$B$7/252)</f>
        <v>-8.9054970021313681E-3</v>
      </c>
      <c r="K369">
        <f ca="1">('Daily Log Returns'!L369-'Summary Statistics'!$B$7/252)-BetaAlpha!L$4*('Daily Log Returns'!$B369-'Summary Statistics'!$B$7/252)</f>
        <v>-4.4127195784370785E-2</v>
      </c>
      <c r="L369">
        <f ca="1">('Daily Log Returns'!M369-'Summary Statistics'!$B$7/252)-BetaAlpha!M$4*('Daily Log Returns'!$B369-'Summary Statistics'!$B$7/252)</f>
        <v>6.6519461449155576E-4</v>
      </c>
    </row>
    <row r="370" spans="1:12" x14ac:dyDescent="0.3">
      <c r="A370" s="1">
        <v>44034</v>
      </c>
      <c r="B370">
        <f ca="1">('Daily Log Returns'!C370-'Summary Statistics'!$B$7/252)-BetaAlpha!C$4*('Daily Log Returns'!$B370-'Summary Statistics'!$B$7/252)</f>
        <v>5.2457429389470948E-3</v>
      </c>
      <c r="C370">
        <f ca="1">('Daily Log Returns'!D370-'Summary Statistics'!$B$7/252)-BetaAlpha!D$4*('Daily Log Returns'!$B370-'Summary Statistics'!$B$7/252)</f>
        <v>1.2447055248832654E-2</v>
      </c>
      <c r="D370">
        <f ca="1">('Daily Log Returns'!E370-'Summary Statistics'!$B$7/252)-BetaAlpha!E$4*('Daily Log Returns'!$B370-'Summary Statistics'!$B$7/252)</f>
        <v>-1.9826292665156207E-2</v>
      </c>
      <c r="E370">
        <f ca="1">('Daily Log Returns'!F370-'Summary Statistics'!$B$7/252)-BetaAlpha!F$4*('Daily Log Returns'!$B370-'Summary Statistics'!$B$7/252)</f>
        <v>-1.2387925432448849E-2</v>
      </c>
      <c r="F370">
        <f ca="1">('Daily Log Returns'!G370-'Summary Statistics'!$B$7/252)-BetaAlpha!G$4*('Daily Log Returns'!$B370-'Summary Statistics'!$B$7/252)</f>
        <v>1.0158411262828834E-3</v>
      </c>
      <c r="G370">
        <f ca="1">('Daily Log Returns'!H370-'Summary Statistics'!$B$7/252)-BetaAlpha!H$4*('Daily Log Returns'!$B370-'Summary Statistics'!$B$7/252)</f>
        <v>-1.1465903769829476E-2</v>
      </c>
      <c r="H370">
        <f ca="1">('Daily Log Returns'!I370-'Summary Statistics'!$B$7/252)-BetaAlpha!I$4*('Daily Log Returns'!$B370-'Summary Statistics'!$B$7/252)</f>
        <v>1.3468632095647633E-3</v>
      </c>
      <c r="I370">
        <f ca="1">('Daily Log Returns'!J370-'Summary Statistics'!$B$7/252)-BetaAlpha!J$4*('Daily Log Returns'!$B370-'Summary Statistics'!$B$7/252)</f>
        <v>-2.3605064087267574E-3</v>
      </c>
      <c r="J370">
        <f ca="1">('Daily Log Returns'!K370-'Summary Statistics'!$B$7/252)-BetaAlpha!K$4*('Daily Log Returns'!$B370-'Summary Statistics'!$B$7/252)</f>
        <v>-2.9614552018074189E-3</v>
      </c>
      <c r="K370">
        <f ca="1">('Daily Log Returns'!L370-'Summary Statistics'!$B$7/252)-BetaAlpha!L$4*('Daily Log Returns'!$B370-'Summary Statistics'!$B$7/252)</f>
        <v>-9.8288455944851201E-3</v>
      </c>
      <c r="L370">
        <f ca="1">('Daily Log Returns'!M370-'Summary Statistics'!$B$7/252)-BetaAlpha!M$4*('Daily Log Returns'!$B370-'Summary Statistics'!$B$7/252)</f>
        <v>1.4869739306888376E-3</v>
      </c>
    </row>
    <row r="371" spans="1:12" x14ac:dyDescent="0.3">
      <c r="A371" s="1">
        <v>44035</v>
      </c>
      <c r="B371">
        <f ca="1">('Daily Log Returns'!C371-'Summary Statistics'!$B$7/252)-BetaAlpha!C$4*('Daily Log Returns'!$B371-'Summary Statistics'!$B$7/252)</f>
        <v>1.4751636270858015E-2</v>
      </c>
      <c r="C371">
        <f ca="1">('Daily Log Returns'!D371-'Summary Statistics'!$B$7/252)-BetaAlpha!D$4*('Daily Log Returns'!$B371-'Summary Statistics'!$B$7/252)</f>
        <v>9.6419787757938413E-3</v>
      </c>
      <c r="D371">
        <f ca="1">('Daily Log Returns'!E371-'Summary Statistics'!$B$7/252)-BetaAlpha!E$4*('Daily Log Returns'!$B371-'Summary Statistics'!$B$7/252)</f>
        <v>3.754727754978246E-2</v>
      </c>
      <c r="E371">
        <f ca="1">('Daily Log Returns'!F371-'Summary Statistics'!$B$7/252)-BetaAlpha!F$4*('Daily Log Returns'!$B371-'Summary Statistics'!$B$7/252)</f>
        <v>2.9857704453713482E-2</v>
      </c>
      <c r="F371">
        <f ca="1">('Daily Log Returns'!G371-'Summary Statistics'!$B$7/252)-BetaAlpha!G$4*('Daily Log Returns'!$B371-'Summary Statistics'!$B$7/252)</f>
        <v>6.4822207235080602E-3</v>
      </c>
      <c r="G371">
        <f ca="1">('Daily Log Returns'!H371-'Summary Statistics'!$B$7/252)-BetaAlpha!H$4*('Daily Log Returns'!$B371-'Summary Statistics'!$B$7/252)</f>
        <v>1.1952590069222691E-2</v>
      </c>
      <c r="H371">
        <f ca="1">('Daily Log Returns'!I371-'Summary Statistics'!$B$7/252)-BetaAlpha!I$4*('Daily Log Returns'!$B371-'Summary Statistics'!$B$7/252)</f>
        <v>4.180966209160121E-3</v>
      </c>
      <c r="I371">
        <f ca="1">('Daily Log Returns'!J371-'Summary Statistics'!$B$7/252)-BetaAlpha!J$4*('Daily Log Returns'!$B371-'Summary Statistics'!$B$7/252)</f>
        <v>2.3832507050944064E-2</v>
      </c>
      <c r="J371">
        <f ca="1">('Daily Log Returns'!K371-'Summary Statistics'!$B$7/252)-BetaAlpha!K$4*('Daily Log Returns'!$B371-'Summary Statistics'!$B$7/252)</f>
        <v>1.5103143099262716E-2</v>
      </c>
      <c r="K371">
        <f ca="1">('Daily Log Returns'!L371-'Summary Statistics'!$B$7/252)-BetaAlpha!L$4*('Daily Log Returns'!$B371-'Summary Statistics'!$B$7/252)</f>
        <v>2.9791606539761442E-2</v>
      </c>
      <c r="L371">
        <f ca="1">('Daily Log Returns'!M371-'Summary Statistics'!$B$7/252)-BetaAlpha!M$4*('Daily Log Returns'!$B371-'Summary Statistics'!$B$7/252)</f>
        <v>-2.0522991962218309E-3</v>
      </c>
    </row>
    <row r="372" spans="1:12" x14ac:dyDescent="0.3">
      <c r="A372" s="1">
        <v>44036</v>
      </c>
      <c r="B372">
        <f ca="1">('Daily Log Returns'!C372-'Summary Statistics'!$B$7/252)-BetaAlpha!C$4*('Daily Log Returns'!$B372-'Summary Statistics'!$B$7/252)</f>
        <v>-8.9556273450968407E-3</v>
      </c>
      <c r="C372">
        <f ca="1">('Daily Log Returns'!D372-'Summary Statistics'!$B$7/252)-BetaAlpha!D$4*('Daily Log Returns'!$B372-'Summary Statistics'!$B$7/252)</f>
        <v>-1.3214152697326089E-2</v>
      </c>
      <c r="D372">
        <f ca="1">('Daily Log Returns'!E372-'Summary Statistics'!$B$7/252)-BetaAlpha!E$4*('Daily Log Returns'!$B372-'Summary Statistics'!$B$7/252)</f>
        <v>-3.3574737626942269E-2</v>
      </c>
      <c r="E372">
        <f ca="1">('Daily Log Returns'!F372-'Summary Statistics'!$B$7/252)-BetaAlpha!F$4*('Daily Log Returns'!$B372-'Summary Statistics'!$B$7/252)</f>
        <v>-2.4406990423839502E-2</v>
      </c>
      <c r="F372">
        <f ca="1">('Daily Log Returns'!G372-'Summary Statistics'!$B$7/252)-BetaAlpha!G$4*('Daily Log Returns'!$B372-'Summary Statistics'!$B$7/252)</f>
        <v>-1.043903017715127E-2</v>
      </c>
      <c r="G372">
        <f ca="1">('Daily Log Returns'!H372-'Summary Statistics'!$B$7/252)-BetaAlpha!H$4*('Daily Log Returns'!$B372-'Summary Statistics'!$B$7/252)</f>
        <v>-1.8492704793077831E-2</v>
      </c>
      <c r="H372">
        <f ca="1">('Daily Log Returns'!I372-'Summary Statistics'!$B$7/252)-BetaAlpha!I$4*('Daily Log Returns'!$B372-'Summary Statistics'!$B$7/252)</f>
        <v>-1.6440651204669005E-3</v>
      </c>
      <c r="I372">
        <f ca="1">('Daily Log Returns'!J372-'Summary Statistics'!$B$7/252)-BetaAlpha!J$4*('Daily Log Returns'!$B372-'Summary Statistics'!$B$7/252)</f>
        <v>-8.0458259438845794E-3</v>
      </c>
      <c r="J372">
        <f ca="1">('Daily Log Returns'!K372-'Summary Statistics'!$B$7/252)-BetaAlpha!K$4*('Daily Log Returns'!$B372-'Summary Statistics'!$B$7/252)</f>
        <v>-2.9386938230383051E-3</v>
      </c>
      <c r="K372">
        <f ca="1">('Daily Log Returns'!L372-'Summary Statistics'!$B$7/252)-BetaAlpha!L$4*('Daily Log Returns'!$B372-'Summary Statistics'!$B$7/252)</f>
        <v>-1.8422426620748038E-2</v>
      </c>
      <c r="L372">
        <f ca="1">('Daily Log Returns'!M372-'Summary Statistics'!$B$7/252)-BetaAlpha!M$4*('Daily Log Returns'!$B372-'Summary Statistics'!$B$7/252)</f>
        <v>1.414208500507174E-3</v>
      </c>
    </row>
    <row r="373" spans="1:12" x14ac:dyDescent="0.3">
      <c r="A373" s="1">
        <v>44039</v>
      </c>
      <c r="B373">
        <f ca="1">('Daily Log Returns'!C373-'Summary Statistics'!$B$7/252)-BetaAlpha!C$4*('Daily Log Returns'!$B373-'Summary Statistics'!$B$7/252)</f>
        <v>4.3925001132492422E-3</v>
      </c>
      <c r="C373">
        <f ca="1">('Daily Log Returns'!D373-'Summary Statistics'!$B$7/252)-BetaAlpha!D$4*('Daily Log Returns'!$B373-'Summary Statistics'!$B$7/252)</f>
        <v>1.5418187741850272E-3</v>
      </c>
      <c r="D373">
        <f ca="1">('Daily Log Returns'!E373-'Summary Statistics'!$B$7/252)-BetaAlpha!E$4*('Daily Log Returns'!$B373-'Summary Statistics'!$B$7/252)</f>
        <v>-2.0299134190264797E-2</v>
      </c>
      <c r="E373">
        <f ca="1">('Daily Log Returns'!F373-'Summary Statistics'!$B$7/252)-BetaAlpha!F$4*('Daily Log Returns'!$B373-'Summary Statistics'!$B$7/252)</f>
        <v>-6.455236792286722E-3</v>
      </c>
      <c r="F373">
        <f ca="1">('Daily Log Returns'!G373-'Summary Statistics'!$B$7/252)-BetaAlpha!G$4*('Daily Log Returns'!$B373-'Summary Statistics'!$B$7/252)</f>
        <v>5.2082277060461722E-4</v>
      </c>
      <c r="G373">
        <f ca="1">('Daily Log Returns'!H373-'Summary Statistics'!$B$7/252)-BetaAlpha!H$4*('Daily Log Returns'!$B373-'Summary Statistics'!$B$7/252)</f>
        <v>-7.8095261680760511E-3</v>
      </c>
      <c r="H373">
        <f ca="1">('Daily Log Returns'!I373-'Summary Statistics'!$B$7/252)-BetaAlpha!I$4*('Daily Log Returns'!$B373-'Summary Statistics'!$B$7/252)</f>
        <v>-4.1006070553688684E-3</v>
      </c>
      <c r="I373">
        <f ca="1">('Daily Log Returns'!J373-'Summary Statistics'!$B$7/252)-BetaAlpha!J$4*('Daily Log Returns'!$B373-'Summary Statistics'!$B$7/252)</f>
        <v>2.0987169386500092E-2</v>
      </c>
      <c r="J373">
        <f ca="1">('Daily Log Returns'!K373-'Summary Statistics'!$B$7/252)-BetaAlpha!K$4*('Daily Log Returns'!$B373-'Summary Statistics'!$B$7/252)</f>
        <v>1.172067635966996E-2</v>
      </c>
      <c r="K373">
        <f ca="1">('Daily Log Returns'!L373-'Summary Statistics'!$B$7/252)-BetaAlpha!L$4*('Daily Log Returns'!$B373-'Summary Statistics'!$B$7/252)</f>
        <v>-4.4894637767246975E-3</v>
      </c>
      <c r="L373">
        <f ca="1">('Daily Log Returns'!M373-'Summary Statistics'!$B$7/252)-BetaAlpha!M$4*('Daily Log Returns'!$B373-'Summary Statistics'!$B$7/252)</f>
        <v>-2.3173262386508228E-3</v>
      </c>
    </row>
    <row r="374" spans="1:12" x14ac:dyDescent="0.3">
      <c r="A374" s="1">
        <v>44040</v>
      </c>
      <c r="B374">
        <f ca="1">('Daily Log Returns'!C374-'Summary Statistics'!$B$7/252)-BetaAlpha!C$4*('Daily Log Returns'!$B374-'Summary Statistics'!$B$7/252)</f>
        <v>1.6305092297518087E-2</v>
      </c>
      <c r="C374">
        <f ca="1">('Daily Log Returns'!D374-'Summary Statistics'!$B$7/252)-BetaAlpha!D$4*('Daily Log Returns'!$B374-'Summary Statistics'!$B$7/252)</f>
        <v>8.7860968804768062E-3</v>
      </c>
      <c r="D374">
        <f ca="1">('Daily Log Returns'!E374-'Summary Statistics'!$B$7/252)-BetaAlpha!E$4*('Daily Log Returns'!$B374-'Summary Statistics'!$B$7/252)</f>
        <v>2.1682663670182071E-2</v>
      </c>
      <c r="E374">
        <f ca="1">('Daily Log Returns'!F374-'Summary Statistics'!$B$7/252)-BetaAlpha!F$4*('Daily Log Returns'!$B374-'Summary Statistics'!$B$7/252)</f>
        <v>8.6554010960591971E-3</v>
      </c>
      <c r="F374">
        <f ca="1">('Daily Log Returns'!G374-'Summary Statistics'!$B$7/252)-BetaAlpha!G$4*('Daily Log Returns'!$B374-'Summary Statistics'!$B$7/252)</f>
        <v>1.3392506591395546E-2</v>
      </c>
      <c r="G374">
        <f ca="1">('Daily Log Returns'!H374-'Summary Statistics'!$B$7/252)-BetaAlpha!H$4*('Daily Log Returns'!$B374-'Summary Statistics'!$B$7/252)</f>
        <v>8.7531866841927732E-3</v>
      </c>
      <c r="H374">
        <f ca="1">('Daily Log Returns'!I374-'Summary Statistics'!$B$7/252)-BetaAlpha!I$4*('Daily Log Returns'!$B374-'Summary Statistics'!$B$7/252)</f>
        <v>3.3604921541110873E-3</v>
      </c>
      <c r="I374">
        <f ca="1">('Daily Log Returns'!J374-'Summary Statistics'!$B$7/252)-BetaAlpha!J$4*('Daily Log Returns'!$B374-'Summary Statistics'!$B$7/252)</f>
        <v>1.0088409002530076E-2</v>
      </c>
      <c r="J374">
        <f ca="1">('Daily Log Returns'!K374-'Summary Statistics'!$B$7/252)-BetaAlpha!K$4*('Daily Log Returns'!$B374-'Summary Statistics'!$B$7/252)</f>
        <v>1.0344594260317277E-2</v>
      </c>
      <c r="K374">
        <f ca="1">('Daily Log Returns'!L374-'Summary Statistics'!$B$7/252)-BetaAlpha!L$4*('Daily Log Returns'!$B374-'Summary Statistics'!$B$7/252)</f>
        <v>2.7319419234104809E-2</v>
      </c>
      <c r="L374">
        <f ca="1">('Daily Log Returns'!M374-'Summary Statistics'!$B$7/252)-BetaAlpha!M$4*('Daily Log Returns'!$B374-'Summary Statistics'!$B$7/252)</f>
        <v>5.1093574926169491E-4</v>
      </c>
    </row>
    <row r="375" spans="1:12" x14ac:dyDescent="0.3">
      <c r="A375" s="1">
        <v>44041</v>
      </c>
      <c r="B375">
        <f ca="1">('Daily Log Returns'!C375-'Summary Statistics'!$B$7/252)-BetaAlpha!C$4*('Daily Log Returns'!$B375-'Summary Statistics'!$B$7/252)</f>
        <v>9.0168772768494998E-2</v>
      </c>
      <c r="C375">
        <f ca="1">('Daily Log Returns'!D375-'Summary Statistics'!$B$7/252)-BetaAlpha!D$4*('Daily Log Returns'!$B375-'Summary Statistics'!$B$7/252)</f>
        <v>3.0197731450547612E-2</v>
      </c>
      <c r="D375">
        <f ca="1">('Daily Log Returns'!E375-'Summary Statistics'!$B$7/252)-BetaAlpha!E$4*('Daily Log Returns'!$B375-'Summary Statistics'!$B$7/252)</f>
        <v>-2.7027249984578526E-2</v>
      </c>
      <c r="E375">
        <f ca="1">('Daily Log Returns'!F375-'Summary Statistics'!$B$7/252)-BetaAlpha!F$4*('Daily Log Returns'!$B375-'Summary Statistics'!$B$7/252)</f>
        <v>-1.0342347304009857E-2</v>
      </c>
      <c r="F375">
        <f ca="1">('Daily Log Returns'!G375-'Summary Statistics'!$B$7/252)-BetaAlpha!G$4*('Daily Log Returns'!$B375-'Summary Statistics'!$B$7/252)</f>
        <v>-4.1437325391135607E-2</v>
      </c>
      <c r="G375">
        <f ca="1">('Daily Log Returns'!H375-'Summary Statistics'!$B$7/252)-BetaAlpha!H$4*('Daily Log Returns'!$B375-'Summary Statistics'!$B$7/252)</f>
        <v>-1.5527541400063485E-2</v>
      </c>
      <c r="H375">
        <f ca="1">('Daily Log Returns'!I375-'Summary Statistics'!$B$7/252)-BetaAlpha!I$4*('Daily Log Returns'!$B375-'Summary Statistics'!$B$7/252)</f>
        <v>-3.6786436760332551E-3</v>
      </c>
      <c r="I375">
        <f ca="1">('Daily Log Returns'!J375-'Summary Statistics'!$B$7/252)-BetaAlpha!J$4*('Daily Log Returns'!$B375-'Summary Statistics'!$B$7/252)</f>
        <v>-6.6717255983791456E-3</v>
      </c>
      <c r="J375">
        <f ca="1">('Daily Log Returns'!K375-'Summary Statistics'!$B$7/252)-BetaAlpha!K$4*('Daily Log Returns'!$B375-'Summary Statistics'!$B$7/252)</f>
        <v>1.0157688919691299E-2</v>
      </c>
      <c r="K375">
        <f ca="1">('Daily Log Returns'!L375-'Summary Statistics'!$B$7/252)-BetaAlpha!L$4*('Daily Log Returns'!$B375-'Summary Statistics'!$B$7/252)</f>
        <v>2.8117653364882183E-2</v>
      </c>
      <c r="L375">
        <f ca="1">('Daily Log Returns'!M375-'Summary Statistics'!$B$7/252)-BetaAlpha!M$4*('Daily Log Returns'!$B375-'Summary Statistics'!$B$7/252)</f>
        <v>-1.0289405921072997E-3</v>
      </c>
    </row>
    <row r="376" spans="1:12" x14ac:dyDescent="0.3">
      <c r="A376" s="1">
        <v>44042</v>
      </c>
      <c r="B376">
        <f ca="1">('Daily Log Returns'!C376-'Summary Statistics'!$B$7/252)-BetaAlpha!C$4*('Daily Log Returns'!$B376-'Summary Statistics'!$B$7/252)</f>
        <v>1.6616774091609311E-2</v>
      </c>
      <c r="C376">
        <f ca="1">('Daily Log Returns'!D376-'Summary Statistics'!$B$7/252)-BetaAlpha!D$4*('Daily Log Returns'!$B376-'Summary Statistics'!$B$7/252)</f>
        <v>-2.2189047334029453E-2</v>
      </c>
      <c r="D376">
        <f ca="1">('Daily Log Returns'!E376-'Summary Statistics'!$B$7/252)-BetaAlpha!E$4*('Daily Log Returns'!$B376-'Summary Statistics'!$B$7/252)</f>
        <v>4.8443765460635113E-2</v>
      </c>
      <c r="E376">
        <f ca="1">('Daily Log Returns'!F376-'Summary Statistics'!$B$7/252)-BetaAlpha!F$4*('Daily Log Returns'!$B376-'Summary Statistics'!$B$7/252)</f>
        <v>3.1585104078070247E-2</v>
      </c>
      <c r="F376">
        <f ca="1">('Daily Log Returns'!G376-'Summary Statistics'!$B$7/252)-BetaAlpha!G$4*('Daily Log Returns'!$B376-'Summary Statistics'!$B$7/252)</f>
        <v>-1.06354340310126E-2</v>
      </c>
      <c r="G376">
        <f ca="1">('Daily Log Returns'!H376-'Summary Statistics'!$B$7/252)-BetaAlpha!H$4*('Daily Log Returns'!$B376-'Summary Statistics'!$B$7/252)</f>
        <v>1.6439135791665165E-2</v>
      </c>
      <c r="H376">
        <f ca="1">('Daily Log Returns'!I376-'Summary Statistics'!$B$7/252)-BetaAlpha!I$4*('Daily Log Returns'!$B376-'Summary Statistics'!$B$7/252)</f>
        <v>4.6700377711173281E-2</v>
      </c>
      <c r="I376">
        <f ca="1">('Daily Log Returns'!J376-'Summary Statistics'!$B$7/252)-BetaAlpha!J$4*('Daily Log Returns'!$B376-'Summary Statistics'!$B$7/252)</f>
        <v>2.6647878543831549E-2</v>
      </c>
      <c r="J376">
        <f ca="1">('Daily Log Returns'!K376-'Summary Statistics'!$B$7/252)-BetaAlpha!K$4*('Daily Log Returns'!$B376-'Summary Statistics'!$B$7/252)</f>
        <v>1.9729987551321007E-2</v>
      </c>
      <c r="K376">
        <f ca="1">('Daily Log Returns'!L376-'Summary Statistics'!$B$7/252)-BetaAlpha!L$4*('Daily Log Returns'!$B376-'Summary Statistics'!$B$7/252)</f>
        <v>1.5113076228098599E-2</v>
      </c>
      <c r="L376">
        <f ca="1">('Daily Log Returns'!M376-'Summary Statistics'!$B$7/252)-BetaAlpha!M$4*('Daily Log Returns'!$B376-'Summary Statistics'!$B$7/252)</f>
        <v>-1.4363175144299911E-3</v>
      </c>
    </row>
    <row r="377" spans="1:12" x14ac:dyDescent="0.3">
      <c r="A377" s="1">
        <v>44043</v>
      </c>
      <c r="B377">
        <f ca="1">('Daily Log Returns'!C377-'Summary Statistics'!$B$7/252)-BetaAlpha!C$4*('Daily Log Returns'!$B377-'Summary Statistics'!$B$7/252)</f>
        <v>2.0583868635332811E-3</v>
      </c>
      <c r="C377">
        <f ca="1">('Daily Log Returns'!D377-'Summary Statistics'!$B$7/252)-BetaAlpha!D$4*('Daily Log Returns'!$B377-'Summary Statistics'!$B$7/252)</f>
        <v>5.6293369897820276E-3</v>
      </c>
      <c r="D377">
        <f ca="1">('Daily Log Returns'!E377-'Summary Statistics'!$B$7/252)-BetaAlpha!E$4*('Daily Log Returns'!$B377-'Summary Statistics'!$B$7/252)</f>
        <v>6.2122298886602857E-3</v>
      </c>
      <c r="E377">
        <f ca="1">('Daily Log Returns'!F377-'Summary Statistics'!$B$7/252)-BetaAlpha!F$4*('Daily Log Returns'!$B377-'Summary Statistics'!$B$7/252)</f>
        <v>1.3174965956760506E-3</v>
      </c>
      <c r="F377">
        <f ca="1">('Daily Log Returns'!G377-'Summary Statistics'!$B$7/252)-BetaAlpha!G$4*('Daily Log Returns'!$B377-'Summary Statistics'!$B$7/252)</f>
        <v>-1.0373580742040063E-2</v>
      </c>
      <c r="G377">
        <f ca="1">('Daily Log Returns'!H377-'Summary Statistics'!$B$7/252)-BetaAlpha!H$4*('Daily Log Returns'!$B377-'Summary Statistics'!$B$7/252)</f>
        <v>2.5838627262721268E-2</v>
      </c>
      <c r="H377">
        <f ca="1">('Daily Log Returns'!I377-'Summary Statistics'!$B$7/252)-BetaAlpha!I$4*('Daily Log Returns'!$B377-'Summary Statistics'!$B$7/252)</f>
        <v>-1.9580235153531057E-2</v>
      </c>
      <c r="I377">
        <f ca="1">('Daily Log Returns'!J377-'Summary Statistics'!$B$7/252)-BetaAlpha!J$4*('Daily Log Returns'!$B377-'Summary Statistics'!$B$7/252)</f>
        <v>8.9671824316462177E-3</v>
      </c>
      <c r="J377">
        <f ca="1">('Daily Log Returns'!K377-'Summary Statistics'!$B$7/252)-BetaAlpha!K$4*('Daily Log Returns'!$B377-'Summary Statistics'!$B$7/252)</f>
        <v>6.6121374188416598E-4</v>
      </c>
      <c r="K377">
        <f ca="1">('Daily Log Returns'!L377-'Summary Statistics'!$B$7/252)-BetaAlpha!L$4*('Daily Log Returns'!$B377-'Summary Statistics'!$B$7/252)</f>
        <v>1.0000720709659721E-3</v>
      </c>
      <c r="L377">
        <f ca="1">('Daily Log Returns'!M377-'Summary Statistics'!$B$7/252)-BetaAlpha!M$4*('Daily Log Returns'!$B377-'Summary Statistics'!$B$7/252)</f>
        <v>-7.455956698184784E-4</v>
      </c>
    </row>
    <row r="378" spans="1:12" x14ac:dyDescent="0.3">
      <c r="A378" s="1">
        <v>44046</v>
      </c>
      <c r="B378">
        <f ca="1">('Daily Log Returns'!C378-'Summary Statistics'!$B$7/252)-BetaAlpha!C$4*('Daily Log Returns'!$B378-'Summary Statistics'!$B$7/252)</f>
        <v>-3.7707035846452786E-3</v>
      </c>
      <c r="C378">
        <f ca="1">('Daily Log Returns'!D378-'Summary Statistics'!$B$7/252)-BetaAlpha!D$4*('Daily Log Returns'!$B378-'Summary Statistics'!$B$7/252)</f>
        <v>1.6073678063078193E-2</v>
      </c>
      <c r="D378">
        <f ca="1">('Daily Log Returns'!E378-'Summary Statistics'!$B$7/252)-BetaAlpha!E$4*('Daily Log Returns'!$B378-'Summary Statistics'!$B$7/252)</f>
        <v>4.0776253399607649E-3</v>
      </c>
      <c r="E378">
        <f ca="1">('Daily Log Returns'!F378-'Summary Statistics'!$B$7/252)-BetaAlpha!F$4*('Daily Log Returns'!$B378-'Summary Statistics'!$B$7/252)</f>
        <v>8.7672448242958334E-3</v>
      </c>
      <c r="F378">
        <f ca="1">('Daily Log Returns'!G378-'Summary Statistics'!$B$7/252)-BetaAlpha!G$4*('Daily Log Returns'!$B378-'Summary Statistics'!$B$7/252)</f>
        <v>-2.4597481132274256E-3</v>
      </c>
      <c r="G378">
        <f ca="1">('Daily Log Returns'!H378-'Summary Statistics'!$B$7/252)-BetaAlpha!H$4*('Daily Log Returns'!$B378-'Summary Statistics'!$B$7/252)</f>
        <v>1.856439875252696E-2</v>
      </c>
      <c r="H378">
        <f ca="1">('Daily Log Returns'!I378-'Summary Statistics'!$B$7/252)-BetaAlpha!I$4*('Daily Log Returns'!$B378-'Summary Statistics'!$B$7/252)</f>
        <v>-8.8055702629669975E-3</v>
      </c>
      <c r="I378">
        <f ca="1">('Daily Log Returns'!J378-'Summary Statistics'!$B$7/252)-BetaAlpha!J$4*('Daily Log Returns'!$B378-'Summary Statistics'!$B$7/252)</f>
        <v>5.9009872202228607E-2</v>
      </c>
      <c r="J378">
        <f ca="1">('Daily Log Returns'!K378-'Summary Statistics'!$B$7/252)-BetaAlpha!K$4*('Daily Log Returns'!$B378-'Summary Statistics'!$B$7/252)</f>
        <v>1.498524840318473E-2</v>
      </c>
      <c r="K378">
        <f ca="1">('Daily Log Returns'!L378-'Summary Statistics'!$B$7/252)-BetaAlpha!L$4*('Daily Log Returns'!$B378-'Summary Statistics'!$B$7/252)</f>
        <v>-1.1251366280095482E-2</v>
      </c>
      <c r="L378">
        <f ca="1">('Daily Log Returns'!M378-'Summary Statistics'!$B$7/252)-BetaAlpha!M$4*('Daily Log Returns'!$B378-'Summary Statistics'!$B$7/252)</f>
        <v>-4.7952498874294022E-4</v>
      </c>
    </row>
    <row r="379" spans="1:12" x14ac:dyDescent="0.3">
      <c r="A379" s="1">
        <v>44047</v>
      </c>
      <c r="B379">
        <f ca="1">('Daily Log Returns'!C379-'Summary Statistics'!$B$7/252)-BetaAlpha!C$4*('Daily Log Returns'!$B379-'Summary Statistics'!$B$7/252)</f>
        <v>2.6343535830278316E-2</v>
      </c>
      <c r="C379">
        <f ca="1">('Daily Log Returns'!D379-'Summary Statistics'!$B$7/252)-BetaAlpha!D$4*('Daily Log Returns'!$B379-'Summary Statistics'!$B$7/252)</f>
        <v>1.0498018262035192E-3</v>
      </c>
      <c r="D379">
        <f ca="1">('Daily Log Returns'!E379-'Summary Statistics'!$B$7/252)-BetaAlpha!E$4*('Daily Log Returns'!$B379-'Summary Statistics'!$B$7/252)</f>
        <v>-1.3594232594502088E-2</v>
      </c>
      <c r="E379">
        <f ca="1">('Daily Log Returns'!F379-'Summary Statistics'!$B$7/252)-BetaAlpha!F$4*('Daily Log Returns'!$B379-'Summary Statistics'!$B$7/252)</f>
        <v>-1.711807397339235E-2</v>
      </c>
      <c r="F379">
        <f ca="1">('Daily Log Returns'!G379-'Summary Statistics'!$B$7/252)-BetaAlpha!G$4*('Daily Log Returns'!$B379-'Summary Statistics'!$B$7/252)</f>
        <v>1.0465416149232267E-2</v>
      </c>
      <c r="G379">
        <f ca="1">('Daily Log Returns'!H379-'Summary Statistics'!$B$7/252)-BetaAlpha!H$4*('Daily Log Returns'!$B379-'Summary Statistics'!$B$7/252)</f>
        <v>-3.4436261574844551E-3</v>
      </c>
      <c r="H379">
        <f ca="1">('Daily Log Returns'!I379-'Summary Statistics'!$B$7/252)-BetaAlpha!I$4*('Daily Log Returns'!$B379-'Summary Statistics'!$B$7/252)</f>
        <v>8.1788623570907722E-3</v>
      </c>
      <c r="I379">
        <f ca="1">('Daily Log Returns'!J379-'Summary Statistics'!$B$7/252)-BetaAlpha!J$4*('Daily Log Returns'!$B379-'Summary Statistics'!$B$7/252)</f>
        <v>3.9235553277213633E-2</v>
      </c>
      <c r="J379">
        <f ca="1">('Daily Log Returns'!K379-'Summary Statistics'!$B$7/252)-BetaAlpha!K$4*('Daily Log Returns'!$B379-'Summary Statistics'!$B$7/252)</f>
        <v>-1.4544131170082172E-3</v>
      </c>
      <c r="K379">
        <f ca="1">('Daily Log Returns'!L379-'Summary Statistics'!$B$7/252)-BetaAlpha!L$4*('Daily Log Returns'!$B379-'Summary Statistics'!$B$7/252)</f>
        <v>1.6907431601079343E-2</v>
      </c>
      <c r="L379">
        <f ca="1">('Daily Log Returns'!M379-'Summary Statistics'!$B$7/252)-BetaAlpha!M$4*('Daily Log Returns'!$B379-'Summary Statistics'!$B$7/252)</f>
        <v>-5.0677335819972885E-4</v>
      </c>
    </row>
    <row r="380" spans="1:12" x14ac:dyDescent="0.3">
      <c r="A380" s="1">
        <v>44048</v>
      </c>
      <c r="B380">
        <f ca="1">('Daily Log Returns'!C380-'Summary Statistics'!$B$7/252)-BetaAlpha!C$4*('Daily Log Returns'!$B380-'Summary Statistics'!$B$7/252)</f>
        <v>-2.38478930349179E-2</v>
      </c>
      <c r="C380">
        <f ca="1">('Daily Log Returns'!D380-'Summary Statistics'!$B$7/252)-BetaAlpha!D$4*('Daily Log Returns'!$B380-'Summary Statistics'!$B$7/252)</f>
        <v>-1.8567092858072488E-2</v>
      </c>
      <c r="D380">
        <f ca="1">('Daily Log Returns'!E380-'Summary Statistics'!$B$7/252)-BetaAlpha!E$4*('Daily Log Returns'!$B380-'Summary Statistics'!$B$7/252)</f>
        <v>-2.8215704661189063E-2</v>
      </c>
      <c r="E380">
        <f ca="1">('Daily Log Returns'!F380-'Summary Statistics'!$B$7/252)-BetaAlpha!F$4*('Daily Log Returns'!$B380-'Summary Statistics'!$B$7/252)</f>
        <v>-2.9343165493743304E-2</v>
      </c>
      <c r="F380">
        <f ca="1">('Daily Log Returns'!G380-'Summary Statistics'!$B$7/252)-BetaAlpha!G$4*('Daily Log Returns'!$B380-'Summary Statistics'!$B$7/252)</f>
        <v>-5.1205627871684801E-3</v>
      </c>
      <c r="G380">
        <f ca="1">('Daily Log Returns'!H380-'Summary Statistics'!$B$7/252)-BetaAlpha!H$4*('Daily Log Returns'!$B380-'Summary Statistics'!$B$7/252)</f>
        <v>1.3808069801546278E-2</v>
      </c>
      <c r="H380">
        <f ca="1">('Daily Log Returns'!I380-'Summary Statistics'!$B$7/252)-BetaAlpha!I$4*('Daily Log Returns'!$B380-'Summary Statistics'!$B$7/252)</f>
        <v>-1.8874473453864078E-2</v>
      </c>
      <c r="I380">
        <f ca="1">('Daily Log Returns'!J380-'Summary Statistics'!$B$7/252)-BetaAlpha!J$4*('Daily Log Returns'!$B380-'Summary Statistics'!$B$7/252)</f>
        <v>-4.611994294148504E-2</v>
      </c>
      <c r="J380">
        <f ca="1">('Daily Log Returns'!K380-'Summary Statistics'!$B$7/252)-BetaAlpha!K$4*('Daily Log Returns'!$B380-'Summary Statistics'!$B$7/252)</f>
        <v>-1.7279345754367993E-2</v>
      </c>
      <c r="K380">
        <f ca="1">('Daily Log Returns'!L380-'Summary Statistics'!$B$7/252)-BetaAlpha!L$4*('Daily Log Returns'!$B380-'Summary Statistics'!$B$7/252)</f>
        <v>-3.5374845654673297E-2</v>
      </c>
      <c r="L380">
        <f ca="1">('Daily Log Returns'!M380-'Summary Statistics'!$B$7/252)-BetaAlpha!M$4*('Daily Log Returns'!$B380-'Summary Statistics'!$B$7/252)</f>
        <v>-1.9376070216417561E-4</v>
      </c>
    </row>
    <row r="381" spans="1:12" x14ac:dyDescent="0.3">
      <c r="A381" s="1">
        <v>44049</v>
      </c>
      <c r="B381">
        <f ca="1">('Daily Log Returns'!C381-'Summary Statistics'!$B$7/252)-BetaAlpha!C$4*('Daily Log Returns'!$B381-'Summary Statistics'!$B$7/252)</f>
        <v>1.0872839741721325E-2</v>
      </c>
      <c r="C381">
        <f ca="1">('Daily Log Returns'!D381-'Summary Statistics'!$B$7/252)-BetaAlpha!D$4*('Daily Log Returns'!$B381-'Summary Statistics'!$B$7/252)</f>
        <v>-8.428971471131667E-3</v>
      </c>
      <c r="D381">
        <f ca="1">('Daily Log Returns'!E381-'Summary Statistics'!$B$7/252)-BetaAlpha!E$4*('Daily Log Returns'!$B381-'Summary Statistics'!$B$7/252)</f>
        <v>3.444247412774086E-2</v>
      </c>
      <c r="E381">
        <f ca="1">('Daily Log Returns'!F381-'Summary Statistics'!$B$7/252)-BetaAlpha!F$4*('Daily Log Returns'!$B381-'Summary Statistics'!$B$7/252)</f>
        <v>8.0369233385554923E-3</v>
      </c>
      <c r="F381">
        <f ca="1">('Daily Log Returns'!G381-'Summary Statistics'!$B$7/252)-BetaAlpha!G$4*('Daily Log Returns'!$B381-'Summary Statistics'!$B$7/252)</f>
        <v>-4.1104688120996956E-3</v>
      </c>
      <c r="G381">
        <f ca="1">('Daily Log Returns'!H381-'Summary Statistics'!$B$7/252)-BetaAlpha!H$4*('Daily Log Returns'!$B381-'Summary Statistics'!$B$7/252)</f>
        <v>5.0999434661469544E-4</v>
      </c>
      <c r="H381">
        <f ca="1">('Daily Log Returns'!I381-'Summary Statistics'!$B$7/252)-BetaAlpha!I$4*('Daily Log Returns'!$B381-'Summary Statistics'!$B$7/252)</f>
        <v>-2.355804059422522E-2</v>
      </c>
      <c r="I381">
        <f ca="1">('Daily Log Returns'!J381-'Summary Statistics'!$B$7/252)-BetaAlpha!J$4*('Daily Log Returns'!$B381-'Summary Statistics'!$B$7/252)</f>
        <v>-5.9635284621494436E-2</v>
      </c>
      <c r="J381">
        <f ca="1">('Daily Log Returns'!K381-'Summary Statistics'!$B$7/252)-BetaAlpha!K$4*('Daily Log Returns'!$B381-'Summary Statistics'!$B$7/252)</f>
        <v>-2.2423781223444055E-2</v>
      </c>
      <c r="K381">
        <f ca="1">('Daily Log Returns'!L381-'Summary Statistics'!$B$7/252)-BetaAlpha!L$4*('Daily Log Returns'!$B381-'Summary Statistics'!$B$7/252)</f>
        <v>-2.2764019315007315E-2</v>
      </c>
      <c r="L381">
        <f ca="1">('Daily Log Returns'!M381-'Summary Statistics'!$B$7/252)-BetaAlpha!M$4*('Daily Log Returns'!$B381-'Summary Statistics'!$B$7/252)</f>
        <v>-3.5858080425874191E-4</v>
      </c>
    </row>
    <row r="382" spans="1:12" x14ac:dyDescent="0.3">
      <c r="A382" s="1">
        <v>44050</v>
      </c>
      <c r="B382">
        <f ca="1">('Daily Log Returns'!C382-'Summary Statistics'!$B$7/252)-BetaAlpha!C$4*('Daily Log Returns'!$B382-'Summary Statistics'!$B$7/252)</f>
        <v>-2.0281634885035253E-2</v>
      </c>
      <c r="C382">
        <f ca="1">('Daily Log Returns'!D382-'Summary Statistics'!$B$7/252)-BetaAlpha!D$4*('Daily Log Returns'!$B382-'Summary Statistics'!$B$7/252)</f>
        <v>-1.5269330539694852E-2</v>
      </c>
      <c r="D382">
        <f ca="1">('Daily Log Returns'!E382-'Summary Statistics'!$B$7/252)-BetaAlpha!E$4*('Daily Log Returns'!$B382-'Summary Statistics'!$B$7/252)</f>
        <v>-2.7030412057087644E-2</v>
      </c>
      <c r="E382">
        <f ca="1">('Daily Log Returns'!F382-'Summary Statistics'!$B$7/252)-BetaAlpha!F$4*('Daily Log Returns'!$B382-'Summary Statistics'!$B$7/252)</f>
        <v>-1.2382756518970445E-2</v>
      </c>
      <c r="F382">
        <f ca="1">('Daily Log Returns'!G382-'Summary Statistics'!$B$7/252)-BetaAlpha!G$4*('Daily Log Returns'!$B382-'Summary Statistics'!$B$7/252)</f>
        <v>-2.3893344569319783E-3</v>
      </c>
      <c r="G382">
        <f ca="1">('Daily Log Returns'!H382-'Summary Statistics'!$B$7/252)-BetaAlpha!H$4*('Daily Log Returns'!$B382-'Summary Statistics'!$B$7/252)</f>
        <v>-7.3738449874158809E-3</v>
      </c>
      <c r="H382">
        <f ca="1">('Daily Log Returns'!I382-'Summary Statistics'!$B$7/252)-BetaAlpha!I$4*('Daily Log Returns'!$B382-'Summary Statistics'!$B$7/252)</f>
        <v>-1.4058891335801148E-2</v>
      </c>
      <c r="I382">
        <f ca="1">('Daily Log Returns'!J382-'Summary Statistics'!$B$7/252)-BetaAlpha!J$4*('Daily Log Returns'!$B382-'Summary Statistics'!$B$7/252)</f>
        <v>5.0736340590627257E-3</v>
      </c>
      <c r="J382">
        <f ca="1">('Daily Log Returns'!K382-'Summary Statistics'!$B$7/252)-BetaAlpha!K$4*('Daily Log Returns'!$B382-'Summary Statistics'!$B$7/252)</f>
        <v>-9.5335733453971692E-3</v>
      </c>
      <c r="K382">
        <f ca="1">('Daily Log Returns'!L382-'Summary Statistics'!$B$7/252)-BetaAlpha!L$4*('Daily Log Returns'!$B382-'Summary Statistics'!$B$7/252)</f>
        <v>-3.2538335473938404E-2</v>
      </c>
      <c r="L382">
        <f ca="1">('Daily Log Returns'!M382-'Summary Statistics'!$B$7/252)-BetaAlpha!M$4*('Daily Log Returns'!$B382-'Summary Statistics'!$B$7/252)</f>
        <v>1.8179716218857805E-3</v>
      </c>
    </row>
    <row r="383" spans="1:12" x14ac:dyDescent="0.3">
      <c r="A383" s="1">
        <v>44053</v>
      </c>
      <c r="B383">
        <f ca="1">('Daily Log Returns'!C383-'Summary Statistics'!$B$7/252)-BetaAlpha!C$4*('Daily Log Returns'!$B383-'Summary Statistics'!$B$7/252)</f>
        <v>1.6161628035523113E-2</v>
      </c>
      <c r="C383">
        <f ca="1">('Daily Log Returns'!D383-'Summary Statistics'!$B$7/252)-BetaAlpha!D$4*('Daily Log Returns'!$B383-'Summary Statistics'!$B$7/252)</f>
        <v>1.54159964515701E-2</v>
      </c>
      <c r="D383">
        <f ca="1">('Daily Log Returns'!E383-'Summary Statistics'!$B$7/252)-BetaAlpha!E$4*('Daily Log Returns'!$B383-'Summary Statistics'!$B$7/252)</f>
        <v>1.3026832341502301E-2</v>
      </c>
      <c r="E383">
        <f ca="1">('Daily Log Returns'!F383-'Summary Statistics'!$B$7/252)-BetaAlpha!F$4*('Daily Log Returns'!$B383-'Summary Statistics'!$B$7/252)</f>
        <v>1.1092203792641392E-2</v>
      </c>
      <c r="F383">
        <f ca="1">('Daily Log Returns'!G383-'Summary Statistics'!$B$7/252)-BetaAlpha!G$4*('Daily Log Returns'!$B383-'Summary Statistics'!$B$7/252)</f>
        <v>3.6001662373993572E-3</v>
      </c>
      <c r="G383">
        <f ca="1">('Daily Log Returns'!H383-'Summary Statistics'!$B$7/252)-BetaAlpha!H$4*('Daily Log Returns'!$B383-'Summary Statistics'!$B$7/252)</f>
        <v>1.9291531592138048E-3</v>
      </c>
      <c r="H383">
        <f ca="1">('Daily Log Returns'!I383-'Summary Statistics'!$B$7/252)-BetaAlpha!I$4*('Daily Log Returns'!$B383-'Summary Statistics'!$B$7/252)</f>
        <v>1.2140434024545566E-2</v>
      </c>
      <c r="I383">
        <f ca="1">('Daily Log Returns'!J383-'Summary Statistics'!$B$7/252)-BetaAlpha!J$4*('Daily Log Returns'!$B383-'Summary Statistics'!$B$7/252)</f>
        <v>-1.5980216162857705E-2</v>
      </c>
      <c r="J383">
        <f ca="1">('Daily Log Returns'!K383-'Summary Statistics'!$B$7/252)-BetaAlpha!K$4*('Daily Log Returns'!$B383-'Summary Statistics'!$B$7/252)</f>
        <v>-1.8593970601224769E-3</v>
      </c>
      <c r="K383">
        <f ca="1">('Daily Log Returns'!L383-'Summary Statistics'!$B$7/252)-BetaAlpha!L$4*('Daily Log Returns'!$B383-'Summary Statistics'!$B$7/252)</f>
        <v>2.9120670111846457E-2</v>
      </c>
      <c r="L383">
        <f ca="1">('Daily Log Returns'!M383-'Summary Statistics'!$B$7/252)-BetaAlpha!M$4*('Daily Log Returns'!$B383-'Summary Statistics'!$B$7/252)</f>
        <v>-3.3940220181877534E-3</v>
      </c>
    </row>
    <row r="384" spans="1:12" x14ac:dyDescent="0.3">
      <c r="A384" s="1">
        <v>44054</v>
      </c>
      <c r="B384">
        <f ca="1">('Daily Log Returns'!C384-'Summary Statistics'!$B$7/252)-BetaAlpha!C$4*('Daily Log Returns'!$B384-'Summary Statistics'!$B$7/252)</f>
        <v>1.9711867665240322E-2</v>
      </c>
      <c r="C384">
        <f ca="1">('Daily Log Returns'!D384-'Summary Statistics'!$B$7/252)-BetaAlpha!D$4*('Daily Log Returns'!$B384-'Summary Statistics'!$B$7/252)</f>
        <v>1.0045044579233857E-3</v>
      </c>
      <c r="D384">
        <f ca="1">('Daily Log Returns'!E384-'Summary Statistics'!$B$7/252)-BetaAlpha!E$4*('Daily Log Returns'!$B384-'Summary Statistics'!$B$7/252)</f>
        <v>2.7677959760248342E-2</v>
      </c>
      <c r="E384">
        <f ca="1">('Daily Log Returns'!F384-'Summary Statistics'!$B$7/252)-BetaAlpha!F$4*('Daily Log Returns'!$B384-'Summary Statistics'!$B$7/252)</f>
        <v>2.3636114618512623E-2</v>
      </c>
      <c r="F384">
        <f ca="1">('Daily Log Returns'!G384-'Summary Statistics'!$B$7/252)-BetaAlpha!G$4*('Daily Log Returns'!$B384-'Summary Statistics'!$B$7/252)</f>
        <v>8.0903656672197868E-3</v>
      </c>
      <c r="G384">
        <f ca="1">('Daily Log Returns'!H384-'Summary Statistics'!$B$7/252)-BetaAlpha!H$4*('Daily Log Returns'!$B384-'Summary Statistics'!$B$7/252)</f>
        <v>1.8769321300923819E-2</v>
      </c>
      <c r="H384">
        <f ca="1">('Daily Log Returns'!I384-'Summary Statistics'!$B$7/252)-BetaAlpha!I$4*('Daily Log Returns'!$B384-'Summary Statistics'!$B$7/252)</f>
        <v>-2.4375241318568691E-4</v>
      </c>
      <c r="I384">
        <f ca="1">('Daily Log Returns'!J384-'Summary Statistics'!$B$7/252)-BetaAlpha!J$4*('Daily Log Returns'!$B384-'Summary Statistics'!$B$7/252)</f>
        <v>3.2393636723861127E-2</v>
      </c>
      <c r="J384">
        <f ca="1">('Daily Log Returns'!K384-'Summary Statistics'!$B$7/252)-BetaAlpha!K$4*('Daily Log Returns'!$B384-'Summary Statistics'!$B$7/252)</f>
        <v>9.2406510902336113E-3</v>
      </c>
      <c r="K384">
        <f ca="1">('Daily Log Returns'!L384-'Summary Statistics'!$B$7/252)-BetaAlpha!L$4*('Daily Log Returns'!$B384-'Summary Statistics'!$B$7/252)</f>
        <v>1.2699545457346827E-2</v>
      </c>
      <c r="L384">
        <f ca="1">('Daily Log Returns'!M384-'Summary Statistics'!$B$7/252)-BetaAlpha!M$4*('Daily Log Returns'!$B384-'Summary Statistics'!$B$7/252)</f>
        <v>1.373745118101526E-3</v>
      </c>
    </row>
    <row r="385" spans="1:12" x14ac:dyDescent="0.3">
      <c r="A385" s="1">
        <v>44055</v>
      </c>
      <c r="B385">
        <f ca="1">('Daily Log Returns'!C385-'Summary Statistics'!$B$7/252)-BetaAlpha!C$4*('Daily Log Returns'!$B385-'Summary Statistics'!$B$7/252)</f>
        <v>-9.1932031166076192E-4</v>
      </c>
      <c r="C385">
        <f ca="1">('Daily Log Returns'!D385-'Summary Statistics'!$B$7/252)-BetaAlpha!D$4*('Daily Log Returns'!$B385-'Summary Statistics'!$B$7/252)</f>
        <v>-4.1530380927939795E-3</v>
      </c>
      <c r="D385">
        <f ca="1">('Daily Log Returns'!E385-'Summary Statistics'!$B$7/252)-BetaAlpha!E$4*('Daily Log Returns'!$B385-'Summary Statistics'!$B$7/252)</f>
        <v>-1.4438775253273823E-2</v>
      </c>
      <c r="E385">
        <f ca="1">('Daily Log Returns'!F385-'Summary Statistics'!$B$7/252)-BetaAlpha!F$4*('Daily Log Returns'!$B385-'Summary Statistics'!$B$7/252)</f>
        <v>-1.2228082522613258E-2</v>
      </c>
      <c r="F385">
        <f ca="1">('Daily Log Returns'!G385-'Summary Statistics'!$B$7/252)-BetaAlpha!G$4*('Daily Log Returns'!$B385-'Summary Statistics'!$B$7/252)</f>
        <v>-7.9863375634296793E-3</v>
      </c>
      <c r="G385">
        <f ca="1">('Daily Log Returns'!H385-'Summary Statistics'!$B$7/252)-BetaAlpha!H$4*('Daily Log Returns'!$B385-'Summary Statistics'!$B$7/252)</f>
        <v>-7.4546007761604203E-3</v>
      </c>
      <c r="H385">
        <f ca="1">('Daily Log Returns'!I385-'Summary Statistics'!$B$7/252)-BetaAlpha!I$4*('Daily Log Returns'!$B385-'Summary Statistics'!$B$7/252)</f>
        <v>9.2968043139019202E-4</v>
      </c>
      <c r="I385">
        <f ca="1">('Daily Log Returns'!J385-'Summary Statistics'!$B$7/252)-BetaAlpha!J$4*('Daily Log Returns'!$B385-'Summary Statistics'!$B$7/252)</f>
        <v>-8.6511966693914449E-3</v>
      </c>
      <c r="J385">
        <f ca="1">('Daily Log Returns'!K385-'Summary Statistics'!$B$7/252)-BetaAlpha!K$4*('Daily Log Returns'!$B385-'Summary Statistics'!$B$7/252)</f>
        <v>-1.9123869320871545E-3</v>
      </c>
      <c r="K385">
        <f ca="1">('Daily Log Returns'!L385-'Summary Statistics'!$B$7/252)-BetaAlpha!L$4*('Daily Log Returns'!$B385-'Summary Statistics'!$B$7/252)</f>
        <v>-2.905712478840727E-3</v>
      </c>
      <c r="L385">
        <f ca="1">('Daily Log Returns'!M385-'Summary Statistics'!$B$7/252)-BetaAlpha!M$4*('Daily Log Returns'!$B385-'Summary Statistics'!$B$7/252)</f>
        <v>-7.0732476776953562E-4</v>
      </c>
    </row>
    <row r="386" spans="1:12" x14ac:dyDescent="0.3">
      <c r="A386" s="1">
        <v>44056</v>
      </c>
      <c r="B386">
        <f ca="1">('Daily Log Returns'!C386-'Summary Statistics'!$B$7/252)-BetaAlpha!C$4*('Daily Log Returns'!$B386-'Summary Statistics'!$B$7/252)</f>
        <v>-6.3953504558410257E-3</v>
      </c>
      <c r="C386">
        <f ca="1">('Daily Log Returns'!D386-'Summary Statistics'!$B$7/252)-BetaAlpha!D$4*('Daily Log Returns'!$B386-'Summary Statistics'!$B$7/252)</f>
        <v>8.4031112718054787E-3</v>
      </c>
      <c r="D386">
        <f ca="1">('Daily Log Returns'!E386-'Summary Statistics'!$B$7/252)-BetaAlpha!E$4*('Daily Log Returns'!$B386-'Summary Statistics'!$B$7/252)</f>
        <v>3.6492770051214117E-2</v>
      </c>
      <c r="E386">
        <f ca="1">('Daily Log Returns'!F386-'Summary Statistics'!$B$7/252)-BetaAlpha!F$4*('Daily Log Returns'!$B386-'Summary Statistics'!$B$7/252)</f>
        <v>2.9760937720988596E-2</v>
      </c>
      <c r="F386">
        <f ca="1">('Daily Log Returns'!G386-'Summary Statistics'!$B$7/252)-BetaAlpha!G$4*('Daily Log Returns'!$B386-'Summary Statistics'!$B$7/252)</f>
        <v>4.4180483095903802E-3</v>
      </c>
      <c r="G386">
        <f ca="1">('Daily Log Returns'!H386-'Summary Statistics'!$B$7/252)-BetaAlpha!H$4*('Daily Log Returns'!$B386-'Summary Statistics'!$B$7/252)</f>
        <v>8.2663106655206844E-3</v>
      </c>
      <c r="H386">
        <f ca="1">('Daily Log Returns'!I386-'Summary Statistics'!$B$7/252)-BetaAlpha!I$4*('Daily Log Returns'!$B386-'Summary Statistics'!$B$7/252)</f>
        <v>2.9181203833389437E-3</v>
      </c>
      <c r="I386">
        <f ca="1">('Daily Log Returns'!J386-'Summary Statistics'!$B$7/252)-BetaAlpha!J$4*('Daily Log Returns'!$B386-'Summary Statistics'!$B$7/252)</f>
        <v>6.6572306930833658E-2</v>
      </c>
      <c r="J386">
        <f ca="1">('Daily Log Returns'!K386-'Summary Statistics'!$B$7/252)-BetaAlpha!K$4*('Daily Log Returns'!$B386-'Summary Statistics'!$B$7/252)</f>
        <v>2.0266778394354187E-2</v>
      </c>
      <c r="K386">
        <f ca="1">('Daily Log Returns'!L386-'Summary Statistics'!$B$7/252)-BetaAlpha!L$4*('Daily Log Returns'!$B386-'Summary Statistics'!$B$7/252)</f>
        <v>2.2688801654733838E-2</v>
      </c>
      <c r="L386">
        <f ca="1">('Daily Log Returns'!M386-'Summary Statistics'!$B$7/252)-BetaAlpha!M$4*('Daily Log Returns'!$B386-'Summary Statistics'!$B$7/252)</f>
        <v>-7.3745338823438117E-5</v>
      </c>
    </row>
    <row r="387" spans="1:12" x14ac:dyDescent="0.3">
      <c r="A387" s="1">
        <v>44057</v>
      </c>
      <c r="B387">
        <f ca="1">('Daily Log Returns'!C387-'Summary Statistics'!$B$7/252)-BetaAlpha!C$4*('Daily Log Returns'!$B387-'Summary Statistics'!$B$7/252)</f>
        <v>5.728107526443281E-3</v>
      </c>
      <c r="C387">
        <f ca="1">('Daily Log Returns'!D387-'Summary Statistics'!$B$7/252)-BetaAlpha!D$4*('Daily Log Returns'!$B387-'Summary Statistics'!$B$7/252)</f>
        <v>3.8383389981376838E-2</v>
      </c>
      <c r="D387">
        <f ca="1">('Daily Log Returns'!E387-'Summary Statistics'!$B$7/252)-BetaAlpha!E$4*('Daily Log Returns'!$B387-'Summary Statistics'!$B$7/252)</f>
        <v>1.0216864280918662E-2</v>
      </c>
      <c r="E387">
        <f ca="1">('Daily Log Returns'!F387-'Summary Statistics'!$B$7/252)-BetaAlpha!F$4*('Daily Log Returns'!$B387-'Summary Statistics'!$B$7/252)</f>
        <v>8.0571181168048803E-3</v>
      </c>
      <c r="F387">
        <f ca="1">('Daily Log Returns'!G387-'Summary Statistics'!$B$7/252)-BetaAlpha!G$4*('Daily Log Returns'!$B387-'Summary Statistics'!$B$7/252)</f>
        <v>2.3519891850856962E-2</v>
      </c>
      <c r="G387">
        <f ca="1">('Daily Log Returns'!H387-'Summary Statistics'!$B$7/252)-BetaAlpha!H$4*('Daily Log Returns'!$B387-'Summary Statistics'!$B$7/252)</f>
        <v>1.3192890183167478E-3</v>
      </c>
      <c r="H387">
        <f ca="1">('Daily Log Returns'!I387-'Summary Statistics'!$B$7/252)-BetaAlpha!I$4*('Daily Log Returns'!$B387-'Summary Statistics'!$B$7/252)</f>
        <v>3.2451414055682565E-3</v>
      </c>
      <c r="I387">
        <f ca="1">('Daily Log Returns'!J387-'Summary Statistics'!$B$7/252)-BetaAlpha!J$4*('Daily Log Returns'!$B387-'Summary Statistics'!$B$7/252)</f>
        <v>-1.2826470855605784E-2</v>
      </c>
      <c r="J387">
        <f ca="1">('Daily Log Returns'!K387-'Summary Statistics'!$B$7/252)-BetaAlpha!K$4*('Daily Log Returns'!$B387-'Summary Statistics'!$B$7/252)</f>
        <v>9.1801736822940475E-3</v>
      </c>
      <c r="K387">
        <f ca="1">('Daily Log Returns'!L387-'Summary Statistics'!$B$7/252)-BetaAlpha!L$4*('Daily Log Returns'!$B387-'Summary Statistics'!$B$7/252)</f>
        <v>2.2318307866321153E-2</v>
      </c>
      <c r="L387">
        <f ca="1">('Daily Log Returns'!M387-'Summary Statistics'!$B$7/252)-BetaAlpha!M$4*('Daily Log Returns'!$B387-'Summary Statistics'!$B$7/252)</f>
        <v>-9.5500769015211331E-4</v>
      </c>
    </row>
    <row r="388" spans="1:12" x14ac:dyDescent="0.3">
      <c r="A388" s="1">
        <v>44060</v>
      </c>
      <c r="B388">
        <f ca="1">('Daily Log Returns'!C388-'Summary Statistics'!$B$7/252)-BetaAlpha!C$4*('Daily Log Returns'!$B388-'Summary Statistics'!$B$7/252)</f>
        <v>6.2460620883560579E-3</v>
      </c>
      <c r="C388">
        <f ca="1">('Daily Log Returns'!D388-'Summary Statistics'!$B$7/252)-BetaAlpha!D$4*('Daily Log Returns'!$B388-'Summary Statistics'!$B$7/252)</f>
        <v>-1.2607698978422004E-2</v>
      </c>
      <c r="D388">
        <f ca="1">('Daily Log Returns'!E388-'Summary Statistics'!$B$7/252)-BetaAlpha!E$4*('Daily Log Returns'!$B388-'Summary Statistics'!$B$7/252)</f>
        <v>2.2666007783118242E-2</v>
      </c>
      <c r="E388">
        <f ca="1">('Daily Log Returns'!F388-'Summary Statistics'!$B$7/252)-BetaAlpha!F$4*('Daily Log Returns'!$B388-'Summary Statistics'!$B$7/252)</f>
        <v>8.4570488599226903E-3</v>
      </c>
      <c r="F388">
        <f ca="1">('Daily Log Returns'!G388-'Summary Statistics'!$B$7/252)-BetaAlpha!G$4*('Daily Log Returns'!$B388-'Summary Statistics'!$B$7/252)</f>
        <v>-2.9027903573022552E-3</v>
      </c>
      <c r="G388">
        <f ca="1">('Daily Log Returns'!H388-'Summary Statistics'!$B$7/252)-BetaAlpha!H$4*('Daily Log Returns'!$B388-'Summary Statistics'!$B$7/252)</f>
        <v>8.23140412746645E-3</v>
      </c>
      <c r="H388">
        <f ca="1">('Daily Log Returns'!I388-'Summary Statistics'!$B$7/252)-BetaAlpha!I$4*('Daily Log Returns'!$B388-'Summary Statistics'!$B$7/252)</f>
        <v>-1.2476421150728993E-3</v>
      </c>
      <c r="I388">
        <f ca="1">('Daily Log Returns'!J388-'Summary Statistics'!$B$7/252)-BetaAlpha!J$4*('Daily Log Returns'!$B388-'Summary Statistics'!$B$7/252)</f>
        <v>2.0724241575072874E-3</v>
      </c>
      <c r="J388">
        <f ca="1">('Daily Log Returns'!K388-'Summary Statistics'!$B$7/252)-BetaAlpha!K$4*('Daily Log Returns'!$B388-'Summary Statistics'!$B$7/252)</f>
        <v>3.2060555090355882E-3</v>
      </c>
      <c r="K388">
        <f ca="1">('Daily Log Returns'!L388-'Summary Statistics'!$B$7/252)-BetaAlpha!L$4*('Daily Log Returns'!$B388-'Summary Statistics'!$B$7/252)</f>
        <v>-6.6611887722633628E-3</v>
      </c>
      <c r="L388">
        <f ca="1">('Daily Log Returns'!M388-'Summary Statistics'!$B$7/252)-BetaAlpha!M$4*('Daily Log Returns'!$B388-'Summary Statistics'!$B$7/252)</f>
        <v>1.5076898026243832E-3</v>
      </c>
    </row>
    <row r="389" spans="1:12" x14ac:dyDescent="0.3">
      <c r="A389" s="1">
        <v>44061</v>
      </c>
      <c r="B389">
        <f ca="1">('Daily Log Returns'!C389-'Summary Statistics'!$B$7/252)-BetaAlpha!C$4*('Daily Log Returns'!$B389-'Summary Statistics'!$B$7/252)</f>
        <v>1.8240980862990409E-2</v>
      </c>
      <c r="C389">
        <f ca="1">('Daily Log Returns'!D389-'Summary Statistics'!$B$7/252)-BetaAlpha!D$4*('Daily Log Returns'!$B389-'Summary Statistics'!$B$7/252)</f>
        <v>8.8374329695001946E-3</v>
      </c>
      <c r="D389">
        <f ca="1">('Daily Log Returns'!E389-'Summary Statistics'!$B$7/252)-BetaAlpha!E$4*('Daily Log Returns'!$B389-'Summary Statistics'!$B$7/252)</f>
        <v>-9.8249954217242159E-3</v>
      </c>
      <c r="E389">
        <f ca="1">('Daily Log Returns'!F389-'Summary Statistics'!$B$7/252)-BetaAlpha!F$4*('Daily Log Returns'!$B389-'Summary Statistics'!$B$7/252)</f>
        <v>3.02192853919942E-3</v>
      </c>
      <c r="F389">
        <f ca="1">('Daily Log Returns'!G389-'Summary Statistics'!$B$7/252)-BetaAlpha!G$4*('Daily Log Returns'!$B389-'Summary Statistics'!$B$7/252)</f>
        <v>1.7073411178612895E-2</v>
      </c>
      <c r="G389">
        <f ca="1">('Daily Log Returns'!H389-'Summary Statistics'!$B$7/252)-BetaAlpha!H$4*('Daily Log Returns'!$B389-'Summary Statistics'!$B$7/252)</f>
        <v>-1.0123204829579468E-2</v>
      </c>
      <c r="H389">
        <f ca="1">('Daily Log Returns'!I389-'Summary Statistics'!$B$7/252)-BetaAlpha!I$4*('Daily Log Returns'!$B389-'Summary Statistics'!$B$7/252)</f>
        <v>1.9411194640639909E-2</v>
      </c>
      <c r="I389">
        <f ca="1">('Daily Log Returns'!J389-'Summary Statistics'!$B$7/252)-BetaAlpha!J$4*('Daily Log Returns'!$B389-'Summary Statistics'!$B$7/252)</f>
        <v>3.1041340099524913E-2</v>
      </c>
      <c r="J389">
        <f ca="1">('Daily Log Returns'!K389-'Summary Statistics'!$B$7/252)-BetaAlpha!K$4*('Daily Log Returns'!$B389-'Summary Statistics'!$B$7/252)</f>
        <v>5.2023167228032255E-3</v>
      </c>
      <c r="K389">
        <f ca="1">('Daily Log Returns'!L389-'Summary Statistics'!$B$7/252)-BetaAlpha!L$4*('Daily Log Returns'!$B389-'Summary Statistics'!$B$7/252)</f>
        <v>3.0721969938156513E-2</v>
      </c>
      <c r="L389">
        <f ca="1">('Daily Log Returns'!M389-'Summary Statistics'!$B$7/252)-BetaAlpha!M$4*('Daily Log Returns'!$B389-'Summary Statistics'!$B$7/252)</f>
        <v>-6.0481637957623957E-4</v>
      </c>
    </row>
    <row r="390" spans="1:12" x14ac:dyDescent="0.3">
      <c r="A390" s="1">
        <v>44062</v>
      </c>
      <c r="B390">
        <f ca="1">('Daily Log Returns'!C390-'Summary Statistics'!$B$7/252)-BetaAlpha!C$4*('Daily Log Returns'!$B390-'Summary Statistics'!$B$7/252)</f>
        <v>4.6026120580560659E-2</v>
      </c>
      <c r="C390">
        <f ca="1">('Daily Log Returns'!D390-'Summary Statistics'!$B$7/252)-BetaAlpha!D$4*('Daily Log Returns'!$B390-'Summary Statistics'!$B$7/252)</f>
        <v>-6.5915275551337183E-3</v>
      </c>
      <c r="D390">
        <f ca="1">('Daily Log Returns'!E390-'Summary Statistics'!$B$7/252)-BetaAlpha!E$4*('Daily Log Returns'!$B390-'Summary Statistics'!$B$7/252)</f>
        <v>4.0302201157682467E-3</v>
      </c>
      <c r="E390">
        <f ca="1">('Daily Log Returns'!F390-'Summary Statistics'!$B$7/252)-BetaAlpha!F$4*('Daily Log Returns'!$B390-'Summary Statistics'!$B$7/252)</f>
        <v>-5.7536032429635325E-4</v>
      </c>
      <c r="F390">
        <f ca="1">('Daily Log Returns'!G390-'Summary Statistics'!$B$7/252)-BetaAlpha!G$4*('Daily Log Returns'!$B390-'Summary Statistics'!$B$7/252)</f>
        <v>-4.0809667848007644E-3</v>
      </c>
      <c r="G390">
        <f ca="1">('Daily Log Returns'!H390-'Summary Statistics'!$B$7/252)-BetaAlpha!H$4*('Daily Log Returns'!$B390-'Summary Statistics'!$B$7/252)</f>
        <v>-4.4837345987058432E-3</v>
      </c>
      <c r="H390">
        <f ca="1">('Daily Log Returns'!I390-'Summary Statistics'!$B$7/252)-BetaAlpha!I$4*('Daily Log Returns'!$B390-'Summary Statistics'!$B$7/252)</f>
        <v>-1.139070590931484E-2</v>
      </c>
      <c r="I390">
        <f ca="1">('Daily Log Returns'!J390-'Summary Statistics'!$B$7/252)-BetaAlpha!J$4*('Daily Log Returns'!$B390-'Summary Statistics'!$B$7/252)</f>
        <v>-1.0379059670527399E-2</v>
      </c>
      <c r="J390">
        <f ca="1">('Daily Log Returns'!K390-'Summary Statistics'!$B$7/252)-BetaAlpha!K$4*('Daily Log Returns'!$B390-'Summary Statistics'!$B$7/252)</f>
        <v>-3.0450114047744581E-3</v>
      </c>
      <c r="K390">
        <f ca="1">('Daily Log Returns'!L390-'Summary Statistics'!$B$7/252)-BetaAlpha!L$4*('Daily Log Returns'!$B390-'Summary Statistics'!$B$7/252)</f>
        <v>9.7219343719972904E-3</v>
      </c>
      <c r="L390">
        <f ca="1">('Daily Log Returns'!M390-'Summary Statistics'!$B$7/252)-BetaAlpha!M$4*('Daily Log Returns'!$B390-'Summary Statistics'!$B$7/252)</f>
        <v>-6.6719460400592283E-4</v>
      </c>
    </row>
    <row r="391" spans="1:12" x14ac:dyDescent="0.3">
      <c r="A391" s="1">
        <v>44063</v>
      </c>
      <c r="B391">
        <f ca="1">('Daily Log Returns'!C391-'Summary Statistics'!$B$7/252)-BetaAlpha!C$4*('Daily Log Returns'!$B391-'Summary Statistics'!$B$7/252)</f>
        <v>-1.4696190786946291E-4</v>
      </c>
      <c r="C391">
        <f ca="1">('Daily Log Returns'!D391-'Summary Statistics'!$B$7/252)-BetaAlpha!D$4*('Daily Log Returns'!$B391-'Summary Statistics'!$B$7/252)</f>
        <v>-9.0749861801114797E-4</v>
      </c>
      <c r="D391">
        <f ca="1">('Daily Log Returns'!E391-'Summary Statistics'!$B$7/252)-BetaAlpha!E$4*('Daily Log Returns'!$B391-'Summary Statistics'!$B$7/252)</f>
        <v>-4.8570082193577634E-2</v>
      </c>
      <c r="E391">
        <f ca="1">('Daily Log Returns'!F391-'Summary Statistics'!$B$7/252)-BetaAlpha!F$4*('Daily Log Returns'!$B391-'Summary Statistics'!$B$7/252)</f>
        <v>-2.8141359993096044E-2</v>
      </c>
      <c r="F391">
        <f ca="1">('Daily Log Returns'!G391-'Summary Statistics'!$B$7/252)-BetaAlpha!G$4*('Daily Log Returns'!$B391-'Summary Statistics'!$B$7/252)</f>
        <v>-4.3308608036128037E-3</v>
      </c>
      <c r="G391">
        <f ca="1">('Daily Log Returns'!H391-'Summary Statistics'!$B$7/252)-BetaAlpha!H$4*('Daily Log Returns'!$B391-'Summary Statistics'!$B$7/252)</f>
        <v>1.1764717421077677E-3</v>
      </c>
      <c r="H391">
        <f ca="1">('Daily Log Returns'!I391-'Summary Statistics'!$B$7/252)-BetaAlpha!I$4*('Daily Log Returns'!$B391-'Summary Statistics'!$B$7/252)</f>
        <v>-8.5278642278634621E-3</v>
      </c>
      <c r="I391">
        <f ca="1">('Daily Log Returns'!J391-'Summary Statistics'!$B$7/252)-BetaAlpha!J$4*('Daily Log Returns'!$B391-'Summary Statistics'!$B$7/252)</f>
        <v>-3.7246791039796737E-2</v>
      </c>
      <c r="J391">
        <f ca="1">('Daily Log Returns'!K391-'Summary Statistics'!$B$7/252)-BetaAlpha!K$4*('Daily Log Returns'!$B391-'Summary Statistics'!$B$7/252)</f>
        <v>-4.9645973341627594E-3</v>
      </c>
      <c r="K391">
        <f ca="1">('Daily Log Returns'!L391-'Summary Statistics'!$B$7/252)-BetaAlpha!L$4*('Daily Log Returns'!$B391-'Summary Statistics'!$B$7/252)</f>
        <v>-1.2933901820649289E-2</v>
      </c>
      <c r="L391">
        <f ca="1">('Daily Log Returns'!M391-'Summary Statistics'!$B$7/252)-BetaAlpha!M$4*('Daily Log Returns'!$B391-'Summary Statistics'!$B$7/252)</f>
        <v>-1.2684576759961555E-3</v>
      </c>
    </row>
    <row r="392" spans="1:12" x14ac:dyDescent="0.3">
      <c r="A392" s="1">
        <v>44064</v>
      </c>
      <c r="B392">
        <f ca="1">('Daily Log Returns'!C392-'Summary Statistics'!$B$7/252)-BetaAlpha!C$4*('Daily Log Returns'!$B392-'Summary Statistics'!$B$7/252)</f>
        <v>-1.2402573323883908E-2</v>
      </c>
      <c r="C392">
        <f ca="1">('Daily Log Returns'!D392-'Summary Statistics'!$B$7/252)-BetaAlpha!D$4*('Daily Log Returns'!$B392-'Summary Statistics'!$B$7/252)</f>
        <v>9.0209383054068379E-3</v>
      </c>
      <c r="D392">
        <f ca="1">('Daily Log Returns'!E392-'Summary Statistics'!$B$7/252)-BetaAlpha!E$4*('Daily Log Returns'!$B392-'Summary Statistics'!$B$7/252)</f>
        <v>2.0318267576848667E-3</v>
      </c>
      <c r="E392">
        <f ca="1">('Daily Log Returns'!F392-'Summary Statistics'!$B$7/252)-BetaAlpha!F$4*('Daily Log Returns'!$B392-'Summary Statistics'!$B$7/252)</f>
        <v>7.2697473955785951E-3</v>
      </c>
      <c r="F392">
        <f ca="1">('Daily Log Returns'!G392-'Summary Statistics'!$B$7/252)-BetaAlpha!G$4*('Daily Log Returns'!$B392-'Summary Statistics'!$B$7/252)</f>
        <v>9.3742016269588585E-3</v>
      </c>
      <c r="G392">
        <f ca="1">('Daily Log Returns'!H392-'Summary Statistics'!$B$7/252)-BetaAlpha!H$4*('Daily Log Returns'!$B392-'Summary Statistics'!$B$7/252)</f>
        <v>1.8965125785474657E-2</v>
      </c>
      <c r="H392">
        <f ca="1">('Daily Log Returns'!I392-'Summary Statistics'!$B$7/252)-BetaAlpha!I$4*('Daily Log Returns'!$B392-'Summary Statistics'!$B$7/252)</f>
        <v>8.887135424550538E-3</v>
      </c>
      <c r="I392">
        <f ca="1">('Daily Log Returns'!J392-'Summary Statistics'!$B$7/252)-BetaAlpha!J$4*('Daily Log Returns'!$B392-'Summary Statistics'!$B$7/252)</f>
        <v>1.5510929894979748E-2</v>
      </c>
      <c r="J392">
        <f ca="1">('Daily Log Returns'!K392-'Summary Statistics'!$B$7/252)-BetaAlpha!K$4*('Daily Log Returns'!$B392-'Summary Statistics'!$B$7/252)</f>
        <v>6.9442862269585934E-3</v>
      </c>
      <c r="K392">
        <f ca="1">('Daily Log Returns'!L392-'Summary Statistics'!$B$7/252)-BetaAlpha!L$4*('Daily Log Returns'!$B392-'Summary Statistics'!$B$7/252)</f>
        <v>1.2284036649478485E-2</v>
      </c>
      <c r="L392">
        <f ca="1">('Daily Log Returns'!M392-'Summary Statistics'!$B$7/252)-BetaAlpha!M$4*('Daily Log Returns'!$B392-'Summary Statistics'!$B$7/252)</f>
        <v>-7.5921536752401528E-4</v>
      </c>
    </row>
    <row r="393" spans="1:12" x14ac:dyDescent="0.3">
      <c r="A393" s="1">
        <v>44067</v>
      </c>
      <c r="B393">
        <f ca="1">('Daily Log Returns'!C393-'Summary Statistics'!$B$7/252)-BetaAlpha!C$4*('Daily Log Returns'!$B393-'Summary Statistics'!$B$7/252)</f>
        <v>1.5983107289975935E-3</v>
      </c>
      <c r="C393">
        <f ca="1">('Daily Log Returns'!D393-'Summary Statistics'!$B$7/252)-BetaAlpha!D$4*('Daily Log Returns'!$B393-'Summary Statistics'!$B$7/252)</f>
        <v>2.0372865046246136E-2</v>
      </c>
      <c r="D393">
        <f ca="1">('Daily Log Returns'!E393-'Summary Statistics'!$B$7/252)-BetaAlpha!E$4*('Daily Log Returns'!$B393-'Summary Statistics'!$B$7/252)</f>
        <v>-7.4810445485216032E-3</v>
      </c>
      <c r="E393">
        <f ca="1">('Daily Log Returns'!F393-'Summary Statistics'!$B$7/252)-BetaAlpha!F$4*('Daily Log Returns'!$B393-'Summary Statistics'!$B$7/252)</f>
        <v>8.3691200826981667E-3</v>
      </c>
      <c r="F393">
        <f ca="1">('Daily Log Returns'!G393-'Summary Statistics'!$B$7/252)-BetaAlpha!G$4*('Daily Log Returns'!$B393-'Summary Statistics'!$B$7/252)</f>
        <v>1.3275118232874444E-2</v>
      </c>
      <c r="G393">
        <f ca="1">('Daily Log Returns'!H393-'Summary Statistics'!$B$7/252)-BetaAlpha!H$4*('Daily Log Returns'!$B393-'Summary Statistics'!$B$7/252)</f>
        <v>-1.0909602777652705E-2</v>
      </c>
      <c r="H393">
        <f ca="1">('Daily Log Returns'!I393-'Summary Statistics'!$B$7/252)-BetaAlpha!I$4*('Daily Log Returns'!$B393-'Summary Statistics'!$B$7/252)</f>
        <v>9.8442339082020647E-3</v>
      </c>
      <c r="I393">
        <f ca="1">('Daily Log Returns'!J393-'Summary Statistics'!$B$7/252)-BetaAlpha!J$4*('Daily Log Returns'!$B393-'Summary Statistics'!$B$7/252)</f>
        <v>-2.3671055428046053E-2</v>
      </c>
      <c r="J393">
        <f ca="1">('Daily Log Returns'!K393-'Summary Statistics'!$B$7/252)-BetaAlpha!K$4*('Daily Log Returns'!$B393-'Summary Statistics'!$B$7/252)</f>
        <v>3.5915989495348723E-3</v>
      </c>
      <c r="K393">
        <f ca="1">('Daily Log Returns'!L393-'Summary Statistics'!$B$7/252)-BetaAlpha!L$4*('Daily Log Returns'!$B393-'Summary Statistics'!$B$7/252)</f>
        <v>3.1081132899370503E-2</v>
      </c>
      <c r="L393">
        <f ca="1">('Daily Log Returns'!M393-'Summary Statistics'!$B$7/252)-BetaAlpha!M$4*('Daily Log Returns'!$B393-'Summary Statistics'!$B$7/252)</f>
        <v>-9.8960794546326322E-4</v>
      </c>
    </row>
    <row r="394" spans="1:12" x14ac:dyDescent="0.3">
      <c r="A394" s="1">
        <v>44068</v>
      </c>
      <c r="B394">
        <f ca="1">('Daily Log Returns'!C394-'Summary Statistics'!$B$7/252)-BetaAlpha!C$4*('Daily Log Returns'!$B394-'Summary Statistics'!$B$7/252)</f>
        <v>-1.4627874900519491E-2</v>
      </c>
      <c r="C394">
        <f ca="1">('Daily Log Returns'!D394-'Summary Statistics'!$B$7/252)-BetaAlpha!D$4*('Daily Log Returns'!$B394-'Summary Statistics'!$B$7/252)</f>
        <v>-1.3931981468056928E-2</v>
      </c>
      <c r="D394">
        <f ca="1">('Daily Log Returns'!E394-'Summary Statistics'!$B$7/252)-BetaAlpha!E$4*('Daily Log Returns'!$B394-'Summary Statistics'!$B$7/252)</f>
        <v>-1.9470312371853673E-2</v>
      </c>
      <c r="E394">
        <f ca="1">('Daily Log Returns'!F394-'Summary Statistics'!$B$7/252)-BetaAlpha!F$4*('Daily Log Returns'!$B394-'Summary Statistics'!$B$7/252)</f>
        <v>-9.6755077322416335E-3</v>
      </c>
      <c r="F394">
        <f ca="1">('Daily Log Returns'!G394-'Summary Statistics'!$B$7/252)-BetaAlpha!G$4*('Daily Log Returns'!$B394-'Summary Statistics'!$B$7/252)</f>
        <v>-1.1790275778474696E-2</v>
      </c>
      <c r="G394">
        <f ca="1">('Daily Log Returns'!H394-'Summary Statistics'!$B$7/252)-BetaAlpha!H$4*('Daily Log Returns'!$B394-'Summary Statistics'!$B$7/252)</f>
        <v>-5.3540393521877413E-3</v>
      </c>
      <c r="H394">
        <f ca="1">('Daily Log Returns'!I394-'Summary Statistics'!$B$7/252)-BetaAlpha!I$4*('Daily Log Returns'!$B394-'Summary Statistics'!$B$7/252)</f>
        <v>2.1734078474104773E-2</v>
      </c>
      <c r="I394">
        <f ca="1">('Daily Log Returns'!J394-'Summary Statistics'!$B$7/252)-BetaAlpha!J$4*('Daily Log Returns'!$B394-'Summary Statistics'!$B$7/252)</f>
        <v>8.7115476625753072E-3</v>
      </c>
      <c r="J394">
        <f ca="1">('Daily Log Returns'!K394-'Summary Statistics'!$B$7/252)-BetaAlpha!K$4*('Daily Log Returns'!$B394-'Summary Statistics'!$B$7/252)</f>
        <v>3.6291214589686802E-3</v>
      </c>
      <c r="K394">
        <f ca="1">('Daily Log Returns'!L394-'Summary Statistics'!$B$7/252)-BetaAlpha!L$4*('Daily Log Returns'!$B394-'Summary Statistics'!$B$7/252)</f>
        <v>-1.5817366573921358E-2</v>
      </c>
      <c r="L394">
        <f ca="1">('Daily Log Returns'!M394-'Summary Statistics'!$B$7/252)-BetaAlpha!M$4*('Daily Log Returns'!$B394-'Summary Statistics'!$B$7/252)</f>
        <v>-5.4271728532722611E-4</v>
      </c>
    </row>
    <row r="395" spans="1:12" x14ac:dyDescent="0.3">
      <c r="A395" s="1">
        <v>44069</v>
      </c>
      <c r="B395">
        <f ca="1">('Daily Log Returns'!C395-'Summary Statistics'!$B$7/252)-BetaAlpha!C$4*('Daily Log Returns'!$B395-'Summary Statistics'!$B$7/252)</f>
        <v>-9.3048818818852325E-3</v>
      </c>
      <c r="C395">
        <f ca="1">('Daily Log Returns'!D395-'Summary Statistics'!$B$7/252)-BetaAlpha!D$4*('Daily Log Returns'!$B395-'Summary Statistics'!$B$7/252)</f>
        <v>-4.4593701168429986E-3</v>
      </c>
      <c r="D395">
        <f ca="1">('Daily Log Returns'!E395-'Summary Statistics'!$B$7/252)-BetaAlpha!E$4*('Daily Log Returns'!$B395-'Summary Statistics'!$B$7/252)</f>
        <v>2.4408908816412932E-3</v>
      </c>
      <c r="E395">
        <f ca="1">('Daily Log Returns'!F395-'Summary Statistics'!$B$7/252)-BetaAlpha!F$4*('Daily Log Returns'!$B395-'Summary Statistics'!$B$7/252)</f>
        <v>9.2121237764036679E-3</v>
      </c>
      <c r="F395">
        <f ca="1">('Daily Log Returns'!G395-'Summary Statistics'!$B$7/252)-BetaAlpha!G$4*('Daily Log Returns'!$B395-'Summary Statistics'!$B$7/252)</f>
        <v>4.0447542058734583E-5</v>
      </c>
      <c r="G395">
        <f ca="1">('Daily Log Returns'!H395-'Summary Statistics'!$B$7/252)-BetaAlpha!H$4*('Daily Log Returns'!$B395-'Summary Statistics'!$B$7/252)</f>
        <v>1.5300727516072105E-2</v>
      </c>
      <c r="H395">
        <f ca="1">('Daily Log Returns'!I395-'Summary Statistics'!$B$7/252)-BetaAlpha!I$4*('Daily Log Returns'!$B395-'Summary Statistics'!$B$7/252)</f>
        <v>2.7815999259131613E-3</v>
      </c>
      <c r="I395">
        <f ca="1">('Daily Log Returns'!J395-'Summary Statistics'!$B$7/252)-BetaAlpha!J$4*('Daily Log Returns'!$B395-'Summary Statistics'!$B$7/252)</f>
        <v>-7.9477841690194749E-3</v>
      </c>
      <c r="J395">
        <f ca="1">('Daily Log Returns'!K395-'Summary Statistics'!$B$7/252)-BetaAlpha!K$4*('Daily Log Returns'!$B395-'Summary Statistics'!$B$7/252)</f>
        <v>-3.2250488302399604E-3</v>
      </c>
      <c r="K395">
        <f ca="1">('Daily Log Returns'!L395-'Summary Statistics'!$B$7/252)-BetaAlpha!L$4*('Daily Log Returns'!$B395-'Summary Statistics'!$B$7/252)</f>
        <v>-4.6257609829409106E-3</v>
      </c>
      <c r="L395">
        <f ca="1">('Daily Log Returns'!M395-'Summary Statistics'!$B$7/252)-BetaAlpha!M$4*('Daily Log Returns'!$B395-'Summary Statistics'!$B$7/252)</f>
        <v>-5.8049389962453249E-4</v>
      </c>
    </row>
    <row r="396" spans="1:12" x14ac:dyDescent="0.3">
      <c r="A396" s="1">
        <v>44070</v>
      </c>
      <c r="B396">
        <f ca="1">('Daily Log Returns'!C396-'Summary Statistics'!$B$7/252)-BetaAlpha!C$4*('Daily Log Returns'!$B396-'Summary Statistics'!$B$7/252)</f>
        <v>3.7692950287852869E-2</v>
      </c>
      <c r="C396">
        <f ca="1">('Daily Log Returns'!D396-'Summary Statistics'!$B$7/252)-BetaAlpha!D$4*('Daily Log Returns'!$B396-'Summary Statistics'!$B$7/252)</f>
        <v>1.7145558562762307E-2</v>
      </c>
      <c r="D396">
        <f ca="1">('Daily Log Returns'!E396-'Summary Statistics'!$B$7/252)-BetaAlpha!E$4*('Daily Log Returns'!$B396-'Summary Statistics'!$B$7/252)</f>
        <v>2.1074563910126867E-2</v>
      </c>
      <c r="E396">
        <f ca="1">('Daily Log Returns'!F396-'Summary Statistics'!$B$7/252)-BetaAlpha!F$4*('Daily Log Returns'!$B396-'Summary Statistics'!$B$7/252)</f>
        <v>3.6262759709115341E-2</v>
      </c>
      <c r="F396">
        <f ca="1">('Daily Log Returns'!G396-'Summary Statistics'!$B$7/252)-BetaAlpha!G$4*('Daily Log Returns'!$B396-'Summary Statistics'!$B$7/252)</f>
        <v>-2.3143344711825066E-3</v>
      </c>
      <c r="G396">
        <f ca="1">('Daily Log Returns'!H396-'Summary Statistics'!$B$7/252)-BetaAlpha!H$4*('Daily Log Returns'!$B396-'Summary Statistics'!$B$7/252)</f>
        <v>4.7934633464532736E-4</v>
      </c>
      <c r="H396">
        <f ca="1">('Daily Log Returns'!I396-'Summary Statistics'!$B$7/252)-BetaAlpha!I$4*('Daily Log Returns'!$B396-'Summary Statistics'!$B$7/252)</f>
        <v>-1.0667087963846137E-2</v>
      </c>
      <c r="I396">
        <f ca="1">('Daily Log Returns'!J396-'Summary Statistics'!$B$7/252)-BetaAlpha!J$4*('Daily Log Returns'!$B396-'Summary Statistics'!$B$7/252)</f>
        <v>2.8685154445363494E-2</v>
      </c>
      <c r="J396">
        <f ca="1">('Daily Log Returns'!K396-'Summary Statistics'!$B$7/252)-BetaAlpha!K$4*('Daily Log Returns'!$B396-'Summary Statistics'!$B$7/252)</f>
        <v>3.6727519162232099E-3</v>
      </c>
      <c r="K396">
        <f ca="1">('Daily Log Returns'!L396-'Summary Statistics'!$B$7/252)-BetaAlpha!L$4*('Daily Log Returns'!$B396-'Summary Statistics'!$B$7/252)</f>
        <v>3.4262017185988612E-2</v>
      </c>
      <c r="L396">
        <f ca="1">('Daily Log Returns'!M396-'Summary Statistics'!$B$7/252)-BetaAlpha!M$4*('Daily Log Returns'!$B396-'Summary Statistics'!$B$7/252)</f>
        <v>1.7832011599832817E-5</v>
      </c>
    </row>
    <row r="397" spans="1:12" x14ac:dyDescent="0.3">
      <c r="A397" s="1">
        <v>44071</v>
      </c>
      <c r="B397">
        <f ca="1">('Daily Log Returns'!C397-'Summary Statistics'!$B$7/252)-BetaAlpha!C$4*('Daily Log Returns'!$B397-'Summary Statistics'!$B$7/252)</f>
        <v>2.7868826966546939E-2</v>
      </c>
      <c r="C397">
        <f ca="1">('Daily Log Returns'!D397-'Summary Statistics'!$B$7/252)-BetaAlpha!D$4*('Daily Log Returns'!$B397-'Summary Statistics'!$B$7/252)</f>
        <v>6.599799068563136E-3</v>
      </c>
      <c r="D397">
        <f ca="1">('Daily Log Returns'!E397-'Summary Statistics'!$B$7/252)-BetaAlpha!E$4*('Daily Log Returns'!$B397-'Summary Statistics'!$B$7/252)</f>
        <v>-1.1111849278604671E-2</v>
      </c>
      <c r="E397">
        <f ca="1">('Daily Log Returns'!F397-'Summary Statistics'!$B$7/252)-BetaAlpha!F$4*('Daily Log Returns'!$B397-'Summary Statistics'!$B$7/252)</f>
        <v>7.653457470621565E-3</v>
      </c>
      <c r="F397">
        <f ca="1">('Daily Log Returns'!G397-'Summary Statistics'!$B$7/252)-BetaAlpha!G$4*('Daily Log Returns'!$B397-'Summary Statistics'!$B$7/252)</f>
        <v>5.8943809350622215E-3</v>
      </c>
      <c r="G397">
        <f ca="1">('Daily Log Returns'!H397-'Summary Statistics'!$B$7/252)-BetaAlpha!H$4*('Daily Log Returns'!$B397-'Summary Statistics'!$B$7/252)</f>
        <v>5.9522682205847485E-3</v>
      </c>
      <c r="H397">
        <f ca="1">('Daily Log Returns'!I397-'Summary Statistics'!$B$7/252)-BetaAlpha!I$4*('Daily Log Returns'!$B397-'Summary Statistics'!$B$7/252)</f>
        <v>-3.1631357465768577E-3</v>
      </c>
      <c r="I397">
        <f ca="1">('Daily Log Returns'!J397-'Summary Statistics'!$B$7/252)-BetaAlpha!J$4*('Daily Log Returns'!$B397-'Summary Statistics'!$B$7/252)</f>
        <v>2.8962930757195034E-2</v>
      </c>
      <c r="J397">
        <f ca="1">('Daily Log Returns'!K397-'Summary Statistics'!$B$7/252)-BetaAlpha!K$4*('Daily Log Returns'!$B397-'Summary Statistics'!$B$7/252)</f>
        <v>2.013798009686843E-2</v>
      </c>
      <c r="K397">
        <f ca="1">('Daily Log Returns'!L397-'Summary Statistics'!$B$7/252)-BetaAlpha!L$4*('Daily Log Returns'!$B397-'Summary Statistics'!$B$7/252)</f>
        <v>2.1529462149764068E-2</v>
      </c>
      <c r="L397">
        <f ca="1">('Daily Log Returns'!M397-'Summary Statistics'!$B$7/252)-BetaAlpha!M$4*('Daily Log Returns'!$B397-'Summary Statistics'!$B$7/252)</f>
        <v>-1.0070408797459712E-3</v>
      </c>
    </row>
    <row r="398" spans="1:12" x14ac:dyDescent="0.3">
      <c r="A398" s="1">
        <v>44074</v>
      </c>
      <c r="B398">
        <f ca="1">('Daily Log Returns'!C398-'Summary Statistics'!$B$7/252)-BetaAlpha!C$4*('Daily Log Returns'!$B398-'Summary Statistics'!$B$7/252)</f>
        <v>-3.8083072943433986E-2</v>
      </c>
      <c r="C398">
        <f ca="1">('Daily Log Returns'!D398-'Summary Statistics'!$B$7/252)-BetaAlpha!D$4*('Daily Log Returns'!$B398-'Summary Statistics'!$B$7/252)</f>
        <v>-1.9184403103626822E-3</v>
      </c>
      <c r="D398">
        <f ca="1">('Daily Log Returns'!E398-'Summary Statistics'!$B$7/252)-BetaAlpha!E$4*('Daily Log Returns'!$B398-'Summary Statistics'!$B$7/252)</f>
        <v>-1.1337090421200806E-2</v>
      </c>
      <c r="E398">
        <f ca="1">('Daily Log Returns'!F398-'Summary Statistics'!$B$7/252)-BetaAlpha!F$4*('Daily Log Returns'!$B398-'Summary Statistics'!$B$7/252)</f>
        <v>-2.0669283216932441E-2</v>
      </c>
      <c r="F398">
        <f ca="1">('Daily Log Returns'!G398-'Summary Statistics'!$B$7/252)-BetaAlpha!G$4*('Daily Log Returns'!$B398-'Summary Statistics'!$B$7/252)</f>
        <v>2.2152942440949123E-2</v>
      </c>
      <c r="G398">
        <f ca="1">('Daily Log Returns'!H398-'Summary Statistics'!$B$7/252)-BetaAlpha!H$4*('Daily Log Returns'!$B398-'Summary Statistics'!$B$7/252)</f>
        <v>-1.9732923468137393E-2</v>
      </c>
      <c r="H398">
        <f ca="1">('Daily Log Returns'!I398-'Summary Statistics'!$B$7/252)-BetaAlpha!I$4*('Daily Log Returns'!$B398-'Summary Statistics'!$B$7/252)</f>
        <v>2.4666576896287366E-3</v>
      </c>
      <c r="I398">
        <f ca="1">('Daily Log Returns'!J398-'Summary Statistics'!$B$7/252)-BetaAlpha!J$4*('Daily Log Returns'!$B398-'Summary Statistics'!$B$7/252)</f>
        <v>-4.5277417832134279E-2</v>
      </c>
      <c r="J398">
        <f ca="1">('Daily Log Returns'!K398-'Summary Statistics'!$B$7/252)-BetaAlpha!K$4*('Daily Log Returns'!$B398-'Summary Statistics'!$B$7/252)</f>
        <v>-1.6459256777716407E-2</v>
      </c>
      <c r="K398">
        <f ca="1">('Daily Log Returns'!L398-'Summary Statistics'!$B$7/252)-BetaAlpha!L$4*('Daily Log Returns'!$B398-'Summary Statistics'!$B$7/252)</f>
        <v>-1.6793742252000535E-2</v>
      </c>
      <c r="L398">
        <f ca="1">('Daily Log Returns'!M398-'Summary Statistics'!$B$7/252)-BetaAlpha!M$4*('Daily Log Returns'!$B398-'Summary Statistics'!$B$7/252)</f>
        <v>-2.454450345207769E-3</v>
      </c>
    </row>
    <row r="399" spans="1:12" x14ac:dyDescent="0.3">
      <c r="A399" s="1">
        <v>44075</v>
      </c>
      <c r="B399">
        <f ca="1">('Daily Log Returns'!C399-'Summary Statistics'!$B$7/252)-BetaAlpha!C$4*('Daily Log Returns'!$B399-'Summary Statistics'!$B$7/252)</f>
        <v>-4.1605455480840901E-2</v>
      </c>
      <c r="C399">
        <f ca="1">('Daily Log Returns'!D399-'Summary Statistics'!$B$7/252)-BetaAlpha!D$4*('Daily Log Returns'!$B399-'Summary Statistics'!$B$7/252)</f>
        <v>-2.0313460935961262E-2</v>
      </c>
      <c r="D399">
        <f ca="1">('Daily Log Returns'!E399-'Summary Statistics'!$B$7/252)-BetaAlpha!E$4*('Daily Log Returns'!$B399-'Summary Statistics'!$B$7/252)</f>
        <v>-2.975852152871257E-2</v>
      </c>
      <c r="E399">
        <f ca="1">('Daily Log Returns'!F399-'Summary Statistics'!$B$7/252)-BetaAlpha!F$4*('Daily Log Returns'!$B399-'Summary Statistics'!$B$7/252)</f>
        <v>-3.2291498529225859E-2</v>
      </c>
      <c r="F399">
        <f ca="1">('Daily Log Returns'!G399-'Summary Statistics'!$B$7/252)-BetaAlpha!G$4*('Daily Log Returns'!$B399-'Summary Statistics'!$B$7/252)</f>
        <v>-1.6421382585590519E-2</v>
      </c>
      <c r="G399">
        <f ca="1">('Daily Log Returns'!H399-'Summary Statistics'!$B$7/252)-BetaAlpha!H$4*('Daily Log Returns'!$B399-'Summary Statistics'!$B$7/252)</f>
        <v>-2.5953805843285785E-2</v>
      </c>
      <c r="H399">
        <f ca="1">('Daily Log Returns'!I399-'Summary Statistics'!$B$7/252)-BetaAlpha!I$4*('Daily Log Returns'!$B399-'Summary Statistics'!$B$7/252)</f>
        <v>-2.3391282143365437E-2</v>
      </c>
      <c r="I399">
        <f ca="1">('Daily Log Returns'!J399-'Summary Statistics'!$B$7/252)-BetaAlpha!J$4*('Daily Log Returns'!$B399-'Summary Statistics'!$B$7/252)</f>
        <v>-8.9467141310822229E-3</v>
      </c>
      <c r="J399">
        <f ca="1">('Daily Log Returns'!K399-'Summary Statistics'!$B$7/252)-BetaAlpha!K$4*('Daily Log Returns'!$B399-'Summary Statistics'!$B$7/252)</f>
        <v>-1.4794251656798374E-2</v>
      </c>
      <c r="K399">
        <f ca="1">('Daily Log Returns'!L399-'Summary Statistics'!$B$7/252)-BetaAlpha!L$4*('Daily Log Returns'!$B399-'Summary Statistics'!$B$7/252)</f>
        <v>-5.7602426984507044E-2</v>
      </c>
      <c r="L399">
        <f ca="1">('Daily Log Returns'!M399-'Summary Statistics'!$B$7/252)-BetaAlpha!M$4*('Daily Log Returns'!$B399-'Summary Statistics'!$B$7/252)</f>
        <v>-1.1459169630513577E-4</v>
      </c>
    </row>
    <row r="400" spans="1:12" x14ac:dyDescent="0.3">
      <c r="A400" s="1">
        <v>44076</v>
      </c>
      <c r="B400">
        <f ca="1">('Daily Log Returns'!C400-'Summary Statistics'!$B$7/252)-BetaAlpha!C$4*('Daily Log Returns'!$B400-'Summary Statistics'!$B$7/252)</f>
        <v>1.0462935184058039E-2</v>
      </c>
      <c r="C400">
        <f ca="1">('Daily Log Returns'!D400-'Summary Statistics'!$B$7/252)-BetaAlpha!D$4*('Daily Log Returns'!$B400-'Summary Statistics'!$B$7/252)</f>
        <v>-1.569659275067941E-2</v>
      </c>
      <c r="D400">
        <f ca="1">('Daily Log Returns'!E400-'Summary Statistics'!$B$7/252)-BetaAlpha!E$4*('Daily Log Returns'!$B400-'Summary Statistics'!$B$7/252)</f>
        <v>-2.0230810423259478E-2</v>
      </c>
      <c r="E400">
        <f ca="1">('Daily Log Returns'!F400-'Summary Statistics'!$B$7/252)-BetaAlpha!F$4*('Daily Log Returns'!$B400-'Summary Statistics'!$B$7/252)</f>
        <v>-2.0808082941164423E-2</v>
      </c>
      <c r="F400">
        <f ca="1">('Daily Log Returns'!G400-'Summary Statistics'!$B$7/252)-BetaAlpha!G$4*('Daily Log Returns'!$B400-'Summary Statistics'!$B$7/252)</f>
        <v>-2.1635854895642244E-2</v>
      </c>
      <c r="G400">
        <f ca="1">('Daily Log Returns'!H400-'Summary Statistics'!$B$7/252)-BetaAlpha!H$4*('Daily Log Returns'!$B400-'Summary Statistics'!$B$7/252)</f>
        <v>-1.5311105572997103E-3</v>
      </c>
      <c r="H400">
        <f ca="1">('Daily Log Returns'!I400-'Summary Statistics'!$B$7/252)-BetaAlpha!I$4*('Daily Log Returns'!$B400-'Summary Statistics'!$B$7/252)</f>
        <v>-4.6359654143880921E-3</v>
      </c>
      <c r="I400">
        <f ca="1">('Daily Log Returns'!J400-'Summary Statistics'!$B$7/252)-BetaAlpha!J$4*('Daily Log Returns'!$B400-'Summary Statistics'!$B$7/252)</f>
        <v>-3.0462313937145307E-2</v>
      </c>
      <c r="J400">
        <f ca="1">('Daily Log Returns'!K400-'Summary Statistics'!$B$7/252)-BetaAlpha!K$4*('Daily Log Returns'!$B400-'Summary Statistics'!$B$7/252)</f>
        <v>-1.5010253068788537E-2</v>
      </c>
      <c r="K400">
        <f ca="1">('Daily Log Returns'!L400-'Summary Statistics'!$B$7/252)-BetaAlpha!L$4*('Daily Log Returns'!$B400-'Summary Statistics'!$B$7/252)</f>
        <v>-1.6491099943711347E-2</v>
      </c>
      <c r="L400">
        <f ca="1">('Daily Log Returns'!M400-'Summary Statistics'!$B$7/252)-BetaAlpha!M$4*('Daily Log Returns'!$B400-'Summary Statistics'!$B$7/252)</f>
        <v>1.8880545347821007E-3</v>
      </c>
    </row>
    <row r="401" spans="1:12" x14ac:dyDescent="0.3">
      <c r="A401" s="1">
        <v>44077</v>
      </c>
      <c r="B401">
        <f ca="1">('Daily Log Returns'!C401-'Summary Statistics'!$B$7/252)-BetaAlpha!C$4*('Daily Log Returns'!$B401-'Summary Statistics'!$B$7/252)</f>
        <v>-3.6564964002336532E-2</v>
      </c>
      <c r="C401">
        <f ca="1">('Daily Log Returns'!D401-'Summary Statistics'!$B$7/252)-BetaAlpha!D$4*('Daily Log Returns'!$B401-'Summary Statistics'!$B$7/252)</f>
        <v>-2.3522402253565979E-2</v>
      </c>
      <c r="D401">
        <f ca="1">('Daily Log Returns'!E401-'Summary Statistics'!$B$7/252)-BetaAlpha!E$4*('Daily Log Returns'!$B401-'Summary Statistics'!$B$7/252)</f>
        <v>1.277715341643761E-2</v>
      </c>
      <c r="E401">
        <f ca="1">('Daily Log Returns'!F401-'Summary Statistics'!$B$7/252)-BetaAlpha!F$4*('Daily Log Returns'!$B401-'Summary Statistics'!$B$7/252)</f>
        <v>-1.1301824675123001E-2</v>
      </c>
      <c r="F401">
        <f ca="1">('Daily Log Returns'!G401-'Summary Statistics'!$B$7/252)-BetaAlpha!G$4*('Daily Log Returns'!$B401-'Summary Statistics'!$B$7/252)</f>
        <v>-8.5530507177730281E-3</v>
      </c>
      <c r="G401">
        <f ca="1">('Daily Log Returns'!H401-'Summary Statistics'!$B$7/252)-BetaAlpha!H$4*('Daily Log Returns'!$B401-'Summary Statistics'!$B$7/252)</f>
        <v>2.4705103847844332E-2</v>
      </c>
      <c r="H401">
        <f ca="1">('Daily Log Returns'!I401-'Summary Statistics'!$B$7/252)-BetaAlpha!I$4*('Daily Log Returns'!$B401-'Summary Statistics'!$B$7/252)</f>
        <v>-2.3529312447023755E-2</v>
      </c>
      <c r="I401">
        <f ca="1">('Daily Log Returns'!J401-'Summary Statistics'!$B$7/252)-BetaAlpha!J$4*('Daily Log Returns'!$B401-'Summary Statistics'!$B$7/252)</f>
        <v>-7.856772795473671E-3</v>
      </c>
      <c r="J401">
        <f ca="1">('Daily Log Returns'!K401-'Summary Statistics'!$B$7/252)-BetaAlpha!K$4*('Daily Log Returns'!$B401-'Summary Statistics'!$B$7/252)</f>
        <v>-1.0634813022804623E-2</v>
      </c>
      <c r="K401">
        <f ca="1">('Daily Log Returns'!L401-'Summary Statistics'!$B$7/252)-BetaAlpha!L$4*('Daily Log Returns'!$B401-'Summary Statistics'!$B$7/252)</f>
        <v>-6.6058980413163437E-2</v>
      </c>
      <c r="L401">
        <f ca="1">('Daily Log Returns'!M401-'Summary Statistics'!$B$7/252)-BetaAlpha!M$4*('Daily Log Returns'!$B401-'Summary Statistics'!$B$7/252)</f>
        <v>7.3561134788774352E-4</v>
      </c>
    </row>
    <row r="402" spans="1:12" x14ac:dyDescent="0.3">
      <c r="A402" s="1">
        <v>44078</v>
      </c>
      <c r="B402">
        <f ca="1">('Daily Log Returns'!C402-'Summary Statistics'!$B$7/252)-BetaAlpha!C$4*('Daily Log Returns'!$B402-'Summary Statistics'!$B$7/252)</f>
        <v>1.5759265442693727E-2</v>
      </c>
      <c r="C402">
        <f ca="1">('Daily Log Returns'!D402-'Summary Statistics'!$B$7/252)-BetaAlpha!D$4*('Daily Log Returns'!$B402-'Summary Statistics'!$B$7/252)</f>
        <v>2.1880207767103556E-2</v>
      </c>
      <c r="D402">
        <f ca="1">('Daily Log Returns'!E402-'Summary Statistics'!$B$7/252)-BetaAlpha!E$4*('Daily Log Returns'!$B402-'Summary Statistics'!$B$7/252)</f>
        <v>1.5341396498707228E-2</v>
      </c>
      <c r="E402">
        <f ca="1">('Daily Log Returns'!F402-'Summary Statistics'!$B$7/252)-BetaAlpha!F$4*('Daily Log Returns'!$B402-'Summary Statistics'!$B$7/252)</f>
        <v>1.6240476662987724E-2</v>
      </c>
      <c r="F402">
        <f ca="1">('Daily Log Returns'!G402-'Summary Statistics'!$B$7/252)-BetaAlpha!G$4*('Daily Log Returns'!$B402-'Summary Statistics'!$B$7/252)</f>
        <v>-4.7684369398649732E-3</v>
      </c>
      <c r="G402">
        <f ca="1">('Daily Log Returns'!H402-'Summary Statistics'!$B$7/252)-BetaAlpha!H$4*('Daily Log Returns'!$B402-'Summary Statistics'!$B$7/252)</f>
        <v>1.2990966337271394E-2</v>
      </c>
      <c r="H402">
        <f ca="1">('Daily Log Returns'!I402-'Summary Statistics'!$B$7/252)-BetaAlpha!I$4*('Daily Log Returns'!$B402-'Summary Statistics'!$B$7/252)</f>
        <v>1.9064747363746984E-2</v>
      </c>
      <c r="I402">
        <f ca="1">('Daily Log Returns'!J402-'Summary Statistics'!$B$7/252)-BetaAlpha!J$4*('Daily Log Returns'!$B402-'Summary Statistics'!$B$7/252)</f>
        <v>5.5829427909076454E-3</v>
      </c>
      <c r="J402">
        <f ca="1">('Daily Log Returns'!K402-'Summary Statistics'!$B$7/252)-BetaAlpha!K$4*('Daily Log Returns'!$B402-'Summary Statistics'!$B$7/252)</f>
        <v>2.1492182914535571E-3</v>
      </c>
      <c r="K402">
        <f ca="1">('Daily Log Returns'!L402-'Summary Statistics'!$B$7/252)-BetaAlpha!L$4*('Daily Log Returns'!$B402-'Summary Statistics'!$B$7/252)</f>
        <v>2.1636638996758661E-2</v>
      </c>
      <c r="L402">
        <f ca="1">('Daily Log Returns'!M402-'Summary Statistics'!$B$7/252)-BetaAlpha!M$4*('Daily Log Returns'!$B402-'Summary Statistics'!$B$7/252)</f>
        <v>-4.8216988060203886E-3</v>
      </c>
    </row>
    <row r="403" spans="1:12" x14ac:dyDescent="0.3">
      <c r="A403" s="1">
        <v>44081</v>
      </c>
      <c r="B403">
        <f ca="1">('Daily Log Returns'!C403-'Summary Statistics'!$B$7/252)-BetaAlpha!C$4*('Daily Log Returns'!$B403-'Summary Statistics'!$B$7/252)</f>
        <v>-1.2258279645951827E-2</v>
      </c>
      <c r="C403">
        <f ca="1">('Daily Log Returns'!D403-'Summary Statistics'!$B$7/252)-BetaAlpha!D$4*('Daily Log Returns'!$B403-'Summary Statistics'!$B$7/252)</f>
        <v>-1.5484414928102309E-2</v>
      </c>
      <c r="D403">
        <f ca="1">('Daily Log Returns'!E403-'Summary Statistics'!$B$7/252)-BetaAlpha!E$4*('Daily Log Returns'!$B403-'Summary Statistics'!$B$7/252)</f>
        <v>1.4908796916119557E-2</v>
      </c>
      <c r="E403">
        <f ca="1">('Daily Log Returns'!F403-'Summary Statistics'!$B$7/252)-BetaAlpha!F$4*('Daily Log Returns'!$B403-'Summary Statistics'!$B$7/252)</f>
        <v>1.3636107558097433E-2</v>
      </c>
      <c r="F403">
        <f ca="1">('Daily Log Returns'!G403-'Summary Statistics'!$B$7/252)-BetaAlpha!G$4*('Daily Log Returns'!$B403-'Summary Statistics'!$B$7/252)</f>
        <v>4.2757737695186676E-3</v>
      </c>
      <c r="G403">
        <f ca="1">('Daily Log Returns'!H403-'Summary Statistics'!$B$7/252)-BetaAlpha!H$4*('Daily Log Returns'!$B403-'Summary Statistics'!$B$7/252)</f>
        <v>-3.4161659120814231E-3</v>
      </c>
      <c r="H403">
        <f ca="1">('Daily Log Returns'!I403-'Summary Statistics'!$B$7/252)-BetaAlpha!I$4*('Daily Log Returns'!$B403-'Summary Statistics'!$B$7/252)</f>
        <v>-8.1296396994072102E-3</v>
      </c>
      <c r="I403">
        <f ca="1">('Daily Log Returns'!J403-'Summary Statistics'!$B$7/252)-BetaAlpha!J$4*('Daily Log Returns'!$B403-'Summary Statistics'!$B$7/252)</f>
        <v>5.2783089244330707E-3</v>
      </c>
      <c r="J403">
        <f ca="1">('Daily Log Returns'!K403-'Summary Statistics'!$B$7/252)-BetaAlpha!K$4*('Daily Log Returns'!$B403-'Summary Statistics'!$B$7/252)</f>
        <v>4.0043546871031503E-3</v>
      </c>
      <c r="K403">
        <f ca="1">('Daily Log Returns'!L403-'Summary Statistics'!$B$7/252)-BetaAlpha!L$4*('Daily Log Returns'!$B403-'Summary Statistics'!$B$7/252)</f>
        <v>-4.9742938935631725E-3</v>
      </c>
      <c r="L403">
        <f ca="1">('Daily Log Returns'!M403-'Summary Statistics'!$B$7/252)-BetaAlpha!M$4*('Daily Log Returns'!$B403-'Summary Statistics'!$B$7/252)</f>
        <v>1.5369385890324216E-3</v>
      </c>
    </row>
    <row r="404" spans="1:12" x14ac:dyDescent="0.3">
      <c r="A404" s="1">
        <v>44082</v>
      </c>
      <c r="B404">
        <f ca="1">('Daily Log Returns'!C404-'Summary Statistics'!$B$7/252)-BetaAlpha!C$4*('Daily Log Returns'!$B404-'Summary Statistics'!$B$7/252)</f>
        <v>-1.3816095548808298E-2</v>
      </c>
      <c r="C404">
        <f ca="1">('Daily Log Returns'!D404-'Summary Statistics'!$B$7/252)-BetaAlpha!D$4*('Daily Log Returns'!$B404-'Summary Statistics'!$B$7/252)</f>
        <v>-1.9124205667739955E-2</v>
      </c>
      <c r="D404">
        <f ca="1">('Daily Log Returns'!E404-'Summary Statistics'!$B$7/252)-BetaAlpha!E$4*('Daily Log Returns'!$B404-'Summary Statistics'!$B$7/252)</f>
        <v>1.3421223259644393E-3</v>
      </c>
      <c r="E404">
        <f ca="1">('Daily Log Returns'!F404-'Summary Statistics'!$B$7/252)-BetaAlpha!F$4*('Daily Log Returns'!$B404-'Summary Statistics'!$B$7/252)</f>
        <v>-6.3593380483958723E-3</v>
      </c>
      <c r="F404">
        <f ca="1">('Daily Log Returns'!G404-'Summary Statistics'!$B$7/252)-BetaAlpha!G$4*('Daily Log Returns'!$B404-'Summary Statistics'!$B$7/252)</f>
        <v>-7.2892230378875499E-3</v>
      </c>
      <c r="G404">
        <f ca="1">('Daily Log Returns'!H404-'Summary Statistics'!$B$7/252)-BetaAlpha!H$4*('Daily Log Returns'!$B404-'Summary Statistics'!$B$7/252)</f>
        <v>-1.1704715058102207E-3</v>
      </c>
      <c r="H404">
        <f ca="1">('Daily Log Returns'!I404-'Summary Statistics'!$B$7/252)-BetaAlpha!I$4*('Daily Log Returns'!$B404-'Summary Statistics'!$B$7/252)</f>
        <v>-7.1291179188527239E-3</v>
      </c>
      <c r="I404">
        <f ca="1">('Daily Log Returns'!J404-'Summary Statistics'!$B$7/252)-BetaAlpha!J$4*('Daily Log Returns'!$B404-'Summary Statistics'!$B$7/252)</f>
        <v>-2.6766347409767514E-2</v>
      </c>
      <c r="J404">
        <f ca="1">('Daily Log Returns'!K404-'Summary Statistics'!$B$7/252)-BetaAlpha!K$4*('Daily Log Returns'!$B404-'Summary Statistics'!$B$7/252)</f>
        <v>-4.3076819847829616E-3</v>
      </c>
      <c r="K404">
        <f ca="1">('Daily Log Returns'!L404-'Summary Statistics'!$B$7/252)-BetaAlpha!L$4*('Daily Log Returns'!$B404-'Summary Statistics'!$B$7/252)</f>
        <v>-2.3602719897135915E-2</v>
      </c>
      <c r="L404">
        <f ca="1">('Daily Log Returns'!M404-'Summary Statistics'!$B$7/252)-BetaAlpha!M$4*('Daily Log Returns'!$B404-'Summary Statistics'!$B$7/252)</f>
        <v>-2.33978235526398E-4</v>
      </c>
    </row>
    <row r="405" spans="1:12" x14ac:dyDescent="0.3">
      <c r="A405" s="1">
        <v>44083</v>
      </c>
      <c r="B405">
        <f ca="1">('Daily Log Returns'!C405-'Summary Statistics'!$B$7/252)-BetaAlpha!C$4*('Daily Log Returns'!$B405-'Summary Statistics'!$B$7/252)</f>
        <v>1.3934988400418411E-2</v>
      </c>
      <c r="C405">
        <f ca="1">('Daily Log Returns'!D405-'Summary Statistics'!$B$7/252)-BetaAlpha!D$4*('Daily Log Returns'!$B405-'Summary Statistics'!$B$7/252)</f>
        <v>-1.439029699289341E-2</v>
      </c>
      <c r="D405">
        <f ca="1">('Daily Log Returns'!E405-'Summary Statistics'!$B$7/252)-BetaAlpha!E$4*('Daily Log Returns'!$B405-'Summary Statistics'!$B$7/252)</f>
        <v>3.9463227427964931E-2</v>
      </c>
      <c r="E405">
        <f ca="1">('Daily Log Returns'!F405-'Summary Statistics'!$B$7/252)-BetaAlpha!F$4*('Daily Log Returns'!$B405-'Summary Statistics'!$B$7/252)</f>
        <v>2.6305933742021705E-2</v>
      </c>
      <c r="F405">
        <f ca="1">('Daily Log Returns'!G405-'Summary Statistics'!$B$7/252)-BetaAlpha!G$4*('Daily Log Returns'!$B405-'Summary Statistics'!$B$7/252)</f>
        <v>-1.8071406968677154E-2</v>
      </c>
      <c r="G405">
        <f ca="1">('Daily Log Returns'!H405-'Summary Statistics'!$B$7/252)-BetaAlpha!H$4*('Daily Log Returns'!$B405-'Summary Statistics'!$B$7/252)</f>
        <v>1.3103969044163329E-2</v>
      </c>
      <c r="H405">
        <f ca="1">('Daily Log Returns'!I405-'Summary Statistics'!$B$7/252)-BetaAlpha!I$4*('Daily Log Returns'!$B405-'Summary Statistics'!$B$7/252)</f>
        <v>-8.4047420542900462E-3</v>
      </c>
      <c r="I405">
        <f ca="1">('Daily Log Returns'!J405-'Summary Statistics'!$B$7/252)-BetaAlpha!J$4*('Daily Log Returns'!$B405-'Summary Statistics'!$B$7/252)</f>
        <v>2.8976780086118231E-2</v>
      </c>
      <c r="J405">
        <f ca="1">('Daily Log Returns'!K405-'Summary Statistics'!$B$7/252)-BetaAlpha!K$4*('Daily Log Returns'!$B405-'Summary Statistics'!$B$7/252)</f>
        <v>9.5534375638748927E-3</v>
      </c>
      <c r="K405">
        <f ca="1">('Daily Log Returns'!L405-'Summary Statistics'!$B$7/252)-BetaAlpha!L$4*('Daily Log Returns'!$B405-'Summary Statistics'!$B$7/252)</f>
        <v>9.5798940527280982E-3</v>
      </c>
      <c r="L405">
        <f ca="1">('Daily Log Returns'!M405-'Summary Statistics'!$B$7/252)-BetaAlpha!M$4*('Daily Log Returns'!$B405-'Summary Statistics'!$B$7/252)</f>
        <v>-1.6329223343020324E-3</v>
      </c>
    </row>
    <row r="406" spans="1:12" x14ac:dyDescent="0.3">
      <c r="A406" s="1">
        <v>44084</v>
      </c>
      <c r="B406">
        <f ca="1">('Daily Log Returns'!C406-'Summary Statistics'!$B$7/252)-BetaAlpha!C$4*('Daily Log Returns'!$B406-'Summary Statistics'!$B$7/252)</f>
        <v>-4.4532929271368319E-3</v>
      </c>
      <c r="C406">
        <f ca="1">('Daily Log Returns'!D406-'Summary Statistics'!$B$7/252)-BetaAlpha!D$4*('Daily Log Returns'!$B406-'Summary Statistics'!$B$7/252)</f>
        <v>1.308021802239495E-2</v>
      </c>
      <c r="D406">
        <f ca="1">('Daily Log Returns'!E406-'Summary Statistics'!$B$7/252)-BetaAlpha!E$4*('Daily Log Returns'!$B406-'Summary Statistics'!$B$7/252)</f>
        <v>1.3029656313876536E-2</v>
      </c>
      <c r="E406">
        <f ca="1">('Daily Log Returns'!F406-'Summary Statistics'!$B$7/252)-BetaAlpha!F$4*('Daily Log Returns'!$B406-'Summary Statistics'!$B$7/252)</f>
        <v>2.3912862768730378E-2</v>
      </c>
      <c r="F406">
        <f ca="1">('Daily Log Returns'!G406-'Summary Statistics'!$B$7/252)-BetaAlpha!G$4*('Daily Log Returns'!$B406-'Summary Statistics'!$B$7/252)</f>
        <v>1.2079816065611246E-2</v>
      </c>
      <c r="G406">
        <f ca="1">('Daily Log Returns'!H406-'Summary Statistics'!$B$7/252)-BetaAlpha!H$4*('Daily Log Returns'!$B406-'Summary Statistics'!$B$7/252)</f>
        <v>1.3538525342250422E-2</v>
      </c>
      <c r="H406">
        <f ca="1">('Daily Log Returns'!I406-'Summary Statistics'!$B$7/252)-BetaAlpha!I$4*('Daily Log Returns'!$B406-'Summary Statistics'!$B$7/252)</f>
        <v>1.0443866297558019E-2</v>
      </c>
      <c r="I406">
        <f ca="1">('Daily Log Returns'!J406-'Summary Statistics'!$B$7/252)-BetaAlpha!J$4*('Daily Log Returns'!$B406-'Summary Statistics'!$B$7/252)</f>
        <v>5.9783001949222953E-2</v>
      </c>
      <c r="J406">
        <f ca="1">('Daily Log Returns'!K406-'Summary Statistics'!$B$7/252)-BetaAlpha!K$4*('Daily Log Returns'!$B406-'Summary Statistics'!$B$7/252)</f>
        <v>1.3313902589437307E-2</v>
      </c>
      <c r="K406">
        <f ca="1">('Daily Log Returns'!L406-'Summary Statistics'!$B$7/252)-BetaAlpha!L$4*('Daily Log Returns'!$B406-'Summary Statistics'!$B$7/252)</f>
        <v>2.6022840265046983E-2</v>
      </c>
      <c r="L406">
        <f ca="1">('Daily Log Returns'!M406-'Summary Statistics'!$B$7/252)-BetaAlpha!M$4*('Daily Log Returns'!$B406-'Summary Statistics'!$B$7/252)</f>
        <v>-7.576525123027273E-4</v>
      </c>
    </row>
    <row r="407" spans="1:12" x14ac:dyDescent="0.3">
      <c r="A407" s="1">
        <v>44085</v>
      </c>
      <c r="B407">
        <f ca="1">('Daily Log Returns'!C407-'Summary Statistics'!$B$7/252)-BetaAlpha!C$4*('Daily Log Returns'!$B407-'Summary Statistics'!$B$7/252)</f>
        <v>-2.5199813996955367E-2</v>
      </c>
      <c r="C407">
        <f ca="1">('Daily Log Returns'!D407-'Summary Statistics'!$B$7/252)-BetaAlpha!D$4*('Daily Log Returns'!$B407-'Summary Statistics'!$B$7/252)</f>
        <v>-2.1967446375164065E-2</v>
      </c>
      <c r="D407">
        <f ca="1">('Daily Log Returns'!E407-'Summary Statistics'!$B$7/252)-BetaAlpha!E$4*('Daily Log Returns'!$B407-'Summary Statistics'!$B$7/252)</f>
        <v>1.6416075384242661E-2</v>
      </c>
      <c r="E407">
        <f ca="1">('Daily Log Returns'!F407-'Summary Statistics'!$B$7/252)-BetaAlpha!F$4*('Daily Log Returns'!$B407-'Summary Statistics'!$B$7/252)</f>
        <v>2.9814858739980795E-3</v>
      </c>
      <c r="F407">
        <f ca="1">('Daily Log Returns'!G407-'Summary Statistics'!$B$7/252)-BetaAlpha!G$4*('Daily Log Returns'!$B407-'Summary Statistics'!$B$7/252)</f>
        <v>-1.101490295148308E-2</v>
      </c>
      <c r="G407">
        <f ca="1">('Daily Log Returns'!H407-'Summary Statistics'!$B$7/252)-BetaAlpha!H$4*('Daily Log Returns'!$B407-'Summary Statistics'!$B$7/252)</f>
        <v>1.0233211045014696E-2</v>
      </c>
      <c r="H407">
        <f ca="1">('Daily Log Returns'!I407-'Summary Statistics'!$B$7/252)-BetaAlpha!I$4*('Daily Log Returns'!$B407-'Summary Statistics'!$B$7/252)</f>
        <v>-1.3416324659585074E-2</v>
      </c>
      <c r="I407">
        <f ca="1">('Daily Log Returns'!J407-'Summary Statistics'!$B$7/252)-BetaAlpha!J$4*('Daily Log Returns'!$B407-'Summary Statistics'!$B$7/252)</f>
        <v>-1.6369946692650964E-2</v>
      </c>
      <c r="J407">
        <f ca="1">('Daily Log Returns'!K407-'Summary Statistics'!$B$7/252)-BetaAlpha!K$4*('Daily Log Returns'!$B407-'Summary Statistics'!$B$7/252)</f>
        <v>-3.9947535606690192E-3</v>
      </c>
      <c r="K407">
        <f ca="1">('Daily Log Returns'!L407-'Summary Statistics'!$B$7/252)-BetaAlpha!L$4*('Daily Log Returns'!$B407-'Summary Statistics'!$B$7/252)</f>
        <v>-3.677245823771963E-2</v>
      </c>
      <c r="L407">
        <f ca="1">('Daily Log Returns'!M407-'Summary Statistics'!$B$7/252)-BetaAlpha!M$4*('Daily Log Returns'!$B407-'Summary Statistics'!$B$7/252)</f>
        <v>9.1653607939823703E-4</v>
      </c>
    </row>
    <row r="408" spans="1:12" x14ac:dyDescent="0.3">
      <c r="A408" s="1">
        <v>44088</v>
      </c>
      <c r="B408">
        <f ca="1">('Daily Log Returns'!C408-'Summary Statistics'!$B$7/252)-BetaAlpha!C$4*('Daily Log Returns'!$B408-'Summary Statistics'!$B$7/252)</f>
        <v>-5.5316267043707869E-3</v>
      </c>
      <c r="C408">
        <f ca="1">('Daily Log Returns'!D408-'Summary Statistics'!$B$7/252)-BetaAlpha!D$4*('Daily Log Returns'!$B408-'Summary Statistics'!$B$7/252)</f>
        <v>-1.5971161420241881E-2</v>
      </c>
      <c r="D408">
        <f ca="1">('Daily Log Returns'!E408-'Summary Statistics'!$B$7/252)-BetaAlpha!E$4*('Daily Log Returns'!$B408-'Summary Statistics'!$B$7/252)</f>
        <v>7.322301248484063E-4</v>
      </c>
      <c r="E408">
        <f ca="1">('Daily Log Returns'!F408-'Summary Statistics'!$B$7/252)-BetaAlpha!F$4*('Daily Log Returns'!$B408-'Summary Statistics'!$B$7/252)</f>
        <v>-1.4654723692504248E-2</v>
      </c>
      <c r="F408">
        <f ca="1">('Daily Log Returns'!G408-'Summary Statistics'!$B$7/252)-BetaAlpha!G$4*('Daily Log Returns'!$B408-'Summary Statistics'!$B$7/252)</f>
        <v>-7.5965962088606759E-3</v>
      </c>
      <c r="G408">
        <f ca="1">('Daily Log Returns'!H408-'Summary Statistics'!$B$7/252)-BetaAlpha!H$4*('Daily Log Returns'!$B408-'Summary Statistics'!$B$7/252)</f>
        <v>-9.2673063576797204E-3</v>
      </c>
      <c r="H408">
        <f ca="1">('Daily Log Returns'!I408-'Summary Statistics'!$B$7/252)-BetaAlpha!I$4*('Daily Log Returns'!$B408-'Summary Statistics'!$B$7/252)</f>
        <v>-2.557480569296746E-4</v>
      </c>
      <c r="I408">
        <f ca="1">('Daily Log Returns'!J408-'Summary Statistics'!$B$7/252)-BetaAlpha!J$4*('Daily Log Returns'!$B408-'Summary Statistics'!$B$7/252)</f>
        <v>-2.2697425876871145E-2</v>
      </c>
      <c r="J408">
        <f ca="1">('Daily Log Returns'!K408-'Summary Statistics'!$B$7/252)-BetaAlpha!K$4*('Daily Log Returns'!$B408-'Summary Statistics'!$B$7/252)</f>
        <v>-6.1931480475320745E-3</v>
      </c>
      <c r="K408">
        <f ca="1">('Daily Log Returns'!L408-'Summary Statistics'!$B$7/252)-BetaAlpha!L$4*('Daily Log Returns'!$B408-'Summary Statistics'!$B$7/252)</f>
        <v>-1.9568050991881032E-2</v>
      </c>
      <c r="L408">
        <f ca="1">('Daily Log Returns'!M408-'Summary Statistics'!$B$7/252)-BetaAlpha!M$4*('Daily Log Returns'!$B408-'Summary Statistics'!$B$7/252)</f>
        <v>1.2364475484190167E-3</v>
      </c>
    </row>
    <row r="409" spans="1:12" x14ac:dyDescent="0.3">
      <c r="A409" s="1">
        <v>44089</v>
      </c>
      <c r="B409">
        <f ca="1">('Daily Log Returns'!C409-'Summary Statistics'!$B$7/252)-BetaAlpha!C$4*('Daily Log Returns'!$B409-'Summary Statistics'!$B$7/252)</f>
        <v>-1.8393812577585145E-2</v>
      </c>
      <c r="C409">
        <f ca="1">('Daily Log Returns'!D409-'Summary Statistics'!$B$7/252)-BetaAlpha!D$4*('Daily Log Returns'!$B409-'Summary Statistics'!$B$7/252)</f>
        <v>-9.1032254840897227E-3</v>
      </c>
      <c r="D409">
        <f ca="1">('Daily Log Returns'!E409-'Summary Statistics'!$B$7/252)-BetaAlpha!E$4*('Daily Log Returns'!$B409-'Summary Statistics'!$B$7/252)</f>
        <v>3.6208798435507415E-2</v>
      </c>
      <c r="E409">
        <f ca="1">('Daily Log Returns'!F409-'Summary Statistics'!$B$7/252)-BetaAlpha!F$4*('Daily Log Returns'!$B409-'Summary Statistics'!$B$7/252)</f>
        <v>2.1166504894420519E-2</v>
      </c>
      <c r="F409">
        <f ca="1">('Daily Log Returns'!G409-'Summary Statistics'!$B$7/252)-BetaAlpha!G$4*('Daily Log Returns'!$B409-'Summary Statistics'!$B$7/252)</f>
        <v>-1.2533674626287784E-2</v>
      </c>
      <c r="G409">
        <f ca="1">('Daily Log Returns'!H409-'Summary Statistics'!$B$7/252)-BetaAlpha!H$4*('Daily Log Returns'!$B409-'Summary Statistics'!$B$7/252)</f>
        <v>1.1476039642183094E-2</v>
      </c>
      <c r="H409">
        <f ca="1">('Daily Log Returns'!I409-'Summary Statistics'!$B$7/252)-BetaAlpha!I$4*('Daily Log Returns'!$B409-'Summary Statistics'!$B$7/252)</f>
        <v>9.1746032414966039E-4</v>
      </c>
      <c r="I409">
        <f ca="1">('Daily Log Returns'!J409-'Summary Statistics'!$B$7/252)-BetaAlpha!J$4*('Daily Log Returns'!$B409-'Summary Statistics'!$B$7/252)</f>
        <v>1.3714835025488481E-2</v>
      </c>
      <c r="J409">
        <f ca="1">('Daily Log Returns'!K409-'Summary Statistics'!$B$7/252)-BetaAlpha!K$4*('Daily Log Returns'!$B409-'Summary Statistics'!$B$7/252)</f>
        <v>9.3257584367040739E-3</v>
      </c>
      <c r="K409">
        <f ca="1">('Daily Log Returns'!L409-'Summary Statistics'!$B$7/252)-BetaAlpha!L$4*('Daily Log Returns'!$B409-'Summary Statistics'!$B$7/252)</f>
        <v>-3.2596761244253897E-3</v>
      </c>
      <c r="L409">
        <f ca="1">('Daily Log Returns'!M409-'Summary Statistics'!$B$7/252)-BetaAlpha!M$4*('Daily Log Returns'!$B409-'Summary Statistics'!$B$7/252)</f>
        <v>6.17016866123761E-4</v>
      </c>
    </row>
    <row r="410" spans="1:12" x14ac:dyDescent="0.3">
      <c r="A410" s="1">
        <v>44090</v>
      </c>
      <c r="B410">
        <f ca="1">('Daily Log Returns'!C410-'Summary Statistics'!$B$7/252)-BetaAlpha!C$4*('Daily Log Returns'!$B410-'Summary Statistics'!$B$7/252)</f>
        <v>4.3252464923863733E-2</v>
      </c>
      <c r="C410">
        <f ca="1">('Daily Log Returns'!D410-'Summary Statistics'!$B$7/252)-BetaAlpha!D$4*('Daily Log Returns'!$B410-'Summary Statistics'!$B$7/252)</f>
        <v>1.0526809215813596E-2</v>
      </c>
      <c r="D410">
        <f ca="1">('Daily Log Returns'!E410-'Summary Statistics'!$B$7/252)-BetaAlpha!E$4*('Daily Log Returns'!$B410-'Summary Statistics'!$B$7/252)</f>
        <v>-1.2050642038604177E-2</v>
      </c>
      <c r="E410">
        <f ca="1">('Daily Log Returns'!F410-'Summary Statistics'!$B$7/252)-BetaAlpha!F$4*('Daily Log Returns'!$B410-'Summary Statistics'!$B$7/252)</f>
        <v>2.195925421458933E-2</v>
      </c>
      <c r="F410">
        <f ca="1">('Daily Log Returns'!G410-'Summary Statistics'!$B$7/252)-BetaAlpha!G$4*('Daily Log Returns'!$B410-'Summary Statistics'!$B$7/252)</f>
        <v>-3.0032046175282427E-3</v>
      </c>
      <c r="G410">
        <f ca="1">('Daily Log Returns'!H410-'Summary Statistics'!$B$7/252)-BetaAlpha!H$4*('Daily Log Returns'!$B410-'Summary Statistics'!$B$7/252)</f>
        <v>3.8393170560475833E-3</v>
      </c>
      <c r="H410">
        <f ca="1">('Daily Log Returns'!I410-'Summary Statistics'!$B$7/252)-BetaAlpha!I$4*('Daily Log Returns'!$B410-'Summary Statistics'!$B$7/252)</f>
        <v>2.3637618770836359E-2</v>
      </c>
      <c r="I410">
        <f ca="1">('Daily Log Returns'!J410-'Summary Statistics'!$B$7/252)-BetaAlpha!J$4*('Daily Log Returns'!$B410-'Summary Statistics'!$B$7/252)</f>
        <v>5.8718150958338509E-2</v>
      </c>
      <c r="J410">
        <f ca="1">('Daily Log Returns'!K410-'Summary Statistics'!$B$7/252)-BetaAlpha!K$4*('Daily Log Returns'!$B410-'Summary Statistics'!$B$7/252)</f>
        <v>2.1319788271504901E-2</v>
      </c>
      <c r="K410">
        <f ca="1">('Daily Log Returns'!L410-'Summary Statistics'!$B$7/252)-BetaAlpha!L$4*('Daily Log Returns'!$B410-'Summary Statistics'!$B$7/252)</f>
        <v>4.6704118740703827E-2</v>
      </c>
      <c r="L410">
        <f ca="1">('Daily Log Returns'!M410-'Summary Statistics'!$B$7/252)-BetaAlpha!M$4*('Daily Log Returns'!$B410-'Summary Statistics'!$B$7/252)</f>
        <v>1.3496105206778769E-3</v>
      </c>
    </row>
    <row r="411" spans="1:12" x14ac:dyDescent="0.3">
      <c r="A411" s="1">
        <v>44091</v>
      </c>
      <c r="B411">
        <f ca="1">('Daily Log Returns'!C411-'Summary Statistics'!$B$7/252)-BetaAlpha!C$4*('Daily Log Returns'!$B411-'Summary Statistics'!$B$7/252)</f>
        <v>3.4966243685001439E-3</v>
      </c>
      <c r="C411">
        <f ca="1">('Daily Log Returns'!D411-'Summary Statistics'!$B$7/252)-BetaAlpha!D$4*('Daily Log Returns'!$B411-'Summary Statistics'!$B$7/252)</f>
        <v>4.751635652834528E-2</v>
      </c>
      <c r="D411">
        <f ca="1">('Daily Log Returns'!E411-'Summary Statistics'!$B$7/252)-BetaAlpha!E$4*('Daily Log Returns'!$B411-'Summary Statistics'!$B$7/252)</f>
        <v>5.1740866997680539E-3</v>
      </c>
      <c r="E411">
        <f ca="1">('Daily Log Returns'!F411-'Summary Statistics'!$B$7/252)-BetaAlpha!F$4*('Daily Log Returns'!$B411-'Summary Statistics'!$B$7/252)</f>
        <v>-4.3922096766352975E-4</v>
      </c>
      <c r="F411">
        <f ca="1">('Daily Log Returns'!G411-'Summary Statistics'!$B$7/252)-BetaAlpha!G$4*('Daily Log Returns'!$B411-'Summary Statistics'!$B$7/252)</f>
        <v>1.009556273427558E-2</v>
      </c>
      <c r="G411">
        <f ca="1">('Daily Log Returns'!H411-'Summary Statistics'!$B$7/252)-BetaAlpha!H$4*('Daily Log Returns'!$B411-'Summary Statistics'!$B$7/252)</f>
        <v>-5.668240041330156E-3</v>
      </c>
      <c r="H411">
        <f ca="1">('Daily Log Returns'!I411-'Summary Statistics'!$B$7/252)-BetaAlpha!I$4*('Daily Log Returns'!$B411-'Summary Statistics'!$B$7/252)</f>
        <v>1.2081363681684852E-2</v>
      </c>
      <c r="I411">
        <f ca="1">('Daily Log Returns'!J411-'Summary Statistics'!$B$7/252)-BetaAlpha!J$4*('Daily Log Returns'!$B411-'Summary Statistics'!$B$7/252)</f>
        <v>1.339644695272468E-2</v>
      </c>
      <c r="J411">
        <f ca="1">('Daily Log Returns'!K411-'Summary Statistics'!$B$7/252)-BetaAlpha!K$4*('Daily Log Returns'!$B411-'Summary Statistics'!$B$7/252)</f>
        <v>1.0119162679634306E-2</v>
      </c>
      <c r="K411">
        <f ca="1">('Daily Log Returns'!L411-'Summary Statistics'!$B$7/252)-BetaAlpha!L$4*('Daily Log Returns'!$B411-'Summary Statistics'!$B$7/252)</f>
        <v>2.1738885103206235E-2</v>
      </c>
      <c r="L411">
        <f ca="1">('Daily Log Returns'!M411-'Summary Statistics'!$B$7/252)-BetaAlpha!M$4*('Daily Log Returns'!$B411-'Summary Statistics'!$B$7/252)</f>
        <v>-2.3244952104022332E-3</v>
      </c>
    </row>
    <row r="412" spans="1:12" x14ac:dyDescent="0.3">
      <c r="A412" s="1">
        <v>44092</v>
      </c>
      <c r="B412">
        <f ca="1">('Daily Log Returns'!C412-'Summary Statistics'!$B$7/252)-BetaAlpha!C$4*('Daily Log Returns'!$B412-'Summary Statistics'!$B$7/252)</f>
        <v>-1.4813753074771407E-2</v>
      </c>
      <c r="C412">
        <f ca="1">('Daily Log Returns'!D412-'Summary Statistics'!$B$7/252)-BetaAlpha!D$4*('Daily Log Returns'!$B412-'Summary Statistics'!$B$7/252)</f>
        <v>-2.4006365701104572E-2</v>
      </c>
      <c r="D412">
        <f ca="1">('Daily Log Returns'!E412-'Summary Statistics'!$B$7/252)-BetaAlpha!E$4*('Daily Log Returns'!$B412-'Summary Statistics'!$B$7/252)</f>
        <v>-1.3546949517547625E-2</v>
      </c>
      <c r="E412">
        <f ca="1">('Daily Log Returns'!F412-'Summary Statistics'!$B$7/252)-BetaAlpha!F$4*('Daily Log Returns'!$B412-'Summary Statistics'!$B$7/252)</f>
        <v>-1.2101716333683055E-2</v>
      </c>
      <c r="F412">
        <f ca="1">('Daily Log Returns'!G412-'Summary Statistics'!$B$7/252)-BetaAlpha!G$4*('Daily Log Returns'!$B412-'Summary Statistics'!$B$7/252)</f>
        <v>-1.0964972633836462E-2</v>
      </c>
      <c r="G412">
        <f ca="1">('Daily Log Returns'!H412-'Summary Statistics'!$B$7/252)-BetaAlpha!H$4*('Daily Log Returns'!$B412-'Summary Statistics'!$B$7/252)</f>
        <v>1.6634349738033523E-2</v>
      </c>
      <c r="H412">
        <f ca="1">('Daily Log Returns'!I412-'Summary Statistics'!$B$7/252)-BetaAlpha!I$4*('Daily Log Returns'!$B412-'Summary Statistics'!$B$7/252)</f>
        <v>-6.3066427180546794E-3</v>
      </c>
      <c r="I412">
        <f ca="1">('Daily Log Returns'!J412-'Summary Statistics'!$B$7/252)-BetaAlpha!J$4*('Daily Log Returns'!$B412-'Summary Statistics'!$B$7/252)</f>
        <v>-2.7733566571896268E-3</v>
      </c>
      <c r="J412">
        <f ca="1">('Daily Log Returns'!K412-'Summary Statistics'!$B$7/252)-BetaAlpha!K$4*('Daily Log Returns'!$B412-'Summary Statistics'!$B$7/252)</f>
        <v>3.7512040777515458E-3</v>
      </c>
      <c r="K412">
        <f ca="1">('Daily Log Returns'!L412-'Summary Statistics'!$B$7/252)-BetaAlpha!L$4*('Daily Log Returns'!$B412-'Summary Statistics'!$B$7/252)</f>
        <v>-2.4039124999234343E-2</v>
      </c>
      <c r="L412">
        <f ca="1">('Daily Log Returns'!M412-'Summary Statistics'!$B$7/252)-BetaAlpha!M$4*('Daily Log Returns'!$B412-'Summary Statistics'!$B$7/252)</f>
        <v>1.3086041495296019E-3</v>
      </c>
    </row>
    <row r="413" spans="1:12" x14ac:dyDescent="0.3">
      <c r="A413" s="1">
        <v>44095</v>
      </c>
      <c r="B413">
        <f ca="1">('Daily Log Returns'!C413-'Summary Statistics'!$B$7/252)-BetaAlpha!C$4*('Daily Log Returns'!$B413-'Summary Statistics'!$B$7/252)</f>
        <v>7.0444215118440883E-3</v>
      </c>
      <c r="C413">
        <f ca="1">('Daily Log Returns'!D413-'Summary Statistics'!$B$7/252)-BetaAlpha!D$4*('Daily Log Returns'!$B413-'Summary Statistics'!$B$7/252)</f>
        <v>4.5539573497653486E-3</v>
      </c>
      <c r="D413">
        <f ca="1">('Daily Log Returns'!E413-'Summary Statistics'!$B$7/252)-BetaAlpha!E$4*('Daily Log Returns'!$B413-'Summary Statistics'!$B$7/252)</f>
        <v>-2.2498369428250974E-3</v>
      </c>
      <c r="E413">
        <f ca="1">('Daily Log Returns'!F413-'Summary Statistics'!$B$7/252)-BetaAlpha!F$4*('Daily Log Returns'!$B413-'Summary Statistics'!$B$7/252)</f>
        <v>-3.9329572794869535E-3</v>
      </c>
      <c r="F413">
        <f ca="1">('Daily Log Returns'!G413-'Summary Statistics'!$B$7/252)-BetaAlpha!G$4*('Daily Log Returns'!$B413-'Summary Statistics'!$B$7/252)</f>
        <v>6.768944256557735E-3</v>
      </c>
      <c r="G413">
        <f ca="1">('Daily Log Returns'!H413-'Summary Statistics'!$B$7/252)-BetaAlpha!H$4*('Daily Log Returns'!$B413-'Summary Statistics'!$B$7/252)</f>
        <v>-7.7627477710221372E-3</v>
      </c>
      <c r="H413">
        <f ca="1">('Daily Log Returns'!I413-'Summary Statistics'!$B$7/252)-BetaAlpha!I$4*('Daily Log Returns'!$B413-'Summary Statistics'!$B$7/252)</f>
        <v>9.802474717019876E-3</v>
      </c>
      <c r="I413">
        <f ca="1">('Daily Log Returns'!J413-'Summary Statistics'!$B$7/252)-BetaAlpha!J$4*('Daily Log Returns'!$B413-'Summary Statistics'!$B$7/252)</f>
        <v>1.3897616289652234E-2</v>
      </c>
      <c r="J413">
        <f ca="1">('Daily Log Returns'!K413-'Summary Statistics'!$B$7/252)-BetaAlpha!K$4*('Daily Log Returns'!$B413-'Summary Statistics'!$B$7/252)</f>
        <v>-3.6588120413691095E-3</v>
      </c>
      <c r="K413">
        <f ca="1">('Daily Log Returns'!L413-'Summary Statistics'!$B$7/252)-BetaAlpha!L$4*('Daily Log Returns'!$B413-'Summary Statistics'!$B$7/252)</f>
        <v>6.3200538948457122E-3</v>
      </c>
      <c r="L413">
        <f ca="1">('Daily Log Returns'!M413-'Summary Statistics'!$B$7/252)-BetaAlpha!M$4*('Daily Log Returns'!$B413-'Summary Statistics'!$B$7/252)</f>
        <v>-7.1905925380774324E-5</v>
      </c>
    </row>
    <row r="414" spans="1:12" x14ac:dyDescent="0.3">
      <c r="A414" s="1">
        <v>44096</v>
      </c>
      <c r="B414">
        <f ca="1">('Daily Log Returns'!C414-'Summary Statistics'!$B$7/252)-BetaAlpha!C$4*('Daily Log Returns'!$B414-'Summary Statistics'!$B$7/252)</f>
        <v>1.7678948817464516E-2</v>
      </c>
      <c r="C414">
        <f ca="1">('Daily Log Returns'!D414-'Summary Statistics'!$B$7/252)-BetaAlpha!D$4*('Daily Log Returns'!$B414-'Summary Statistics'!$B$7/252)</f>
        <v>1.2230020590443862E-2</v>
      </c>
      <c r="D414">
        <f ca="1">('Daily Log Returns'!E414-'Summary Statistics'!$B$7/252)-BetaAlpha!E$4*('Daily Log Returns'!$B414-'Summary Statistics'!$B$7/252)</f>
        <v>1.7821342417117948E-2</v>
      </c>
      <c r="E414">
        <f ca="1">('Daily Log Returns'!F414-'Summary Statistics'!$B$7/252)-BetaAlpha!F$4*('Daily Log Returns'!$B414-'Summary Statistics'!$B$7/252)</f>
        <v>1.1584764639710202E-2</v>
      </c>
      <c r="F414">
        <f ca="1">('Daily Log Returns'!G414-'Summary Statistics'!$B$7/252)-BetaAlpha!G$4*('Daily Log Returns'!$B414-'Summary Statistics'!$B$7/252)</f>
        <v>-5.2112196714499699E-3</v>
      </c>
      <c r="G414">
        <f ca="1">('Daily Log Returns'!H414-'Summary Statistics'!$B$7/252)-BetaAlpha!H$4*('Daily Log Returns'!$B414-'Summary Statistics'!$B$7/252)</f>
        <v>4.1202998608287078E-3</v>
      </c>
      <c r="H414">
        <f ca="1">('Daily Log Returns'!I414-'Summary Statistics'!$B$7/252)-BetaAlpha!I$4*('Daily Log Returns'!$B414-'Summary Statistics'!$B$7/252)</f>
        <v>3.9667247947326387E-3</v>
      </c>
      <c r="I414">
        <f ca="1">('Daily Log Returns'!J414-'Summary Statistics'!$B$7/252)-BetaAlpha!J$4*('Daily Log Returns'!$B414-'Summary Statistics'!$B$7/252)</f>
        <v>9.9569621496615121E-3</v>
      </c>
      <c r="J414">
        <f ca="1">('Daily Log Returns'!K414-'Summary Statistics'!$B$7/252)-BetaAlpha!K$4*('Daily Log Returns'!$B414-'Summary Statistics'!$B$7/252)</f>
        <v>-3.5602586452789312E-4</v>
      </c>
      <c r="K414">
        <f ca="1">('Daily Log Returns'!L414-'Summary Statistics'!$B$7/252)-BetaAlpha!L$4*('Daily Log Returns'!$B414-'Summary Statistics'!$B$7/252)</f>
        <v>1.789007202832852E-2</v>
      </c>
      <c r="L414">
        <f ca="1">('Daily Log Returns'!M414-'Summary Statistics'!$B$7/252)-BetaAlpha!M$4*('Daily Log Returns'!$B414-'Summary Statistics'!$B$7/252)</f>
        <v>-3.5403925078215659E-3</v>
      </c>
    </row>
    <row r="415" spans="1:12" x14ac:dyDescent="0.3">
      <c r="A415" s="1">
        <v>44097</v>
      </c>
      <c r="B415">
        <f ca="1">('Daily Log Returns'!C415-'Summary Statistics'!$B$7/252)-BetaAlpha!C$4*('Daily Log Returns'!$B415-'Summary Statistics'!$B$7/252)</f>
        <v>3.9178799391698833E-3</v>
      </c>
      <c r="C415">
        <f ca="1">('Daily Log Returns'!D415-'Summary Statistics'!$B$7/252)-BetaAlpha!D$4*('Daily Log Returns'!$B415-'Summary Statistics'!$B$7/252)</f>
        <v>1.2429205389411713E-2</v>
      </c>
      <c r="D415">
        <f ca="1">('Daily Log Returns'!E415-'Summary Statistics'!$B$7/252)-BetaAlpha!E$4*('Daily Log Returns'!$B415-'Summary Statistics'!$B$7/252)</f>
        <v>-6.3557970553453826E-3</v>
      </c>
      <c r="E415">
        <f ca="1">('Daily Log Returns'!F415-'Summary Statistics'!$B$7/252)-BetaAlpha!F$4*('Daily Log Returns'!$B415-'Summary Statistics'!$B$7/252)</f>
        <v>-1.0243918510540044E-2</v>
      </c>
      <c r="F415">
        <f ca="1">('Daily Log Returns'!G415-'Summary Statistics'!$B$7/252)-BetaAlpha!G$4*('Daily Log Returns'!$B415-'Summary Statistics'!$B$7/252)</f>
        <v>-3.4533049523013757E-3</v>
      </c>
      <c r="G415">
        <f ca="1">('Daily Log Returns'!H415-'Summary Statistics'!$B$7/252)-BetaAlpha!H$4*('Daily Log Returns'!$B415-'Summary Statistics'!$B$7/252)</f>
        <v>2.622704144291051E-2</v>
      </c>
      <c r="H415">
        <f ca="1">('Daily Log Returns'!I415-'Summary Statistics'!$B$7/252)-BetaAlpha!I$4*('Daily Log Returns'!$B415-'Summary Statistics'!$B$7/252)</f>
        <v>-1.1303479688855304E-2</v>
      </c>
      <c r="I415">
        <f ca="1">('Daily Log Returns'!J415-'Summary Statistics'!$B$7/252)-BetaAlpha!J$4*('Daily Log Returns'!$B415-'Summary Statistics'!$B$7/252)</f>
        <v>-6.5331482895297568E-3</v>
      </c>
      <c r="J415">
        <f ca="1">('Daily Log Returns'!K415-'Summary Statistics'!$B$7/252)-BetaAlpha!K$4*('Daily Log Returns'!$B415-'Summary Statistics'!$B$7/252)</f>
        <v>-6.000173447123329E-4</v>
      </c>
      <c r="K415">
        <f ca="1">('Daily Log Returns'!L415-'Summary Statistics'!$B$7/252)-BetaAlpha!L$4*('Daily Log Returns'!$B415-'Summary Statistics'!$B$7/252)</f>
        <v>6.3945763109897608E-3</v>
      </c>
      <c r="L415">
        <f ca="1">('Daily Log Returns'!M415-'Summary Statistics'!$B$7/252)-BetaAlpha!M$4*('Daily Log Returns'!$B415-'Summary Statistics'!$B$7/252)</f>
        <v>-1.7295460863141696E-3</v>
      </c>
    </row>
    <row r="416" spans="1:12" x14ac:dyDescent="0.3">
      <c r="A416" s="1">
        <v>44098</v>
      </c>
      <c r="B416">
        <f ca="1">('Daily Log Returns'!C416-'Summary Statistics'!$B$7/252)-BetaAlpha!C$4*('Daily Log Returns'!$B416-'Summary Statistics'!$B$7/252)</f>
        <v>-1.0653589936486171E-3</v>
      </c>
      <c r="C416">
        <f ca="1">('Daily Log Returns'!D416-'Summary Statistics'!$B$7/252)-BetaAlpha!D$4*('Daily Log Returns'!$B416-'Summary Statistics'!$B$7/252)</f>
        <v>-5.0181886810393801E-3</v>
      </c>
      <c r="D416">
        <f ca="1">('Daily Log Returns'!E416-'Summary Statistics'!$B$7/252)-BetaAlpha!E$4*('Daily Log Returns'!$B416-'Summary Statistics'!$B$7/252)</f>
        <v>2.3455067768279284E-2</v>
      </c>
      <c r="E416">
        <f ca="1">('Daily Log Returns'!F416-'Summary Statistics'!$B$7/252)-BetaAlpha!F$4*('Daily Log Returns'!$B416-'Summary Statistics'!$B$7/252)</f>
        <v>1.8317477797964395E-2</v>
      </c>
      <c r="F416">
        <f ca="1">('Daily Log Returns'!G416-'Summary Statistics'!$B$7/252)-BetaAlpha!G$4*('Daily Log Returns'!$B416-'Summary Statistics'!$B$7/252)</f>
        <v>1.0664096041733573E-2</v>
      </c>
      <c r="G416">
        <f ca="1">('Daily Log Returns'!H416-'Summary Statistics'!$B$7/252)-BetaAlpha!H$4*('Daily Log Returns'!$B416-'Summary Statistics'!$B$7/252)</f>
        <v>2.9614393488474444E-2</v>
      </c>
      <c r="H416">
        <f ca="1">('Daily Log Returns'!I416-'Summary Statistics'!$B$7/252)-BetaAlpha!I$4*('Daily Log Returns'!$B416-'Summary Statistics'!$B$7/252)</f>
        <v>-4.1335399098741494E-3</v>
      </c>
      <c r="I416">
        <f ca="1">('Daily Log Returns'!J416-'Summary Statistics'!$B$7/252)-BetaAlpha!J$4*('Daily Log Returns'!$B416-'Summary Statistics'!$B$7/252)</f>
        <v>3.3404809204892208E-2</v>
      </c>
      <c r="J416">
        <f ca="1">('Daily Log Returns'!K416-'Summary Statistics'!$B$7/252)-BetaAlpha!K$4*('Daily Log Returns'!$B416-'Summary Statistics'!$B$7/252)</f>
        <v>8.18280262791936E-3</v>
      </c>
      <c r="K416">
        <f ca="1">('Daily Log Returns'!L416-'Summary Statistics'!$B$7/252)-BetaAlpha!L$4*('Daily Log Returns'!$B416-'Summary Statistics'!$B$7/252)</f>
        <v>6.5450555511680619E-3</v>
      </c>
      <c r="L416">
        <f ca="1">('Daily Log Returns'!M416-'Summary Statistics'!$B$7/252)-BetaAlpha!M$4*('Daily Log Returns'!$B416-'Summary Statistics'!$B$7/252)</f>
        <v>6.2279963112913186E-4</v>
      </c>
    </row>
    <row r="417" spans="1:12" x14ac:dyDescent="0.3">
      <c r="A417" s="1">
        <v>44099</v>
      </c>
      <c r="B417">
        <f ca="1">('Daily Log Returns'!C417-'Summary Statistics'!$B$7/252)-BetaAlpha!C$4*('Daily Log Returns'!$B417-'Summary Statistics'!$B$7/252)</f>
        <v>5.9480820458841493E-3</v>
      </c>
      <c r="C417">
        <f ca="1">('Daily Log Returns'!D417-'Summary Statistics'!$B$7/252)-BetaAlpha!D$4*('Daily Log Returns'!$B417-'Summary Statistics'!$B$7/252)</f>
        <v>-4.6272560659207382E-3</v>
      </c>
      <c r="D417">
        <f ca="1">('Daily Log Returns'!E417-'Summary Statistics'!$B$7/252)-BetaAlpha!E$4*('Daily Log Returns'!$B417-'Summary Statistics'!$B$7/252)</f>
        <v>-1.7041193343488907E-2</v>
      </c>
      <c r="E417">
        <f ca="1">('Daily Log Returns'!F417-'Summary Statistics'!$B$7/252)-BetaAlpha!F$4*('Daily Log Returns'!$B417-'Summary Statistics'!$B$7/252)</f>
        <v>-1.7901102161610546E-2</v>
      </c>
      <c r="F417">
        <f ca="1">('Daily Log Returns'!G417-'Summary Statistics'!$B$7/252)-BetaAlpha!G$4*('Daily Log Returns'!$B417-'Summary Statistics'!$B$7/252)</f>
        <v>-8.07228200094132E-3</v>
      </c>
      <c r="G417">
        <f ca="1">('Daily Log Returns'!H417-'Summary Statistics'!$B$7/252)-BetaAlpha!H$4*('Daily Log Returns'!$B417-'Summary Statistics'!$B$7/252)</f>
        <v>1.9710517179161009E-2</v>
      </c>
      <c r="H417">
        <f ca="1">('Daily Log Returns'!I417-'Summary Statistics'!$B$7/252)-BetaAlpha!I$4*('Daily Log Returns'!$B417-'Summary Statistics'!$B$7/252)</f>
        <v>5.9637641326970338E-3</v>
      </c>
      <c r="I417">
        <f ca="1">('Daily Log Returns'!J417-'Summary Statistics'!$B$7/252)-BetaAlpha!J$4*('Daily Log Returns'!$B417-'Summary Statistics'!$B$7/252)</f>
        <v>-2.5545071188101696E-2</v>
      </c>
      <c r="J417">
        <f ca="1">('Daily Log Returns'!K417-'Summary Statistics'!$B$7/252)-BetaAlpha!K$4*('Daily Log Returns'!$B417-'Summary Statistics'!$B$7/252)</f>
        <v>-2.5857588204620079E-3</v>
      </c>
      <c r="K417">
        <f ca="1">('Daily Log Returns'!L417-'Summary Statistics'!$B$7/252)-BetaAlpha!L$4*('Daily Log Returns'!$B417-'Summary Statistics'!$B$7/252)</f>
        <v>-3.8359389477986665E-3</v>
      </c>
      <c r="L417">
        <f ca="1">('Daily Log Returns'!M417-'Summary Statistics'!$B$7/252)-BetaAlpha!M$4*('Daily Log Returns'!$B417-'Summary Statistics'!$B$7/252)</f>
        <v>-1.4237617119121498E-3</v>
      </c>
    </row>
    <row r="418" spans="1:12" x14ac:dyDescent="0.3">
      <c r="A418" s="1">
        <v>44102</v>
      </c>
      <c r="B418">
        <f ca="1">('Daily Log Returns'!C418-'Summary Statistics'!$B$7/252)-BetaAlpha!C$4*('Daily Log Returns'!$B418-'Summary Statistics'!$B$7/252)</f>
        <v>7.8951808022681858E-4</v>
      </c>
      <c r="C418">
        <f ca="1">('Daily Log Returns'!D418-'Summary Statistics'!$B$7/252)-BetaAlpha!D$4*('Daily Log Returns'!$B418-'Summary Statistics'!$B$7/252)</f>
        <v>1.7815011232092722E-2</v>
      </c>
      <c r="D418">
        <f ca="1">('Daily Log Returns'!E418-'Summary Statistics'!$B$7/252)-BetaAlpha!E$4*('Daily Log Returns'!$B418-'Summary Statistics'!$B$7/252)</f>
        <v>8.9285662207547554E-3</v>
      </c>
      <c r="E418">
        <f ca="1">('Daily Log Returns'!F418-'Summary Statistics'!$B$7/252)-BetaAlpha!F$4*('Daily Log Returns'!$B418-'Summary Statistics'!$B$7/252)</f>
        <v>1.913098743591991E-2</v>
      </c>
      <c r="F418">
        <f ca="1">('Daily Log Returns'!G418-'Summary Statistics'!$B$7/252)-BetaAlpha!G$4*('Daily Log Returns'!$B418-'Summary Statistics'!$B$7/252)</f>
        <v>8.5048267968531911E-3</v>
      </c>
      <c r="G418">
        <f ca="1">('Daily Log Returns'!H418-'Summary Statistics'!$B$7/252)-BetaAlpha!H$4*('Daily Log Returns'!$B418-'Summary Statistics'!$B$7/252)</f>
        <v>2.4937336561791569E-2</v>
      </c>
      <c r="H418">
        <f ca="1">('Daily Log Returns'!I418-'Summary Statistics'!$B$7/252)-BetaAlpha!I$4*('Daily Log Returns'!$B418-'Summary Statistics'!$B$7/252)</f>
        <v>2.6721668790221894E-3</v>
      </c>
      <c r="I418">
        <f ca="1">('Daily Log Returns'!J418-'Summary Statistics'!$B$7/252)-BetaAlpha!J$4*('Daily Log Returns'!$B418-'Summary Statistics'!$B$7/252)</f>
        <v>2.5949649949777789E-2</v>
      </c>
      <c r="J418">
        <f ca="1">('Daily Log Returns'!K418-'Summary Statistics'!$B$7/252)-BetaAlpha!K$4*('Daily Log Returns'!$B418-'Summary Statistics'!$B$7/252)</f>
        <v>1.7757302339231798E-2</v>
      </c>
      <c r="K418">
        <f ca="1">('Daily Log Returns'!L418-'Summary Statistics'!$B$7/252)-BetaAlpha!L$4*('Daily Log Returns'!$B418-'Summary Statistics'!$B$7/252)</f>
        <v>2.5927477248493803E-2</v>
      </c>
      <c r="L418">
        <f ca="1">('Daily Log Returns'!M418-'Summary Statistics'!$B$7/252)-BetaAlpha!M$4*('Daily Log Returns'!$B418-'Summary Statistics'!$B$7/252)</f>
        <v>-1.4550603267464608E-3</v>
      </c>
    </row>
    <row r="419" spans="1:12" x14ac:dyDescent="0.3">
      <c r="A419" s="1">
        <v>44103</v>
      </c>
      <c r="B419">
        <f ca="1">('Daily Log Returns'!C419-'Summary Statistics'!$B$7/252)-BetaAlpha!C$4*('Daily Log Returns'!$B419-'Summary Statistics'!$B$7/252)</f>
        <v>-2.1408908010620967E-2</v>
      </c>
      <c r="C419">
        <f ca="1">('Daily Log Returns'!D419-'Summary Statistics'!$B$7/252)-BetaAlpha!D$4*('Daily Log Returns'!$B419-'Summary Statistics'!$B$7/252)</f>
        <v>-2.2969201512969821E-2</v>
      </c>
      <c r="D419">
        <f ca="1">('Daily Log Returns'!E419-'Summary Statistics'!$B$7/252)-BetaAlpha!E$4*('Daily Log Returns'!$B419-'Summary Statistics'!$B$7/252)</f>
        <v>-1.0308053099998242E-2</v>
      </c>
      <c r="E419">
        <f ca="1">('Daily Log Returns'!F419-'Summary Statistics'!$B$7/252)-BetaAlpha!F$4*('Daily Log Returns'!$B419-'Summary Statistics'!$B$7/252)</f>
        <v>-1.165583529196515E-2</v>
      </c>
      <c r="F419">
        <f ca="1">('Daily Log Returns'!G419-'Summary Statistics'!$B$7/252)-BetaAlpha!G$4*('Daily Log Returns'!$B419-'Summary Statistics'!$B$7/252)</f>
        <v>-1.2111489792065411E-2</v>
      </c>
      <c r="G419">
        <f ca="1">('Daily Log Returns'!H419-'Summary Statistics'!$B$7/252)-BetaAlpha!H$4*('Daily Log Returns'!$B419-'Summary Statistics'!$B$7/252)</f>
        <v>9.9162230998650971E-3</v>
      </c>
      <c r="H419">
        <f ca="1">('Daily Log Returns'!I419-'Summary Statistics'!$B$7/252)-BetaAlpha!I$4*('Daily Log Returns'!$B419-'Summary Statistics'!$B$7/252)</f>
        <v>-1.890307396505601E-2</v>
      </c>
      <c r="I419">
        <f ca="1">('Daily Log Returns'!J419-'Summary Statistics'!$B$7/252)-BetaAlpha!J$4*('Daily Log Returns'!$B419-'Summary Statistics'!$B$7/252)</f>
        <v>2.1499584203151997E-2</v>
      </c>
      <c r="J419">
        <f ca="1">('Daily Log Returns'!K419-'Summary Statistics'!$B$7/252)-BetaAlpha!K$4*('Daily Log Returns'!$B419-'Summary Statistics'!$B$7/252)</f>
        <v>2.1471961760242565E-3</v>
      </c>
      <c r="K419">
        <f ca="1">('Daily Log Returns'!L419-'Summary Statistics'!$B$7/252)-BetaAlpha!L$4*('Daily Log Returns'!$B419-'Summary Statistics'!$B$7/252)</f>
        <v>-5.6280454913751221E-2</v>
      </c>
      <c r="L419">
        <f ca="1">('Daily Log Returns'!M419-'Summary Statistics'!$B$7/252)-BetaAlpha!M$4*('Daily Log Returns'!$B419-'Summary Statistics'!$B$7/252)</f>
        <v>1.8979657644864721E-3</v>
      </c>
    </row>
    <row r="420" spans="1:12" x14ac:dyDescent="0.3">
      <c r="A420" s="1">
        <v>44104</v>
      </c>
      <c r="B420">
        <f ca="1">('Daily Log Returns'!C420-'Summary Statistics'!$B$7/252)-BetaAlpha!C$4*('Daily Log Returns'!$B420-'Summary Statistics'!$B$7/252)</f>
        <v>9.3363506370232816E-3</v>
      </c>
      <c r="C420">
        <f ca="1">('Daily Log Returns'!D420-'Summary Statistics'!$B$7/252)-BetaAlpha!D$4*('Daily Log Returns'!$B420-'Summary Statistics'!$B$7/252)</f>
        <v>9.8628921486450718E-3</v>
      </c>
      <c r="D420">
        <f ca="1">('Daily Log Returns'!E420-'Summary Statistics'!$B$7/252)-BetaAlpha!E$4*('Daily Log Returns'!$B420-'Summary Statistics'!$B$7/252)</f>
        <v>3.8724481697347296E-2</v>
      </c>
      <c r="E420">
        <f ca="1">('Daily Log Returns'!F420-'Summary Statistics'!$B$7/252)-BetaAlpha!F$4*('Daily Log Returns'!$B420-'Summary Statistics'!$B$7/252)</f>
        <v>1.566442723793204E-2</v>
      </c>
      <c r="F420">
        <f ca="1">('Daily Log Returns'!G420-'Summary Statistics'!$B$7/252)-BetaAlpha!G$4*('Daily Log Returns'!$B420-'Summary Statistics'!$B$7/252)</f>
        <v>4.1412370084857597E-4</v>
      </c>
      <c r="G420">
        <f ca="1">('Daily Log Returns'!H420-'Summary Statistics'!$B$7/252)-BetaAlpha!H$4*('Daily Log Returns'!$B420-'Summary Statistics'!$B$7/252)</f>
        <v>2.5362483992304841E-2</v>
      </c>
      <c r="H420">
        <f ca="1">('Daily Log Returns'!I420-'Summary Statistics'!$B$7/252)-BetaAlpha!I$4*('Daily Log Returns'!$B420-'Summary Statistics'!$B$7/252)</f>
        <v>-2.2990733567121099E-4</v>
      </c>
      <c r="I420">
        <f ca="1">('Daily Log Returns'!J420-'Summary Statistics'!$B$7/252)-BetaAlpha!J$4*('Daily Log Returns'!$B420-'Summary Statistics'!$B$7/252)</f>
        <v>3.720920623341354E-2</v>
      </c>
      <c r="J420">
        <f ca="1">('Daily Log Returns'!K420-'Summary Statistics'!$B$7/252)-BetaAlpha!K$4*('Daily Log Returns'!$B420-'Summary Statistics'!$B$7/252)</f>
        <v>1.9516028464397137E-4</v>
      </c>
      <c r="K420">
        <f ca="1">('Daily Log Returns'!L420-'Summary Statistics'!$B$7/252)-BetaAlpha!L$4*('Daily Log Returns'!$B420-'Summary Statistics'!$B$7/252)</f>
        <v>6.5245605964420125E-3</v>
      </c>
      <c r="L420">
        <f ca="1">('Daily Log Returns'!M420-'Summary Statistics'!$B$7/252)-BetaAlpha!M$4*('Daily Log Returns'!$B420-'Summary Statistics'!$B$7/252)</f>
        <v>-4.069904698828529E-3</v>
      </c>
    </row>
    <row r="421" spans="1:12" x14ac:dyDescent="0.3">
      <c r="A421" s="1">
        <v>44105</v>
      </c>
      <c r="B421">
        <f ca="1">('Daily Log Returns'!C421-'Summary Statistics'!$B$7/252)-BetaAlpha!C$4*('Daily Log Returns'!$B421-'Summary Statistics'!$B$7/252)</f>
        <v>-1.1976951837372556E-2</v>
      </c>
      <c r="C421">
        <f ca="1">('Daily Log Returns'!D421-'Summary Statistics'!$B$7/252)-BetaAlpha!D$4*('Daily Log Returns'!$B421-'Summary Statistics'!$B$7/252)</f>
        <v>-2.0447059953900643E-2</v>
      </c>
      <c r="D421">
        <f ca="1">('Daily Log Returns'!E421-'Summary Statistics'!$B$7/252)-BetaAlpha!E$4*('Daily Log Returns'!$B421-'Summary Statistics'!$B$7/252)</f>
        <v>1.706326867068415E-2</v>
      </c>
      <c r="E421">
        <f ca="1">('Daily Log Returns'!F421-'Summary Statistics'!$B$7/252)-BetaAlpha!F$4*('Daily Log Returns'!$B421-'Summary Statistics'!$B$7/252)</f>
        <v>1.5867642061451987E-2</v>
      </c>
      <c r="F421">
        <f ca="1">('Daily Log Returns'!G421-'Summary Statistics'!$B$7/252)-BetaAlpha!G$4*('Daily Log Returns'!$B421-'Summary Statistics'!$B$7/252)</f>
        <v>-6.9236395511497358E-3</v>
      </c>
      <c r="G421">
        <f ca="1">('Daily Log Returns'!H421-'Summary Statistics'!$B$7/252)-BetaAlpha!H$4*('Daily Log Returns'!$B421-'Summary Statistics'!$B$7/252)</f>
        <v>2.2660284768032838E-2</v>
      </c>
      <c r="H421">
        <f ca="1">('Daily Log Returns'!I421-'Summary Statistics'!$B$7/252)-BetaAlpha!I$4*('Daily Log Returns'!$B421-'Summary Statistics'!$B$7/252)</f>
        <v>-4.8910514640923206E-3</v>
      </c>
      <c r="I421">
        <f ca="1">('Daily Log Returns'!J421-'Summary Statistics'!$B$7/252)-BetaAlpha!J$4*('Daily Log Returns'!$B421-'Summary Statistics'!$B$7/252)</f>
        <v>-9.0147830390066609E-3</v>
      </c>
      <c r="J421">
        <f ca="1">('Daily Log Returns'!K421-'Summary Statistics'!$B$7/252)-BetaAlpha!K$4*('Daily Log Returns'!$B421-'Summary Statistics'!$B$7/252)</f>
        <v>7.8847286741451205E-3</v>
      </c>
      <c r="K421">
        <f ca="1">('Daily Log Returns'!L421-'Summary Statistics'!$B$7/252)-BetaAlpha!L$4*('Daily Log Returns'!$B421-'Summary Statistics'!$B$7/252)</f>
        <v>-1.0557480295201101E-2</v>
      </c>
      <c r="L421">
        <f ca="1">('Daily Log Returns'!M421-'Summary Statistics'!$B$7/252)-BetaAlpha!M$4*('Daily Log Returns'!$B421-'Summary Statistics'!$B$7/252)</f>
        <v>1.9798021746246092E-3</v>
      </c>
    </row>
    <row r="422" spans="1:12" x14ac:dyDescent="0.3">
      <c r="A422" s="1">
        <v>44106</v>
      </c>
      <c r="B422">
        <f ca="1">('Daily Log Returns'!C422-'Summary Statistics'!$B$7/252)-BetaAlpha!C$4*('Daily Log Returns'!$B422-'Summary Statistics'!$B$7/252)</f>
        <v>-3.7822478742880958E-3</v>
      </c>
      <c r="C422">
        <f ca="1">('Daily Log Returns'!D422-'Summary Statistics'!$B$7/252)-BetaAlpha!D$4*('Daily Log Returns'!$B422-'Summary Statistics'!$B$7/252)</f>
        <v>1.7058222388582553E-2</v>
      </c>
      <c r="D422">
        <f ca="1">('Daily Log Returns'!E422-'Summary Statistics'!$B$7/252)-BetaAlpha!E$4*('Daily Log Returns'!$B422-'Summary Statistics'!$B$7/252)</f>
        <v>2.2185949755450185E-2</v>
      </c>
      <c r="E422">
        <f ca="1">('Daily Log Returns'!F422-'Summary Statistics'!$B$7/252)-BetaAlpha!F$4*('Daily Log Returns'!$B422-'Summary Statistics'!$B$7/252)</f>
        <v>1.4464162804680041E-2</v>
      </c>
      <c r="F422">
        <f ca="1">('Daily Log Returns'!G422-'Summary Statistics'!$B$7/252)-BetaAlpha!G$4*('Daily Log Returns'!$B422-'Summary Statistics'!$B$7/252)</f>
        <v>-1.220906464942496E-2</v>
      </c>
      <c r="G422">
        <f ca="1">('Daily Log Returns'!H422-'Summary Statistics'!$B$7/252)-BetaAlpha!H$4*('Daily Log Returns'!$B422-'Summary Statistics'!$B$7/252)</f>
        <v>2.9701672760995741E-2</v>
      </c>
      <c r="H422">
        <f ca="1">('Daily Log Returns'!I422-'Summary Statistics'!$B$7/252)-BetaAlpha!I$4*('Daily Log Returns'!$B422-'Summary Statistics'!$B$7/252)</f>
        <v>-1.1173928181045338E-3</v>
      </c>
      <c r="I422">
        <f ca="1">('Daily Log Returns'!J422-'Summary Statistics'!$B$7/252)-BetaAlpha!J$4*('Daily Log Returns'!$B422-'Summary Statistics'!$B$7/252)</f>
        <v>3.8457414373677806E-4</v>
      </c>
      <c r="J422">
        <f ca="1">('Daily Log Returns'!K422-'Summary Statistics'!$B$7/252)-BetaAlpha!K$4*('Daily Log Returns'!$B422-'Summary Statistics'!$B$7/252)</f>
        <v>1.7651514112617464E-3</v>
      </c>
      <c r="K422">
        <f ca="1">('Daily Log Returns'!L422-'Summary Statistics'!$B$7/252)-BetaAlpha!L$4*('Daily Log Returns'!$B422-'Summary Statistics'!$B$7/252)</f>
        <v>-2.3977946567916297E-3</v>
      </c>
      <c r="L422">
        <f ca="1">('Daily Log Returns'!M422-'Summary Statistics'!$B$7/252)-BetaAlpha!M$4*('Daily Log Returns'!$B422-'Summary Statistics'!$B$7/252)</f>
        <v>-3.1181943398767911E-3</v>
      </c>
    </row>
    <row r="423" spans="1:12" x14ac:dyDescent="0.3">
      <c r="A423" s="1">
        <v>44109</v>
      </c>
      <c r="B423">
        <f ca="1">('Daily Log Returns'!C423-'Summary Statistics'!$B$7/252)-BetaAlpha!C$4*('Daily Log Returns'!$B423-'Summary Statistics'!$B$7/252)</f>
        <v>-1.1488832850847654E-2</v>
      </c>
      <c r="C423">
        <f ca="1">('Daily Log Returns'!D423-'Summary Statistics'!$B$7/252)-BetaAlpha!D$4*('Daily Log Returns'!$B423-'Summary Statistics'!$B$7/252)</f>
        <v>-8.4427170794802095E-3</v>
      </c>
      <c r="D423">
        <f ca="1">('Daily Log Returns'!E423-'Summary Statistics'!$B$7/252)-BetaAlpha!E$4*('Daily Log Returns'!$B423-'Summary Statistics'!$B$7/252)</f>
        <v>1.1894387895043565E-2</v>
      </c>
      <c r="E423">
        <f ca="1">('Daily Log Returns'!F423-'Summary Statistics'!$B$7/252)-BetaAlpha!F$4*('Daily Log Returns'!$B423-'Summary Statistics'!$B$7/252)</f>
        <v>2.4384445470667874E-3</v>
      </c>
      <c r="F423">
        <f ca="1">('Daily Log Returns'!G423-'Summary Statistics'!$B$7/252)-BetaAlpha!G$4*('Daily Log Returns'!$B423-'Summary Statistics'!$B$7/252)</f>
        <v>7.4146855722707142E-3</v>
      </c>
      <c r="G423">
        <f ca="1">('Daily Log Returns'!H423-'Summary Statistics'!$B$7/252)-BetaAlpha!H$4*('Daily Log Returns'!$B423-'Summary Statistics'!$B$7/252)</f>
        <v>-1.0597702840171034E-2</v>
      </c>
      <c r="H423">
        <f ca="1">('Daily Log Returns'!I423-'Summary Statistics'!$B$7/252)-BetaAlpha!I$4*('Daily Log Returns'!$B423-'Summary Statistics'!$B$7/252)</f>
        <v>-6.6426339950631588E-3</v>
      </c>
      <c r="I423">
        <f ca="1">('Daily Log Returns'!J423-'Summary Statistics'!$B$7/252)-BetaAlpha!J$4*('Daily Log Returns'!$B423-'Summary Statistics'!$B$7/252)</f>
        <v>4.5435377324533309E-3</v>
      </c>
      <c r="J423">
        <f ca="1">('Daily Log Returns'!K423-'Summary Statistics'!$B$7/252)-BetaAlpha!K$4*('Daily Log Returns'!$B423-'Summary Statistics'!$B$7/252)</f>
        <v>5.1999371489475955E-4</v>
      </c>
      <c r="K423">
        <f ca="1">('Daily Log Returns'!L423-'Summary Statistics'!$B$7/252)-BetaAlpha!L$4*('Daily Log Returns'!$B423-'Summary Statistics'!$B$7/252)</f>
        <v>-1.2769652800001518E-2</v>
      </c>
      <c r="L423">
        <f ca="1">('Daily Log Returns'!M423-'Summary Statistics'!$B$7/252)-BetaAlpha!M$4*('Daily Log Returns'!$B423-'Summary Statistics'!$B$7/252)</f>
        <v>-2.0592927935367371E-3</v>
      </c>
    </row>
    <row r="424" spans="1:12" x14ac:dyDescent="0.3">
      <c r="A424" s="1">
        <v>44110</v>
      </c>
      <c r="B424">
        <f ca="1">('Daily Log Returns'!C424-'Summary Statistics'!$B$7/252)-BetaAlpha!C$4*('Daily Log Returns'!$B424-'Summary Statistics'!$B$7/252)</f>
        <v>6.6335610401997494E-3</v>
      </c>
      <c r="C424">
        <f ca="1">('Daily Log Returns'!D424-'Summary Statistics'!$B$7/252)-BetaAlpha!D$4*('Daily Log Returns'!$B424-'Summary Statistics'!$B$7/252)</f>
        <v>2.2790512885434031E-2</v>
      </c>
      <c r="D424">
        <f ca="1">('Daily Log Returns'!E424-'Summary Statistics'!$B$7/252)-BetaAlpha!E$4*('Daily Log Returns'!$B424-'Summary Statistics'!$B$7/252)</f>
        <v>1.7998220991614668E-2</v>
      </c>
      <c r="E424">
        <f ca="1">('Daily Log Returns'!F424-'Summary Statistics'!$B$7/252)-BetaAlpha!F$4*('Daily Log Returns'!$B424-'Summary Statistics'!$B$7/252)</f>
        <v>1.0280381818202417E-2</v>
      </c>
      <c r="F424">
        <f ca="1">('Daily Log Returns'!G424-'Summary Statistics'!$B$7/252)-BetaAlpha!G$4*('Daily Log Returns'!$B424-'Summary Statistics'!$B$7/252)</f>
        <v>8.8863078562806501E-3</v>
      </c>
      <c r="G424">
        <f ca="1">('Daily Log Returns'!H424-'Summary Statistics'!$B$7/252)-BetaAlpha!H$4*('Daily Log Returns'!$B424-'Summary Statistics'!$B$7/252)</f>
        <v>5.8182521064811289E-3</v>
      </c>
      <c r="H424">
        <f ca="1">('Daily Log Returns'!I424-'Summary Statistics'!$B$7/252)-BetaAlpha!I$4*('Daily Log Returns'!$B424-'Summary Statistics'!$B$7/252)</f>
        <v>1.4244437842577529E-2</v>
      </c>
      <c r="I424">
        <f ca="1">('Daily Log Returns'!J424-'Summary Statistics'!$B$7/252)-BetaAlpha!J$4*('Daily Log Returns'!$B424-'Summary Statistics'!$B$7/252)</f>
        <v>6.5708665479057484E-3</v>
      </c>
      <c r="J424">
        <f ca="1">('Daily Log Returns'!K424-'Summary Statistics'!$B$7/252)-BetaAlpha!K$4*('Daily Log Returns'!$B424-'Summary Statistics'!$B$7/252)</f>
        <v>4.5780050055804645E-3</v>
      </c>
      <c r="K424">
        <f ca="1">('Daily Log Returns'!L424-'Summary Statistics'!$B$7/252)-BetaAlpha!L$4*('Daily Log Returns'!$B424-'Summary Statistics'!$B$7/252)</f>
        <v>1.5934093461831826E-2</v>
      </c>
      <c r="L424">
        <f ca="1">('Daily Log Returns'!M424-'Summary Statistics'!$B$7/252)-BetaAlpha!M$4*('Daily Log Returns'!$B424-'Summary Statistics'!$B$7/252)</f>
        <v>-7.9395083087608134E-4</v>
      </c>
    </row>
    <row r="425" spans="1:12" x14ac:dyDescent="0.3">
      <c r="A425" s="1">
        <v>44111</v>
      </c>
      <c r="B425">
        <f ca="1">('Daily Log Returns'!C425-'Summary Statistics'!$B$7/252)-BetaAlpha!C$4*('Daily Log Returns'!$B425-'Summary Statistics'!$B$7/252)</f>
        <v>4.2527361832048943E-2</v>
      </c>
      <c r="C425">
        <f ca="1">('Daily Log Returns'!D425-'Summary Statistics'!$B$7/252)-BetaAlpha!D$4*('Daily Log Returns'!$B425-'Summary Statistics'!$B$7/252)</f>
        <v>3.4101760847856911E-2</v>
      </c>
      <c r="D425">
        <f ca="1">('Daily Log Returns'!E425-'Summary Statistics'!$B$7/252)-BetaAlpha!E$4*('Daily Log Returns'!$B425-'Summary Statistics'!$B$7/252)</f>
        <v>-2.5579408224808184E-2</v>
      </c>
      <c r="E425">
        <f ca="1">('Daily Log Returns'!F425-'Summary Statistics'!$B$7/252)-BetaAlpha!F$4*('Daily Log Returns'!$B425-'Summary Statistics'!$B$7/252)</f>
        <v>-2.4418317434016318E-2</v>
      </c>
      <c r="F425">
        <f ca="1">('Daily Log Returns'!G425-'Summary Statistics'!$B$7/252)-BetaAlpha!G$4*('Daily Log Returns'!$B425-'Summary Statistics'!$B$7/252)</f>
        <v>1.8764050381812371E-2</v>
      </c>
      <c r="G425">
        <f ca="1">('Daily Log Returns'!H425-'Summary Statistics'!$B$7/252)-BetaAlpha!H$4*('Daily Log Returns'!$B425-'Summary Statistics'!$B$7/252)</f>
        <v>-3.8231128506995851E-2</v>
      </c>
      <c r="H425">
        <f ca="1">('Daily Log Returns'!I425-'Summary Statistics'!$B$7/252)-BetaAlpha!I$4*('Daily Log Returns'!$B425-'Summary Statistics'!$B$7/252)</f>
        <v>7.098709491832049E-3</v>
      </c>
      <c r="I425">
        <f ca="1">('Daily Log Returns'!J425-'Summary Statistics'!$B$7/252)-BetaAlpha!J$4*('Daily Log Returns'!$B425-'Summary Statistics'!$B$7/252)</f>
        <v>-3.6155668460222459E-2</v>
      </c>
      <c r="J425">
        <f ca="1">('Daily Log Returns'!K425-'Summary Statistics'!$B$7/252)-BetaAlpha!K$4*('Daily Log Returns'!$B425-'Summary Statistics'!$B$7/252)</f>
        <v>-2.7879766198025818E-3</v>
      </c>
      <c r="K425">
        <f ca="1">('Daily Log Returns'!L425-'Summary Statistics'!$B$7/252)-BetaAlpha!L$4*('Daily Log Returns'!$B425-'Summary Statistics'!$B$7/252)</f>
        <v>3.9569389150547842E-2</v>
      </c>
      <c r="L425">
        <f ca="1">('Daily Log Returns'!M425-'Summary Statistics'!$B$7/252)-BetaAlpha!M$4*('Daily Log Returns'!$B425-'Summary Statistics'!$B$7/252)</f>
        <v>-2.6768833722838267E-3</v>
      </c>
    </row>
    <row r="426" spans="1:12" x14ac:dyDescent="0.3">
      <c r="A426" s="1">
        <v>44112</v>
      </c>
      <c r="B426">
        <f ca="1">('Daily Log Returns'!C426-'Summary Statistics'!$B$7/252)-BetaAlpha!C$4*('Daily Log Returns'!$B426-'Summary Statistics'!$B$7/252)</f>
        <v>-1.9056355580982412E-2</v>
      </c>
      <c r="C426">
        <f ca="1">('Daily Log Returns'!D426-'Summary Statistics'!$B$7/252)-BetaAlpha!D$4*('Daily Log Returns'!$B426-'Summary Statistics'!$B$7/252)</f>
        <v>5.2581914840310459E-3</v>
      </c>
      <c r="D426">
        <f ca="1">('Daily Log Returns'!E426-'Summary Statistics'!$B$7/252)-BetaAlpha!E$4*('Daily Log Returns'!$B426-'Summary Statistics'!$B$7/252)</f>
        <v>3.1066378973450937E-2</v>
      </c>
      <c r="E426">
        <f ca="1">('Daily Log Returns'!F426-'Summary Statistics'!$B$7/252)-BetaAlpha!F$4*('Daily Log Returns'!$B426-'Summary Statistics'!$B$7/252)</f>
        <v>3.2449534559124055E-2</v>
      </c>
      <c r="F426">
        <f ca="1">('Daily Log Returns'!G426-'Summary Statistics'!$B$7/252)-BetaAlpha!G$4*('Daily Log Returns'!$B426-'Summary Statistics'!$B$7/252)</f>
        <v>8.3351224004923081E-3</v>
      </c>
      <c r="G426">
        <f ca="1">('Daily Log Returns'!H426-'Summary Statistics'!$B$7/252)-BetaAlpha!H$4*('Daily Log Returns'!$B426-'Summary Statistics'!$B$7/252)</f>
        <v>3.8213271564591514E-3</v>
      </c>
      <c r="H426">
        <f ca="1">('Daily Log Returns'!I426-'Summary Statistics'!$B$7/252)-BetaAlpha!I$4*('Daily Log Returns'!$B426-'Summary Statistics'!$B$7/252)</f>
        <v>1.4160563615312493E-2</v>
      </c>
      <c r="I426">
        <f ca="1">('Daily Log Returns'!J426-'Summary Statistics'!$B$7/252)-BetaAlpha!J$4*('Daily Log Returns'!$B426-'Summary Statistics'!$B$7/252)</f>
        <v>3.8436210657642036E-2</v>
      </c>
      <c r="J426">
        <f ca="1">('Daily Log Returns'!K426-'Summary Statistics'!$B$7/252)-BetaAlpha!K$4*('Daily Log Returns'!$B426-'Summary Statistics'!$B$7/252)</f>
        <v>1.5128653294035708E-2</v>
      </c>
      <c r="K426">
        <f ca="1">('Daily Log Returns'!L426-'Summary Statistics'!$B$7/252)-BetaAlpha!L$4*('Daily Log Returns'!$B426-'Summary Statistics'!$B$7/252)</f>
        <v>2.0597058326961081E-2</v>
      </c>
      <c r="L426">
        <f ca="1">('Daily Log Returns'!M426-'Summary Statistics'!$B$7/252)-BetaAlpha!M$4*('Daily Log Returns'!$B426-'Summary Statistics'!$B$7/252)</f>
        <v>1.2097294029526987E-3</v>
      </c>
    </row>
    <row r="427" spans="1:12" x14ac:dyDescent="0.3">
      <c r="A427" s="1">
        <v>44113</v>
      </c>
      <c r="B427">
        <f ca="1">('Daily Log Returns'!C427-'Summary Statistics'!$B$7/252)-BetaAlpha!C$4*('Daily Log Returns'!$B427-'Summary Statistics'!$B$7/252)</f>
        <v>8.2804318995832616E-3</v>
      </c>
      <c r="C427">
        <f ca="1">('Daily Log Returns'!D427-'Summary Statistics'!$B$7/252)-BetaAlpha!D$4*('Daily Log Returns'!$B427-'Summary Statistics'!$B$7/252)</f>
        <v>-1.861565019456125E-2</v>
      </c>
      <c r="D427">
        <f ca="1">('Daily Log Returns'!E427-'Summary Statistics'!$B$7/252)-BetaAlpha!E$4*('Daily Log Returns'!$B427-'Summary Statistics'!$B$7/252)</f>
        <v>-1.5599037606544E-2</v>
      </c>
      <c r="E427">
        <f ca="1">('Daily Log Returns'!F427-'Summary Statistics'!$B$7/252)-BetaAlpha!F$4*('Daily Log Returns'!$B427-'Summary Statistics'!$B$7/252)</f>
        <v>-2.1605548568267869E-3</v>
      </c>
      <c r="F427">
        <f ca="1">('Daily Log Returns'!G427-'Summary Statistics'!$B$7/252)-BetaAlpha!G$4*('Daily Log Returns'!$B427-'Summary Statistics'!$B$7/252)</f>
        <v>4.180304808834235E-3</v>
      </c>
      <c r="G427">
        <f ca="1">('Daily Log Returns'!H427-'Summary Statistics'!$B$7/252)-BetaAlpha!H$4*('Daily Log Returns'!$B427-'Summary Statistics'!$B$7/252)</f>
        <v>1.8795848496786057E-2</v>
      </c>
      <c r="H427">
        <f ca="1">('Daily Log Returns'!I427-'Summary Statistics'!$B$7/252)-BetaAlpha!I$4*('Daily Log Returns'!$B427-'Summary Statistics'!$B$7/252)</f>
        <v>-1.7098046283966191E-3</v>
      </c>
      <c r="I427">
        <f ca="1">('Daily Log Returns'!J427-'Summary Statistics'!$B$7/252)-BetaAlpha!J$4*('Daily Log Returns'!$B427-'Summary Statistics'!$B$7/252)</f>
        <v>-5.9337498713534186E-3</v>
      </c>
      <c r="J427">
        <f ca="1">('Daily Log Returns'!K427-'Summary Statistics'!$B$7/252)-BetaAlpha!K$4*('Daily Log Returns'!$B427-'Summary Statistics'!$B$7/252)</f>
        <v>-6.8145711851116441E-3</v>
      </c>
      <c r="K427">
        <f ca="1">('Daily Log Returns'!L427-'Summary Statistics'!$B$7/252)-BetaAlpha!L$4*('Daily Log Returns'!$B427-'Summary Statistics'!$B$7/252)</f>
        <v>-5.2986330563032126E-3</v>
      </c>
      <c r="L427">
        <f ca="1">('Daily Log Returns'!M427-'Summary Statistics'!$B$7/252)-BetaAlpha!M$4*('Daily Log Returns'!$B427-'Summary Statistics'!$B$7/252)</f>
        <v>1.5090736835625188E-3</v>
      </c>
    </row>
    <row r="428" spans="1:12" x14ac:dyDescent="0.3">
      <c r="A428" s="1">
        <v>44116</v>
      </c>
      <c r="B428">
        <f ca="1">('Daily Log Returns'!C428-'Summary Statistics'!$B$7/252)-BetaAlpha!C$4*('Daily Log Returns'!$B428-'Summary Statistics'!$B$7/252)</f>
        <v>-2.4835887281617298E-3</v>
      </c>
      <c r="C428">
        <f ca="1">('Daily Log Returns'!D428-'Summary Statistics'!$B$7/252)-BetaAlpha!D$4*('Daily Log Returns'!$B428-'Summary Statistics'!$B$7/252)</f>
        <v>-6.530512878663226E-3</v>
      </c>
      <c r="D428">
        <f ca="1">('Daily Log Returns'!E428-'Summary Statistics'!$B$7/252)-BetaAlpha!E$4*('Daily Log Returns'!$B428-'Summary Statistics'!$B$7/252)</f>
        <v>-4.1658201982748859E-3</v>
      </c>
      <c r="E428">
        <f ca="1">('Daily Log Returns'!F428-'Summary Statistics'!$B$7/252)-BetaAlpha!F$4*('Daily Log Returns'!$B428-'Summary Statistics'!$B$7/252)</f>
        <v>-7.5209436782210344E-3</v>
      </c>
      <c r="F428">
        <f ca="1">('Daily Log Returns'!G428-'Summary Statistics'!$B$7/252)-BetaAlpha!G$4*('Daily Log Returns'!$B428-'Summary Statistics'!$B$7/252)</f>
        <v>-3.8345359771554456E-3</v>
      </c>
      <c r="G428">
        <f ca="1">('Daily Log Returns'!H428-'Summary Statistics'!$B$7/252)-BetaAlpha!H$4*('Daily Log Returns'!$B428-'Summary Statistics'!$B$7/252)</f>
        <v>-6.2406420804342897E-3</v>
      </c>
      <c r="H428">
        <f ca="1">('Daily Log Returns'!I428-'Summary Statistics'!$B$7/252)-BetaAlpha!I$4*('Daily Log Returns'!$B428-'Summary Statistics'!$B$7/252)</f>
        <v>-4.009729138064598E-3</v>
      </c>
      <c r="I428">
        <f ca="1">('Daily Log Returns'!J428-'Summary Statistics'!$B$7/252)-BetaAlpha!J$4*('Daily Log Returns'!$B428-'Summary Statistics'!$B$7/252)</f>
        <v>7.8504016054518257E-3</v>
      </c>
      <c r="J428">
        <f ca="1">('Daily Log Returns'!K428-'Summary Statistics'!$B$7/252)-BetaAlpha!K$4*('Daily Log Returns'!$B428-'Summary Statistics'!$B$7/252)</f>
        <v>-3.5553446469792464E-3</v>
      </c>
      <c r="K428">
        <f ca="1">('Daily Log Returns'!L428-'Summary Statistics'!$B$7/252)-BetaAlpha!L$4*('Daily Log Returns'!$B428-'Summary Statistics'!$B$7/252)</f>
        <v>-1.6951173269281375E-2</v>
      </c>
      <c r="L428">
        <f ca="1">('Daily Log Returns'!M428-'Summary Statistics'!$B$7/252)-BetaAlpha!M$4*('Daily Log Returns'!$B428-'Summary Statistics'!$B$7/252)</f>
        <v>-8.7123611064984872E-4</v>
      </c>
    </row>
    <row r="429" spans="1:12" x14ac:dyDescent="0.3">
      <c r="A429" s="1">
        <v>44117</v>
      </c>
      <c r="B429">
        <f ca="1">('Daily Log Returns'!C429-'Summary Statistics'!$B$7/252)-BetaAlpha!C$4*('Daily Log Returns'!$B429-'Summary Statistics'!$B$7/252)</f>
        <v>-1.3369730841688996E-2</v>
      </c>
      <c r="C429">
        <f ca="1">('Daily Log Returns'!D429-'Summary Statistics'!$B$7/252)-BetaAlpha!D$4*('Daily Log Returns'!$B429-'Summary Statistics'!$B$7/252)</f>
        <v>-1.9489694835247876E-2</v>
      </c>
      <c r="D429">
        <f ca="1">('Daily Log Returns'!E429-'Summary Statistics'!$B$7/252)-BetaAlpha!E$4*('Daily Log Returns'!$B429-'Summary Statistics'!$B$7/252)</f>
        <v>1.1076039851674095E-2</v>
      </c>
      <c r="E429">
        <f ca="1">('Daily Log Returns'!F429-'Summary Statistics'!$B$7/252)-BetaAlpha!F$4*('Daily Log Returns'!$B429-'Summary Statistics'!$B$7/252)</f>
        <v>9.5932469386045618E-5</v>
      </c>
      <c r="F429">
        <f ca="1">('Daily Log Returns'!G429-'Summary Statistics'!$B$7/252)-BetaAlpha!G$4*('Daily Log Returns'!$B429-'Summary Statistics'!$B$7/252)</f>
        <v>8.4561100508010033E-3</v>
      </c>
      <c r="G429">
        <f ca="1">('Daily Log Returns'!H429-'Summary Statistics'!$B$7/252)-BetaAlpha!H$4*('Daily Log Returns'!$B429-'Summary Statistics'!$B$7/252)</f>
        <v>-3.6342028099639037E-3</v>
      </c>
      <c r="H429">
        <f ca="1">('Daily Log Returns'!I429-'Summary Statistics'!$B$7/252)-BetaAlpha!I$4*('Daily Log Returns'!$B429-'Summary Statistics'!$B$7/252)</f>
        <v>7.0608794491523632E-4</v>
      </c>
      <c r="I429">
        <f ca="1">('Daily Log Returns'!J429-'Summary Statistics'!$B$7/252)-BetaAlpha!J$4*('Daily Log Returns'!$B429-'Summary Statistics'!$B$7/252)</f>
        <v>-1.103871094695991E-2</v>
      </c>
      <c r="J429">
        <f ca="1">('Daily Log Returns'!K429-'Summary Statistics'!$B$7/252)-BetaAlpha!K$4*('Daily Log Returns'!$B429-'Summary Statistics'!$B$7/252)</f>
        <v>-3.3234923602794009E-3</v>
      </c>
      <c r="K429">
        <f ca="1">('Daily Log Returns'!L429-'Summary Statistics'!$B$7/252)-BetaAlpha!L$4*('Daily Log Returns'!$B429-'Summary Statistics'!$B$7/252)</f>
        <v>-1.3490006365608306E-2</v>
      </c>
      <c r="L429">
        <f ca="1">('Daily Log Returns'!M429-'Summary Statistics'!$B$7/252)-BetaAlpha!M$4*('Daily Log Returns'!$B429-'Summary Statistics'!$B$7/252)</f>
        <v>-1.2354105599201616E-4</v>
      </c>
    </row>
    <row r="430" spans="1:12" x14ac:dyDescent="0.3">
      <c r="A430" s="1">
        <v>44118</v>
      </c>
      <c r="B430">
        <f ca="1">('Daily Log Returns'!C430-'Summary Statistics'!$B$7/252)-BetaAlpha!C$4*('Daily Log Returns'!$B430-'Summary Statistics'!$B$7/252)</f>
        <v>-7.5647842224332816E-3</v>
      </c>
      <c r="C430">
        <f ca="1">('Daily Log Returns'!D430-'Summary Statistics'!$B$7/252)-BetaAlpha!D$4*('Daily Log Returns'!$B430-'Summary Statistics'!$B$7/252)</f>
        <v>-8.3772153133595366E-3</v>
      </c>
      <c r="D430">
        <f ca="1">('Daily Log Returns'!E430-'Summary Statistics'!$B$7/252)-BetaAlpha!E$4*('Daily Log Returns'!$B430-'Summary Statistics'!$B$7/252)</f>
        <v>1.2200129457183663E-2</v>
      </c>
      <c r="E430">
        <f ca="1">('Daily Log Returns'!F430-'Summary Statistics'!$B$7/252)-BetaAlpha!F$4*('Daily Log Returns'!$B430-'Summary Statistics'!$B$7/252)</f>
        <v>1.4460194749288904E-2</v>
      </c>
      <c r="F430">
        <f ca="1">('Daily Log Returns'!G430-'Summary Statistics'!$B$7/252)-BetaAlpha!G$4*('Daily Log Returns'!$B430-'Summary Statistics'!$B$7/252)</f>
        <v>-8.5791264083844403E-3</v>
      </c>
      <c r="G430">
        <f ca="1">('Daily Log Returns'!H430-'Summary Statistics'!$B$7/252)-BetaAlpha!H$4*('Daily Log Returns'!$B430-'Summary Statistics'!$B$7/252)</f>
        <v>9.0753943713653765E-3</v>
      </c>
      <c r="H430">
        <f ca="1">('Daily Log Returns'!I430-'Summary Statistics'!$B$7/252)-BetaAlpha!I$4*('Daily Log Returns'!$B430-'Summary Statistics'!$B$7/252)</f>
        <v>-7.3313293874063719E-3</v>
      </c>
      <c r="I430">
        <f ca="1">('Daily Log Returns'!J430-'Summary Statistics'!$B$7/252)-BetaAlpha!J$4*('Daily Log Returns'!$B430-'Summary Statistics'!$B$7/252)</f>
        <v>2.714191694605346E-2</v>
      </c>
      <c r="J430">
        <f ca="1">('Daily Log Returns'!K430-'Summary Statistics'!$B$7/252)-BetaAlpha!K$4*('Daily Log Returns'!$B430-'Summary Statistics'!$B$7/252)</f>
        <v>1.0659489838728867E-2</v>
      </c>
      <c r="K430">
        <f ca="1">('Daily Log Returns'!L430-'Summary Statistics'!$B$7/252)-BetaAlpha!L$4*('Daily Log Returns'!$B430-'Summary Statistics'!$B$7/252)</f>
        <v>-3.1887046587559531E-3</v>
      </c>
      <c r="L430">
        <f ca="1">('Daily Log Returns'!M430-'Summary Statistics'!$B$7/252)-BetaAlpha!M$4*('Daily Log Returns'!$B430-'Summary Statistics'!$B$7/252)</f>
        <v>1.5325640455708528E-3</v>
      </c>
    </row>
    <row r="431" spans="1:12" x14ac:dyDescent="0.3">
      <c r="A431" s="1">
        <v>44119</v>
      </c>
      <c r="B431">
        <f ca="1">('Daily Log Returns'!C431-'Summary Statistics'!$B$7/252)-BetaAlpha!C$4*('Daily Log Returns'!$B431-'Summary Statistics'!$B$7/252)</f>
        <v>8.3378197755813333E-3</v>
      </c>
      <c r="C431">
        <f ca="1">('Daily Log Returns'!D431-'Summary Statistics'!$B$7/252)-BetaAlpha!D$4*('Daily Log Returns'!$B431-'Summary Statistics'!$B$7/252)</f>
        <v>-4.992726072598026E-5</v>
      </c>
      <c r="D431">
        <f ca="1">('Daily Log Returns'!E431-'Summary Statistics'!$B$7/252)-BetaAlpha!E$4*('Daily Log Returns'!$B431-'Summary Statistics'!$B$7/252)</f>
        <v>-3.0905271997901697E-2</v>
      </c>
      <c r="E431">
        <f ca="1">('Daily Log Returns'!F431-'Summary Statistics'!$B$7/252)-BetaAlpha!F$4*('Daily Log Returns'!$B431-'Summary Statistics'!$B$7/252)</f>
        <v>-1.9043096520100777E-2</v>
      </c>
      <c r="F431">
        <f ca="1">('Daily Log Returns'!G431-'Summary Statistics'!$B$7/252)-BetaAlpha!G$4*('Daily Log Returns'!$B431-'Summary Statistics'!$B$7/252)</f>
        <v>9.59618748562013E-3</v>
      </c>
      <c r="G431">
        <f ca="1">('Daily Log Returns'!H431-'Summary Statistics'!$B$7/252)-BetaAlpha!H$4*('Daily Log Returns'!$B431-'Summary Statistics'!$B$7/252)</f>
        <v>1.5688095205139207E-2</v>
      </c>
      <c r="H431">
        <f ca="1">('Daily Log Returns'!I431-'Summary Statistics'!$B$7/252)-BetaAlpha!I$4*('Daily Log Returns'!$B431-'Summary Statistics'!$B$7/252)</f>
        <v>-2.6177763540206427E-3</v>
      </c>
      <c r="I431">
        <f ca="1">('Daily Log Returns'!J431-'Summary Statistics'!$B$7/252)-BetaAlpha!J$4*('Daily Log Returns'!$B431-'Summary Statistics'!$B$7/252)</f>
        <v>-1.2748813749975978E-2</v>
      </c>
      <c r="J431">
        <f ca="1">('Daily Log Returns'!K431-'Summary Statistics'!$B$7/252)-BetaAlpha!K$4*('Daily Log Returns'!$B431-'Summary Statistics'!$B$7/252)</f>
        <v>1.5682246106651417E-3</v>
      </c>
      <c r="K431">
        <f ca="1">('Daily Log Returns'!L431-'Summary Statistics'!$B$7/252)-BetaAlpha!L$4*('Daily Log Returns'!$B431-'Summary Statistics'!$B$7/252)</f>
        <v>-5.9282139562842583E-3</v>
      </c>
      <c r="L431">
        <f ca="1">('Daily Log Returns'!M431-'Summary Statistics'!$B$7/252)-BetaAlpha!M$4*('Daily Log Returns'!$B431-'Summary Statistics'!$B$7/252)</f>
        <v>-1.3077665456654366E-3</v>
      </c>
    </row>
    <row r="432" spans="1:12" x14ac:dyDescent="0.3">
      <c r="A432" s="1">
        <v>44120</v>
      </c>
      <c r="B432">
        <f ca="1">('Daily Log Returns'!C432-'Summary Statistics'!$B$7/252)-BetaAlpha!C$4*('Daily Log Returns'!$B432-'Summary Statistics'!$B$7/252)</f>
        <v>-3.190160364142072E-3</v>
      </c>
      <c r="C432">
        <f ca="1">('Daily Log Returns'!D432-'Summary Statistics'!$B$7/252)-BetaAlpha!D$4*('Daily Log Returns'!$B432-'Summary Statistics'!$B$7/252)</f>
        <v>-8.5625616099491951E-3</v>
      </c>
      <c r="D432">
        <f ca="1">('Daily Log Returns'!E432-'Summary Statistics'!$B$7/252)-BetaAlpha!E$4*('Daily Log Returns'!$B432-'Summary Statistics'!$B$7/252)</f>
        <v>-5.014389960819278E-2</v>
      </c>
      <c r="E432">
        <f ca="1">('Daily Log Returns'!F432-'Summary Statistics'!$B$7/252)-BetaAlpha!F$4*('Daily Log Returns'!$B432-'Summary Statistics'!$B$7/252)</f>
        <v>-2.656592082798407E-2</v>
      </c>
      <c r="F432">
        <f ca="1">('Daily Log Returns'!G432-'Summary Statistics'!$B$7/252)-BetaAlpha!G$4*('Daily Log Returns'!$B432-'Summary Statistics'!$B$7/252)</f>
        <v>2.4211898497698437E-2</v>
      </c>
      <c r="G432">
        <f ca="1">('Daily Log Returns'!H432-'Summary Statistics'!$B$7/252)-BetaAlpha!H$4*('Daily Log Returns'!$B432-'Summary Statistics'!$B$7/252)</f>
        <v>-4.2396695671561145E-2</v>
      </c>
      <c r="H432">
        <f ca="1">('Daily Log Returns'!I432-'Summary Statistics'!$B$7/252)-BetaAlpha!I$4*('Daily Log Returns'!$B432-'Summary Statistics'!$B$7/252)</f>
        <v>2.8988881079355282E-3</v>
      </c>
      <c r="I432">
        <f ca="1">('Daily Log Returns'!J432-'Summary Statistics'!$B$7/252)-BetaAlpha!J$4*('Daily Log Returns'!$B432-'Summary Statistics'!$B$7/252)</f>
        <v>-4.0604144046190185E-2</v>
      </c>
      <c r="J432">
        <f ca="1">('Daily Log Returns'!K432-'Summary Statistics'!$B$7/252)-BetaAlpha!K$4*('Daily Log Returns'!$B432-'Summary Statistics'!$B$7/252)</f>
        <v>4.8585454460964277E-3</v>
      </c>
      <c r="K432">
        <f ca="1">('Daily Log Returns'!L432-'Summary Statistics'!$B$7/252)-BetaAlpha!L$4*('Daily Log Returns'!$B432-'Summary Statistics'!$B$7/252)</f>
        <v>3.3849008841592238E-3</v>
      </c>
      <c r="L432">
        <f ca="1">('Daily Log Returns'!M432-'Summary Statistics'!$B$7/252)-BetaAlpha!M$4*('Daily Log Returns'!$B432-'Summary Statistics'!$B$7/252)</f>
        <v>6.382116445474359E-4</v>
      </c>
    </row>
    <row r="433" spans="1:12" x14ac:dyDescent="0.3">
      <c r="A433" s="1">
        <v>44123</v>
      </c>
      <c r="B433">
        <f ca="1">('Daily Log Returns'!C433-'Summary Statistics'!$B$7/252)-BetaAlpha!C$4*('Daily Log Returns'!$B433-'Summary Statistics'!$B$7/252)</f>
        <v>-1.6156506281397223E-2</v>
      </c>
      <c r="C433">
        <f ca="1">('Daily Log Returns'!D433-'Summary Statistics'!$B$7/252)-BetaAlpha!D$4*('Daily Log Returns'!$B433-'Summary Statistics'!$B$7/252)</f>
        <v>-6.924674591294434E-3</v>
      </c>
      <c r="D433">
        <f ca="1">('Daily Log Returns'!E433-'Summary Statistics'!$B$7/252)-BetaAlpha!E$4*('Daily Log Returns'!$B433-'Summary Statistics'!$B$7/252)</f>
        <v>1.6431324826015503E-2</v>
      </c>
      <c r="E433">
        <f ca="1">('Daily Log Returns'!F433-'Summary Statistics'!$B$7/252)-BetaAlpha!F$4*('Daily Log Returns'!$B433-'Summary Statistics'!$B$7/252)</f>
        <v>-5.138673762094207E-4</v>
      </c>
      <c r="F433">
        <f ca="1">('Daily Log Returns'!G433-'Summary Statistics'!$B$7/252)-BetaAlpha!G$4*('Daily Log Returns'!$B433-'Summary Statistics'!$B$7/252)</f>
        <v>7.3104875885190972E-3</v>
      </c>
      <c r="G433">
        <f ca="1">('Daily Log Returns'!H433-'Summary Statistics'!$B$7/252)-BetaAlpha!H$4*('Daily Log Returns'!$B433-'Summary Statistics'!$B$7/252)</f>
        <v>-9.4468384965146306E-3</v>
      </c>
      <c r="H433">
        <f ca="1">('Daily Log Returns'!I433-'Summary Statistics'!$B$7/252)-BetaAlpha!I$4*('Daily Log Returns'!$B433-'Summary Statistics'!$B$7/252)</f>
        <v>-5.9090705929892478E-3</v>
      </c>
      <c r="I433">
        <f ca="1">('Daily Log Returns'!J433-'Summary Statistics'!$B$7/252)-BetaAlpha!J$4*('Daily Log Returns'!$B433-'Summary Statistics'!$B$7/252)</f>
        <v>-1.9180060411802414E-2</v>
      </c>
      <c r="J433">
        <f ca="1">('Daily Log Returns'!K433-'Summary Statistics'!$B$7/252)-BetaAlpha!K$4*('Daily Log Returns'!$B433-'Summary Statistics'!$B$7/252)</f>
        <v>-8.7116637570044259E-3</v>
      </c>
      <c r="K433">
        <f ca="1">('Daily Log Returns'!L433-'Summary Statistics'!$B$7/252)-BetaAlpha!L$4*('Daily Log Returns'!$B433-'Summary Statistics'!$B$7/252)</f>
        <v>-1.6440180873566509E-2</v>
      </c>
      <c r="L433">
        <f ca="1">('Daily Log Returns'!M433-'Summary Statistics'!$B$7/252)-BetaAlpha!M$4*('Daily Log Returns'!$B433-'Summary Statistics'!$B$7/252)</f>
        <v>3.2481916397389052E-4</v>
      </c>
    </row>
    <row r="434" spans="1:12" x14ac:dyDescent="0.3">
      <c r="A434" s="1">
        <v>44124</v>
      </c>
      <c r="B434">
        <f ca="1">('Daily Log Returns'!C434-'Summary Statistics'!$B$7/252)-BetaAlpha!C$4*('Daily Log Returns'!$B434-'Summary Statistics'!$B$7/252)</f>
        <v>-1.0193973101123154E-2</v>
      </c>
      <c r="C434">
        <f ca="1">('Daily Log Returns'!D434-'Summary Statistics'!$B$7/252)-BetaAlpha!D$4*('Daily Log Returns'!$B434-'Summary Statistics'!$B$7/252)</f>
        <v>6.1459608975783378E-3</v>
      </c>
      <c r="D434">
        <f ca="1">('Daily Log Returns'!E434-'Summary Statistics'!$B$7/252)-BetaAlpha!E$4*('Daily Log Returns'!$B434-'Summary Statistics'!$B$7/252)</f>
        <v>7.8389267664127193E-3</v>
      </c>
      <c r="E434">
        <f ca="1">('Daily Log Returns'!F434-'Summary Statistics'!$B$7/252)-BetaAlpha!F$4*('Daily Log Returns'!$B434-'Summary Statistics'!$B$7/252)</f>
        <v>1.7809497185183988E-3</v>
      </c>
      <c r="F434">
        <f ca="1">('Daily Log Returns'!G434-'Summary Statistics'!$B$7/252)-BetaAlpha!G$4*('Daily Log Returns'!$B434-'Summary Statistics'!$B$7/252)</f>
        <v>1.2755952446795865E-2</v>
      </c>
      <c r="G434">
        <f ca="1">('Daily Log Returns'!H434-'Summary Statistics'!$B$7/252)-BetaAlpha!H$4*('Daily Log Returns'!$B434-'Summary Statistics'!$B$7/252)</f>
        <v>-7.3257592943999942E-4</v>
      </c>
      <c r="H434">
        <f ca="1">('Daily Log Returns'!I434-'Summary Statistics'!$B$7/252)-BetaAlpha!I$4*('Daily Log Returns'!$B434-'Summary Statistics'!$B$7/252)</f>
        <v>2.297980602743133E-3</v>
      </c>
      <c r="I434">
        <f ca="1">('Daily Log Returns'!J434-'Summary Statistics'!$B$7/252)-BetaAlpha!J$4*('Daily Log Returns'!$B434-'Summary Statistics'!$B$7/252)</f>
        <v>-4.9156096092895039E-4</v>
      </c>
      <c r="J434">
        <f ca="1">('Daily Log Returns'!K434-'Summary Statistics'!$B$7/252)-BetaAlpha!K$4*('Daily Log Returns'!$B434-'Summary Statistics'!$B$7/252)</f>
        <v>4.286713271961006E-3</v>
      </c>
      <c r="K434">
        <f ca="1">('Daily Log Returns'!L434-'Summary Statistics'!$B$7/252)-BetaAlpha!L$4*('Daily Log Returns'!$B434-'Summary Statistics'!$B$7/252)</f>
        <v>-4.6363519417652261E-3</v>
      </c>
      <c r="L434">
        <f ca="1">('Daily Log Returns'!M434-'Summary Statistics'!$B$7/252)-BetaAlpha!M$4*('Daily Log Returns'!$B434-'Summary Statistics'!$B$7/252)</f>
        <v>-1.6213032676863498E-3</v>
      </c>
    </row>
    <row r="435" spans="1:12" x14ac:dyDescent="0.3">
      <c r="A435" s="1">
        <v>44125</v>
      </c>
      <c r="B435">
        <f ca="1">('Daily Log Returns'!C435-'Summary Statistics'!$B$7/252)-BetaAlpha!C$4*('Daily Log Returns'!$B435-'Summary Statistics'!$B$7/252)</f>
        <v>2.2376766296652185E-2</v>
      </c>
      <c r="C435">
        <f ca="1">('Daily Log Returns'!D435-'Summary Statistics'!$B$7/252)-BetaAlpha!D$4*('Daily Log Returns'!$B435-'Summary Statistics'!$B$7/252)</f>
        <v>1.5240686698567369E-2</v>
      </c>
      <c r="D435">
        <f ca="1">('Daily Log Returns'!E435-'Summary Statistics'!$B$7/252)-BetaAlpha!E$4*('Daily Log Returns'!$B435-'Summary Statistics'!$B$7/252)</f>
        <v>7.2804943003433684E-3</v>
      </c>
      <c r="E435">
        <f ca="1">('Daily Log Returns'!F435-'Summary Statistics'!$B$7/252)-BetaAlpha!F$4*('Daily Log Returns'!$B435-'Summary Statistics'!$B$7/252)</f>
        <v>3.4951992765611811E-3</v>
      </c>
      <c r="F435">
        <f ca="1">('Daily Log Returns'!G435-'Summary Statistics'!$B$7/252)-BetaAlpha!G$4*('Daily Log Returns'!$B435-'Summary Statistics'!$B$7/252)</f>
        <v>-1.1039227919757776E-2</v>
      </c>
      <c r="G435">
        <f ca="1">('Daily Log Returns'!H435-'Summary Statistics'!$B$7/252)-BetaAlpha!H$4*('Daily Log Returns'!$B435-'Summary Statistics'!$B$7/252)</f>
        <v>-5.8060201313571771E-4</v>
      </c>
      <c r="H435">
        <f ca="1">('Daily Log Returns'!I435-'Summary Statistics'!$B$7/252)-BetaAlpha!I$4*('Daily Log Returns'!$B435-'Summary Statistics'!$B$7/252)</f>
        <v>-7.2494924194378384E-3</v>
      </c>
      <c r="I435">
        <f ca="1">('Daily Log Returns'!J435-'Summary Statistics'!$B$7/252)-BetaAlpha!J$4*('Daily Log Returns'!$B435-'Summary Statistics'!$B$7/252)</f>
        <v>-1.0636231845766321E-2</v>
      </c>
      <c r="J435">
        <f ca="1">('Daily Log Returns'!K435-'Summary Statistics'!$B$7/252)-BetaAlpha!K$4*('Daily Log Returns'!$B435-'Summary Statistics'!$B$7/252)</f>
        <v>-3.6429685768520938E-3</v>
      </c>
      <c r="K435">
        <f ca="1">('Daily Log Returns'!L435-'Summary Statistics'!$B$7/252)-BetaAlpha!L$4*('Daily Log Returns'!$B435-'Summary Statistics'!$B$7/252)</f>
        <v>1.1495890451794499E-2</v>
      </c>
      <c r="L435">
        <f ca="1">('Daily Log Returns'!M435-'Summary Statistics'!$B$7/252)-BetaAlpha!M$4*('Daily Log Returns'!$B435-'Summary Statistics'!$B$7/252)</f>
        <v>1.9398005507205232E-3</v>
      </c>
    </row>
    <row r="436" spans="1:12" x14ac:dyDescent="0.3">
      <c r="A436" s="1">
        <v>44126</v>
      </c>
      <c r="B436">
        <f ca="1">('Daily Log Returns'!C436-'Summary Statistics'!$B$7/252)-BetaAlpha!C$4*('Daily Log Returns'!$B436-'Summary Statistics'!$B$7/252)</f>
        <v>1.7515514449887148E-2</v>
      </c>
      <c r="C436">
        <f ca="1">('Daily Log Returns'!D436-'Summary Statistics'!$B$7/252)-BetaAlpha!D$4*('Daily Log Returns'!$B436-'Summary Statistics'!$B$7/252)</f>
        <v>2.7084943178787377E-2</v>
      </c>
      <c r="D436">
        <f ca="1">('Daily Log Returns'!E436-'Summary Statistics'!$B$7/252)-BetaAlpha!E$4*('Daily Log Returns'!$B436-'Summary Statistics'!$B$7/252)</f>
        <v>3.169727220057128E-2</v>
      </c>
      <c r="E436">
        <f ca="1">('Daily Log Returns'!F436-'Summary Statistics'!$B$7/252)-BetaAlpha!F$4*('Daily Log Returns'!$B436-'Summary Statistics'!$B$7/252)</f>
        <v>1.8994095869595076E-2</v>
      </c>
      <c r="F436">
        <f ca="1">('Daily Log Returns'!G436-'Summary Statistics'!$B$7/252)-BetaAlpha!G$4*('Daily Log Returns'!$B436-'Summary Statistics'!$B$7/252)</f>
        <v>1.2728457931836908E-2</v>
      </c>
      <c r="G436">
        <f ca="1">('Daily Log Returns'!H436-'Summary Statistics'!$B$7/252)-BetaAlpha!H$4*('Daily Log Returns'!$B436-'Summary Statistics'!$B$7/252)</f>
        <v>-3.8228930828312158E-3</v>
      </c>
      <c r="H436">
        <f ca="1">('Daily Log Returns'!I436-'Summary Statistics'!$B$7/252)-BetaAlpha!I$4*('Daily Log Returns'!$B436-'Summary Statistics'!$B$7/252)</f>
        <v>1.8981823838708084E-2</v>
      </c>
      <c r="I436">
        <f ca="1">('Daily Log Returns'!J436-'Summary Statistics'!$B$7/252)-BetaAlpha!J$4*('Daily Log Returns'!$B436-'Summary Statistics'!$B$7/252)</f>
        <v>1.2027983308039215E-2</v>
      </c>
      <c r="J436">
        <f ca="1">('Daily Log Returns'!K436-'Summary Statistics'!$B$7/252)-BetaAlpha!K$4*('Daily Log Returns'!$B436-'Summary Statistics'!$B$7/252)</f>
        <v>1.886462368205644E-2</v>
      </c>
      <c r="K436">
        <f ca="1">('Daily Log Returns'!L436-'Summary Statistics'!$B$7/252)-BetaAlpha!L$4*('Daily Log Returns'!$B436-'Summary Statistics'!$B$7/252)</f>
        <v>3.4178145238998009E-2</v>
      </c>
      <c r="L436">
        <f ca="1">('Daily Log Returns'!M436-'Summary Statistics'!$B$7/252)-BetaAlpha!M$4*('Daily Log Returns'!$B436-'Summary Statistics'!$B$7/252)</f>
        <v>4.2382082723156633E-4</v>
      </c>
    </row>
    <row r="437" spans="1:12" x14ac:dyDescent="0.3">
      <c r="A437" s="1">
        <v>44127</v>
      </c>
      <c r="B437">
        <f ca="1">('Daily Log Returns'!C437-'Summary Statistics'!$B$7/252)-BetaAlpha!C$4*('Daily Log Returns'!$B437-'Summary Statistics'!$B$7/252)</f>
        <v>-5.8675749923497375E-3</v>
      </c>
      <c r="C437">
        <f ca="1">('Daily Log Returns'!D437-'Summary Statistics'!$B$7/252)-BetaAlpha!D$4*('Daily Log Returns'!$B437-'Summary Statistics'!$B$7/252)</f>
        <v>-1.143250122836633E-2</v>
      </c>
      <c r="D437">
        <f ca="1">('Daily Log Returns'!E437-'Summary Statistics'!$B$7/252)-BetaAlpha!E$4*('Daily Log Returns'!$B437-'Summary Statistics'!$B$7/252)</f>
        <v>1.6106093465046434E-3</v>
      </c>
      <c r="E437">
        <f ca="1">('Daily Log Returns'!F437-'Summary Statistics'!$B$7/252)-BetaAlpha!F$4*('Daily Log Returns'!$B437-'Summary Statistics'!$B$7/252)</f>
        <v>3.9713873336972016E-3</v>
      </c>
      <c r="F437">
        <f ca="1">('Daily Log Returns'!G437-'Summary Statistics'!$B$7/252)-BetaAlpha!G$4*('Daily Log Returns'!$B437-'Summary Statistics'!$B$7/252)</f>
        <v>-2.0810234754813743E-2</v>
      </c>
      <c r="G437">
        <f ca="1">('Daily Log Returns'!H437-'Summary Statistics'!$B$7/252)-BetaAlpha!H$4*('Daily Log Returns'!$B437-'Summary Statistics'!$B$7/252)</f>
        <v>2.2664425074683896E-2</v>
      </c>
      <c r="H437">
        <f ca="1">('Daily Log Returns'!I437-'Summary Statistics'!$B$7/252)-BetaAlpha!I$4*('Daily Log Returns'!$B437-'Summary Statistics'!$B$7/252)</f>
        <v>-1.056142067540309E-2</v>
      </c>
      <c r="I437">
        <f ca="1">('Daily Log Returns'!J437-'Summary Statistics'!$B$7/252)-BetaAlpha!J$4*('Daily Log Returns'!$B437-'Summary Statistics'!$B$7/252)</f>
        <v>3.1156743705354966E-2</v>
      </c>
      <c r="J437">
        <f ca="1">('Daily Log Returns'!K437-'Summary Statistics'!$B$7/252)-BetaAlpha!K$4*('Daily Log Returns'!$B437-'Summary Statistics'!$B$7/252)</f>
        <v>1.2590222605442451E-2</v>
      </c>
      <c r="K437">
        <f ca="1">('Daily Log Returns'!L437-'Summary Statistics'!$B$7/252)-BetaAlpha!L$4*('Daily Log Returns'!$B437-'Summary Statistics'!$B$7/252)</f>
        <v>-1.6475606143849075E-2</v>
      </c>
      <c r="L437">
        <f ca="1">('Daily Log Returns'!M437-'Summary Statistics'!$B$7/252)-BetaAlpha!M$4*('Daily Log Returns'!$B437-'Summary Statistics'!$B$7/252)</f>
        <v>3.0734705918067373E-4</v>
      </c>
    </row>
    <row r="438" spans="1:12" x14ac:dyDescent="0.3">
      <c r="A438" s="1">
        <v>44130</v>
      </c>
      <c r="B438">
        <f ca="1">('Daily Log Returns'!C438-'Summary Statistics'!$B$7/252)-BetaAlpha!C$4*('Daily Log Returns'!$B438-'Summary Statistics'!$B$7/252)</f>
        <v>2.430837561241744E-2</v>
      </c>
      <c r="C438">
        <f ca="1">('Daily Log Returns'!D438-'Summary Statistics'!$B$7/252)-BetaAlpha!D$4*('Daily Log Returns'!$B438-'Summary Statistics'!$B$7/252)</f>
        <v>7.3042832668472595E-3</v>
      </c>
      <c r="D438">
        <f ca="1">('Daily Log Returns'!E438-'Summary Statistics'!$B$7/252)-BetaAlpha!E$4*('Daily Log Returns'!$B438-'Summary Statistics'!$B$7/252)</f>
        <v>-8.9495170039245574E-3</v>
      </c>
      <c r="E438">
        <f ca="1">('Daily Log Returns'!F438-'Summary Statistics'!$B$7/252)-BetaAlpha!F$4*('Daily Log Returns'!$B438-'Summary Statistics'!$B$7/252)</f>
        <v>1.9124483813259818E-4</v>
      </c>
      <c r="F438">
        <f ca="1">('Daily Log Returns'!G438-'Summary Statistics'!$B$7/252)-BetaAlpha!G$4*('Daily Log Returns'!$B438-'Summary Statistics'!$B$7/252)</f>
        <v>1.9620652446667025E-2</v>
      </c>
      <c r="G438">
        <f ca="1">('Daily Log Returns'!H438-'Summary Statistics'!$B$7/252)-BetaAlpha!H$4*('Daily Log Returns'!$B438-'Summary Statistics'!$B$7/252)</f>
        <v>9.4020058374660632E-3</v>
      </c>
      <c r="H438">
        <f ca="1">('Daily Log Returns'!I438-'Summary Statistics'!$B$7/252)-BetaAlpha!I$4*('Daily Log Returns'!$B438-'Summary Statistics'!$B$7/252)</f>
        <v>-1.6883138688255604E-3</v>
      </c>
      <c r="I438">
        <f ca="1">('Daily Log Returns'!J438-'Summary Statistics'!$B$7/252)-BetaAlpha!J$4*('Daily Log Returns'!$B438-'Summary Statistics'!$B$7/252)</f>
        <v>4.8117453995926568E-4</v>
      </c>
      <c r="J438">
        <f ca="1">('Daily Log Returns'!K438-'Summary Statistics'!$B$7/252)-BetaAlpha!K$4*('Daily Log Returns'!$B438-'Summary Statistics'!$B$7/252)</f>
        <v>1.5445929435820538E-2</v>
      </c>
      <c r="K438">
        <f ca="1">('Daily Log Returns'!L438-'Summary Statistics'!$B$7/252)-BetaAlpha!L$4*('Daily Log Returns'!$B438-'Summary Statistics'!$B$7/252)</f>
        <v>1.8217258118242138E-2</v>
      </c>
      <c r="L438">
        <f ca="1">('Daily Log Returns'!M438-'Summary Statistics'!$B$7/252)-BetaAlpha!M$4*('Daily Log Returns'!$B438-'Summary Statistics'!$B$7/252)</f>
        <v>-2.0941760538597254E-3</v>
      </c>
    </row>
    <row r="439" spans="1:12" x14ac:dyDescent="0.3">
      <c r="A439" s="1">
        <v>44131</v>
      </c>
      <c r="B439">
        <f ca="1">('Daily Log Returns'!C439-'Summary Statistics'!$B$7/252)-BetaAlpha!C$4*('Daily Log Returns'!$B439-'Summary Statistics'!$B$7/252)</f>
        <v>-4.5121821283576585E-2</v>
      </c>
      <c r="C439">
        <f ca="1">('Daily Log Returns'!D439-'Summary Statistics'!$B$7/252)-BetaAlpha!D$4*('Daily Log Returns'!$B439-'Summary Statistics'!$B$7/252)</f>
        <v>-4.7899334495203082E-2</v>
      </c>
      <c r="D439">
        <f ca="1">('Daily Log Returns'!E439-'Summary Statistics'!$B$7/252)-BetaAlpha!E$4*('Daily Log Returns'!$B439-'Summary Statistics'!$B$7/252)</f>
        <v>-2.954556278602781E-2</v>
      </c>
      <c r="E439">
        <f ca="1">('Daily Log Returns'!F439-'Summary Statistics'!$B$7/252)-BetaAlpha!F$4*('Daily Log Returns'!$B439-'Summary Statistics'!$B$7/252)</f>
        <v>-4.2396876460339517E-2</v>
      </c>
      <c r="F439">
        <f ca="1">('Daily Log Returns'!G439-'Summary Statistics'!$B$7/252)-BetaAlpha!G$4*('Daily Log Returns'!$B439-'Summary Statistics'!$B$7/252)</f>
        <v>4.814317074755272E-2</v>
      </c>
      <c r="G439">
        <f ca="1">('Daily Log Returns'!H439-'Summary Statistics'!$B$7/252)-BetaAlpha!H$4*('Daily Log Returns'!$B439-'Summary Statistics'!$B$7/252)</f>
        <v>1.801492264609867E-3</v>
      </c>
      <c r="H439">
        <f ca="1">('Daily Log Returns'!I439-'Summary Statistics'!$B$7/252)-BetaAlpha!I$4*('Daily Log Returns'!$B439-'Summary Statistics'!$B$7/252)</f>
        <v>1.0894914351137885E-3</v>
      </c>
      <c r="I439">
        <f ca="1">('Daily Log Returns'!J439-'Summary Statistics'!$B$7/252)-BetaAlpha!J$4*('Daily Log Returns'!$B439-'Summary Statistics'!$B$7/252)</f>
        <v>-7.5986414670705771E-2</v>
      </c>
      <c r="J439">
        <f ca="1">('Daily Log Returns'!K439-'Summary Statistics'!$B$7/252)-BetaAlpha!K$4*('Daily Log Returns'!$B439-'Summary Statistics'!$B$7/252)</f>
        <v>-3.129578058164615E-2</v>
      </c>
      <c r="K439">
        <f ca="1">('Daily Log Returns'!L439-'Summary Statistics'!$B$7/252)-BetaAlpha!L$4*('Daily Log Returns'!$B439-'Summary Statistics'!$B$7/252)</f>
        <v>-3.9384568405950428E-2</v>
      </c>
      <c r="L439">
        <f ca="1">('Daily Log Returns'!M439-'Summary Statistics'!$B$7/252)-BetaAlpha!M$4*('Daily Log Returns'!$B439-'Summary Statistics'!$B$7/252)</f>
        <v>4.816200423339162E-4</v>
      </c>
    </row>
    <row r="440" spans="1:12" x14ac:dyDescent="0.3">
      <c r="A440" s="1">
        <v>44132</v>
      </c>
      <c r="B440">
        <f ca="1">('Daily Log Returns'!C440-'Summary Statistics'!$B$7/252)-BetaAlpha!C$4*('Daily Log Returns'!$B440-'Summary Statistics'!$B$7/252)</f>
        <v>-1.413425625613977E-2</v>
      </c>
      <c r="C440">
        <f ca="1">('Daily Log Returns'!D440-'Summary Statistics'!$B$7/252)-BetaAlpha!D$4*('Daily Log Returns'!$B440-'Summary Statistics'!$B$7/252)</f>
        <v>-1.9115173977038886E-2</v>
      </c>
      <c r="D440">
        <f ca="1">('Daily Log Returns'!E440-'Summary Statistics'!$B$7/252)-BetaAlpha!E$4*('Daily Log Returns'!$B440-'Summary Statistics'!$B$7/252)</f>
        <v>-1.6582347575177511E-2</v>
      </c>
      <c r="E440">
        <f ca="1">('Daily Log Returns'!F440-'Summary Statistics'!$B$7/252)-BetaAlpha!F$4*('Daily Log Returns'!$B440-'Summary Statistics'!$B$7/252)</f>
        <v>-1.4011658164894377E-2</v>
      </c>
      <c r="F440">
        <f ca="1">('Daily Log Returns'!G440-'Summary Statistics'!$B$7/252)-BetaAlpha!G$4*('Daily Log Returns'!$B440-'Summary Statistics'!$B$7/252)</f>
        <v>-6.4224469525994109E-3</v>
      </c>
      <c r="G440">
        <f ca="1">('Daily Log Returns'!H440-'Summary Statistics'!$B$7/252)-BetaAlpha!H$4*('Daily Log Returns'!$B440-'Summary Statistics'!$B$7/252)</f>
        <v>5.5454389623518837E-3</v>
      </c>
      <c r="H440">
        <f ca="1">('Daily Log Returns'!I440-'Summary Statistics'!$B$7/252)-BetaAlpha!I$4*('Daily Log Returns'!$B440-'Summary Statistics'!$B$7/252)</f>
        <v>-1.3591767040321993E-2</v>
      </c>
      <c r="I440">
        <f ca="1">('Daily Log Returns'!J440-'Summary Statistics'!$B$7/252)-BetaAlpha!J$4*('Daily Log Returns'!$B440-'Summary Statistics'!$B$7/252)</f>
        <v>-1.5073797611657679E-2</v>
      </c>
      <c r="J440">
        <f ca="1">('Daily Log Returns'!K440-'Summary Statistics'!$B$7/252)-BetaAlpha!K$4*('Daily Log Returns'!$B440-'Summary Statistics'!$B$7/252)</f>
        <v>-1.2027887973213434E-2</v>
      </c>
      <c r="K440">
        <f ca="1">('Daily Log Returns'!L440-'Summary Statistics'!$B$7/252)-BetaAlpha!L$4*('Daily Log Returns'!$B440-'Summary Statistics'!$B$7/252)</f>
        <v>-3.4275182393262771E-2</v>
      </c>
      <c r="L440">
        <f ca="1">('Daily Log Returns'!M440-'Summary Statistics'!$B$7/252)-BetaAlpha!M$4*('Daily Log Returns'!$B440-'Summary Statistics'!$B$7/252)</f>
        <v>-8.8057958416645765E-4</v>
      </c>
    </row>
    <row r="441" spans="1:12" x14ac:dyDescent="0.3">
      <c r="A441" s="1">
        <v>44133</v>
      </c>
      <c r="B441">
        <f ca="1">('Daily Log Returns'!C441-'Summary Statistics'!$B$7/252)-BetaAlpha!C$4*('Daily Log Returns'!$B441-'Summary Statistics'!$B$7/252)</f>
        <v>-5.6627576322187782E-3</v>
      </c>
      <c r="C441">
        <f ca="1">('Daily Log Returns'!D441-'Summary Statistics'!$B$7/252)-BetaAlpha!D$4*('Daily Log Returns'!$B441-'Summary Statistics'!$B$7/252)</f>
        <v>9.7064277990994118E-4</v>
      </c>
      <c r="D441">
        <f ca="1">('Daily Log Returns'!E441-'Summary Statistics'!$B$7/252)-BetaAlpha!E$4*('Daily Log Returns'!$B441-'Summary Statistics'!$B$7/252)</f>
        <v>3.5372952926068686E-3</v>
      </c>
      <c r="E441">
        <f ca="1">('Daily Log Returns'!F441-'Summary Statistics'!$B$7/252)-BetaAlpha!F$4*('Daily Log Returns'!$B441-'Summary Statistics'!$B$7/252)</f>
        <v>3.4788375016556426E-3</v>
      </c>
      <c r="F441">
        <f ca="1">('Daily Log Returns'!G441-'Summary Statistics'!$B$7/252)-BetaAlpha!G$4*('Daily Log Returns'!$B441-'Summary Statistics'!$B$7/252)</f>
        <v>-4.9896573242064444E-3</v>
      </c>
      <c r="G441">
        <f ca="1">('Daily Log Returns'!H441-'Summary Statistics'!$B$7/252)-BetaAlpha!H$4*('Daily Log Returns'!$B441-'Summary Statistics'!$B$7/252)</f>
        <v>-7.1608693852522314E-3</v>
      </c>
      <c r="H441">
        <f ca="1">('Daily Log Returns'!I441-'Summary Statistics'!$B$7/252)-BetaAlpha!I$4*('Daily Log Returns'!$B441-'Summary Statistics'!$B$7/252)</f>
        <v>-1.9832487975564306E-4</v>
      </c>
      <c r="I441">
        <f ca="1">('Daily Log Returns'!J441-'Summary Statistics'!$B$7/252)-BetaAlpha!J$4*('Daily Log Returns'!$B441-'Summary Statistics'!$B$7/252)</f>
        <v>-8.2105926284613273E-3</v>
      </c>
      <c r="J441">
        <f ca="1">('Daily Log Returns'!K441-'Summary Statistics'!$B$7/252)-BetaAlpha!K$4*('Daily Log Returns'!$B441-'Summary Statistics'!$B$7/252)</f>
        <v>-5.04467574710195E-3</v>
      </c>
      <c r="K441">
        <f ca="1">('Daily Log Returns'!L441-'Summary Statistics'!$B$7/252)-BetaAlpha!L$4*('Daily Log Returns'!$B441-'Summary Statistics'!$B$7/252)</f>
        <v>-5.324076049307562E-3</v>
      </c>
      <c r="L441">
        <f ca="1">('Daily Log Returns'!M441-'Summary Statistics'!$B$7/252)-BetaAlpha!M$4*('Daily Log Returns'!$B441-'Summary Statistics'!$B$7/252)</f>
        <v>-3.5206635907267039E-3</v>
      </c>
    </row>
    <row r="442" spans="1:12" x14ac:dyDescent="0.3">
      <c r="A442" s="1">
        <v>44134</v>
      </c>
      <c r="B442">
        <f ca="1">('Daily Log Returns'!C442-'Summary Statistics'!$B$7/252)-BetaAlpha!C$4*('Daily Log Returns'!$B442-'Summary Statistics'!$B$7/252)</f>
        <v>1.3628538612201924E-2</v>
      </c>
      <c r="C442">
        <f ca="1">('Daily Log Returns'!D442-'Summary Statistics'!$B$7/252)-BetaAlpha!D$4*('Daily Log Returns'!$B442-'Summary Statistics'!$B$7/252)</f>
        <v>4.420740567112906E-2</v>
      </c>
      <c r="D442">
        <f ca="1">('Daily Log Returns'!E442-'Summary Statistics'!$B$7/252)-BetaAlpha!E$4*('Daily Log Returns'!$B442-'Summary Statistics'!$B$7/252)</f>
        <v>1.6400719171814425E-2</v>
      </c>
      <c r="E442">
        <f ca="1">('Daily Log Returns'!F442-'Summary Statistics'!$B$7/252)-BetaAlpha!F$4*('Daily Log Returns'!$B442-'Summary Statistics'!$B$7/252)</f>
        <v>1.7621820357527868E-2</v>
      </c>
      <c r="F442">
        <f ca="1">('Daily Log Returns'!G442-'Summary Statistics'!$B$7/252)-BetaAlpha!G$4*('Daily Log Returns'!$B442-'Summary Statistics'!$B$7/252)</f>
        <v>3.6314250721555925E-2</v>
      </c>
      <c r="G442">
        <f ca="1">('Daily Log Returns'!H442-'Summary Statistics'!$B$7/252)-BetaAlpha!H$4*('Daily Log Returns'!$B442-'Summary Statistics'!$B$7/252)</f>
        <v>-3.7164225981456814E-2</v>
      </c>
      <c r="H442">
        <f ca="1">('Daily Log Returns'!I442-'Summary Statistics'!$B$7/252)-BetaAlpha!I$4*('Daily Log Returns'!$B442-'Summary Statistics'!$B$7/252)</f>
        <v>2.1533313553373318E-2</v>
      </c>
      <c r="I442">
        <f ca="1">('Daily Log Returns'!J442-'Summary Statistics'!$B$7/252)-BetaAlpha!J$4*('Daily Log Returns'!$B442-'Summary Statistics'!$B$7/252)</f>
        <v>4.5044771568499634E-2</v>
      </c>
      <c r="J442">
        <f ca="1">('Daily Log Returns'!K442-'Summary Statistics'!$B$7/252)-BetaAlpha!K$4*('Daily Log Returns'!$B442-'Summary Statistics'!$B$7/252)</f>
        <v>2.8535208825024125E-2</v>
      </c>
      <c r="K442">
        <f ca="1">('Daily Log Returns'!L442-'Summary Statistics'!$B$7/252)-BetaAlpha!L$4*('Daily Log Returns'!$B442-'Summary Statistics'!$B$7/252)</f>
        <v>5.8055584878564437E-2</v>
      </c>
      <c r="L442">
        <f ca="1">('Daily Log Returns'!M442-'Summary Statistics'!$B$7/252)-BetaAlpha!M$4*('Daily Log Returns'!$B442-'Summary Statistics'!$B$7/252)</f>
        <v>-4.407051635738235E-3</v>
      </c>
    </row>
    <row r="443" spans="1:12" x14ac:dyDescent="0.3">
      <c r="A443" s="1">
        <v>44137</v>
      </c>
      <c r="B443">
        <f ca="1">('Daily Log Returns'!C443-'Summary Statistics'!$B$7/252)-BetaAlpha!C$4*('Daily Log Returns'!$B443-'Summary Statistics'!$B$7/252)</f>
        <v>1.1812690434070613E-2</v>
      </c>
      <c r="C443">
        <f ca="1">('Daily Log Returns'!D443-'Summary Statistics'!$B$7/252)-BetaAlpha!D$4*('Daily Log Returns'!$B443-'Summary Statistics'!$B$7/252)</f>
        <v>9.6884058895207858E-3</v>
      </c>
      <c r="D443">
        <f ca="1">('Daily Log Returns'!E443-'Summary Statistics'!$B$7/252)-BetaAlpha!E$4*('Daily Log Returns'!$B443-'Summary Statistics'!$B$7/252)</f>
        <v>2.1092187787926167E-2</v>
      </c>
      <c r="E443">
        <f ca="1">('Daily Log Returns'!F443-'Summary Statistics'!$B$7/252)-BetaAlpha!F$4*('Daily Log Returns'!$B443-'Summary Statistics'!$B$7/252)</f>
        <v>8.902380971458887E-3</v>
      </c>
      <c r="F443">
        <f ca="1">('Daily Log Returns'!G443-'Summary Statistics'!$B$7/252)-BetaAlpha!G$4*('Daily Log Returns'!$B443-'Summary Statistics'!$B$7/252)</f>
        <v>-1.041957178227935E-2</v>
      </c>
      <c r="G443">
        <f ca="1">('Daily Log Returns'!H443-'Summary Statistics'!$B$7/252)-BetaAlpha!H$4*('Daily Log Returns'!$B443-'Summary Statistics'!$B$7/252)</f>
        <v>4.6893701800351982E-2</v>
      </c>
      <c r="H443">
        <f ca="1">('Daily Log Returns'!I443-'Summary Statistics'!$B$7/252)-BetaAlpha!I$4*('Daily Log Returns'!$B443-'Summary Statistics'!$B$7/252)</f>
        <v>9.0298929987265679E-3</v>
      </c>
      <c r="I443">
        <f ca="1">('Daily Log Returns'!J443-'Summary Statistics'!$B$7/252)-BetaAlpha!J$4*('Daily Log Returns'!$B443-'Summary Statistics'!$B$7/252)</f>
        <v>-7.307647519296457E-3</v>
      </c>
      <c r="J443">
        <f ca="1">('Daily Log Returns'!K443-'Summary Statistics'!$B$7/252)-BetaAlpha!K$4*('Daily Log Returns'!$B443-'Summary Statistics'!$B$7/252)</f>
        <v>1.7851298113042459E-3</v>
      </c>
      <c r="K443">
        <f ca="1">('Daily Log Returns'!L443-'Summary Statistics'!$B$7/252)-BetaAlpha!L$4*('Daily Log Returns'!$B443-'Summary Statistics'!$B$7/252)</f>
        <v>1.4290481448239793E-2</v>
      </c>
      <c r="L443">
        <f ca="1">('Daily Log Returns'!M443-'Summary Statistics'!$B$7/252)-BetaAlpha!M$4*('Daily Log Returns'!$B443-'Summary Statistics'!$B$7/252)</f>
        <v>-3.2642502633089335E-3</v>
      </c>
    </row>
    <row r="444" spans="1:12" x14ac:dyDescent="0.3">
      <c r="A444" s="1">
        <v>44138</v>
      </c>
      <c r="B444">
        <f ca="1">('Daily Log Returns'!C444-'Summary Statistics'!$B$7/252)-BetaAlpha!C$4*('Daily Log Returns'!$B444-'Summary Statistics'!$B$7/252)</f>
        <v>-8.5596337274884454E-4</v>
      </c>
      <c r="C444">
        <f ca="1">('Daily Log Returns'!D444-'Summary Statistics'!$B$7/252)-BetaAlpha!D$4*('Daily Log Returns'!$B444-'Summary Statistics'!$B$7/252)</f>
        <v>-3.0372434268051158E-3</v>
      </c>
      <c r="D444">
        <f ca="1">('Daily Log Returns'!E444-'Summary Statistics'!$B$7/252)-BetaAlpha!E$4*('Daily Log Returns'!$B444-'Summary Statistics'!$B$7/252)</f>
        <v>-3.5678604977675867E-3</v>
      </c>
      <c r="E444">
        <f ca="1">('Daily Log Returns'!F444-'Summary Statistics'!$B$7/252)-BetaAlpha!F$4*('Daily Log Returns'!$B444-'Summary Statistics'!$B$7/252)</f>
        <v>1.2720500300000397E-2</v>
      </c>
      <c r="F444">
        <f ca="1">('Daily Log Returns'!G444-'Summary Statistics'!$B$7/252)-BetaAlpha!G$4*('Daily Log Returns'!$B444-'Summary Statistics'!$B$7/252)</f>
        <v>-1.3360827429974365E-3</v>
      </c>
      <c r="G444">
        <f ca="1">('Daily Log Returns'!H444-'Summary Statistics'!$B$7/252)-BetaAlpha!H$4*('Daily Log Returns'!$B444-'Summary Statistics'!$B$7/252)</f>
        <v>7.7408888331962642E-3</v>
      </c>
      <c r="H444">
        <f ca="1">('Daily Log Returns'!I444-'Summary Statistics'!$B$7/252)-BetaAlpha!I$4*('Daily Log Returns'!$B444-'Summary Statistics'!$B$7/252)</f>
        <v>2.1947298903172742E-3</v>
      </c>
      <c r="I444">
        <f ca="1">('Daily Log Returns'!J444-'Summary Statistics'!$B$7/252)-BetaAlpha!J$4*('Daily Log Returns'!$B444-'Summary Statistics'!$B$7/252)</f>
        <v>0.12294947067262732</v>
      </c>
      <c r="J444">
        <f ca="1">('Daily Log Returns'!K444-'Summary Statistics'!$B$7/252)-BetaAlpha!K$4*('Daily Log Returns'!$B444-'Summary Statistics'!$B$7/252)</f>
        <v>2.0407718636449468E-2</v>
      </c>
      <c r="K444">
        <f ca="1">('Daily Log Returns'!L444-'Summary Statistics'!$B$7/252)-BetaAlpha!L$4*('Daily Log Returns'!$B444-'Summary Statistics'!$B$7/252)</f>
        <v>4.1694196339677053E-3</v>
      </c>
      <c r="L444">
        <f ca="1">('Daily Log Returns'!M444-'Summary Statistics'!$B$7/252)-BetaAlpha!M$4*('Daily Log Returns'!$B444-'Summary Statistics'!$B$7/252)</f>
        <v>1.1151364878882882E-3</v>
      </c>
    </row>
    <row r="445" spans="1:12" x14ac:dyDescent="0.3">
      <c r="A445" s="1">
        <v>44139</v>
      </c>
      <c r="B445">
        <f ca="1">('Daily Log Returns'!C445-'Summary Statistics'!$B$7/252)-BetaAlpha!C$4*('Daily Log Returns'!$B445-'Summary Statistics'!$B$7/252)</f>
        <v>-3.5079571852660509E-2</v>
      </c>
      <c r="C445">
        <f ca="1">('Daily Log Returns'!D445-'Summary Statistics'!$B$7/252)-BetaAlpha!D$4*('Daily Log Returns'!$B445-'Summary Statistics'!$B$7/252)</f>
        <v>-6.1615678073793222E-2</v>
      </c>
      <c r="D445">
        <f ca="1">('Daily Log Returns'!E445-'Summary Statistics'!$B$7/252)-BetaAlpha!E$4*('Daily Log Returns'!$B445-'Summary Statistics'!$B$7/252)</f>
        <v>-5.4278947660431814E-2</v>
      </c>
      <c r="E445">
        <f ca="1">('Daily Log Returns'!F445-'Summary Statistics'!$B$7/252)-BetaAlpha!F$4*('Daily Log Returns'!$B445-'Summary Statistics'!$B$7/252)</f>
        <v>-6.2445180930213721E-2</v>
      </c>
      <c r="F445">
        <f ca="1">('Daily Log Returns'!G445-'Summary Statistics'!$B$7/252)-BetaAlpha!G$4*('Daily Log Returns'!$B445-'Summary Statistics'!$B$7/252)</f>
        <v>-1.1912506478045108E-2</v>
      </c>
      <c r="G445">
        <f ca="1">('Daily Log Returns'!H445-'Summary Statistics'!$B$7/252)-BetaAlpha!H$4*('Daily Log Returns'!$B445-'Summary Statistics'!$B$7/252)</f>
        <v>-1.1794444943976551E-2</v>
      </c>
      <c r="H445">
        <f ca="1">('Daily Log Returns'!I445-'Summary Statistics'!$B$7/252)-BetaAlpha!I$4*('Daily Log Returns'!$B445-'Summary Statistics'!$B$7/252)</f>
        <v>-3.8566006562771399E-2</v>
      </c>
      <c r="I445">
        <f ca="1">('Daily Log Returns'!J445-'Summary Statistics'!$B$7/252)-BetaAlpha!J$4*('Daily Log Returns'!$B445-'Summary Statistics'!$B$7/252)</f>
        <v>-9.2719789633793848E-2</v>
      </c>
      <c r="J445">
        <f ca="1">('Daily Log Returns'!K445-'Summary Statistics'!$B$7/252)-BetaAlpha!K$4*('Daily Log Returns'!$B445-'Summary Statistics'!$B$7/252)</f>
        <v>-5.6721987688628371E-2</v>
      </c>
      <c r="K445">
        <f ca="1">('Daily Log Returns'!L445-'Summary Statistics'!$B$7/252)-BetaAlpha!L$4*('Daily Log Returns'!$B445-'Summary Statistics'!$B$7/252)</f>
        <v>-0.10176348769105598</v>
      </c>
      <c r="L445">
        <f ca="1">('Daily Log Returns'!M445-'Summary Statistics'!$B$7/252)-BetaAlpha!M$4*('Daily Log Returns'!$B445-'Summary Statistics'!$B$7/252)</f>
        <v>-1.9025419472119554E-3</v>
      </c>
    </row>
    <row r="446" spans="1:12" x14ac:dyDescent="0.3">
      <c r="A446" s="1">
        <v>44140</v>
      </c>
      <c r="B446">
        <f ca="1">('Daily Log Returns'!C446-'Summary Statistics'!$B$7/252)-BetaAlpha!C$4*('Daily Log Returns'!$B446-'Summary Statistics'!$B$7/252)</f>
        <v>-1.2526625780396228E-3</v>
      </c>
      <c r="C446">
        <f ca="1">('Daily Log Returns'!D446-'Summary Statistics'!$B$7/252)-BetaAlpha!D$4*('Daily Log Returns'!$B446-'Summary Statistics'!$B$7/252)</f>
        <v>-3.4069128377995889E-2</v>
      </c>
      <c r="D446">
        <f ca="1">('Daily Log Returns'!E446-'Summary Statistics'!$B$7/252)-BetaAlpha!E$4*('Daily Log Returns'!$B446-'Summary Statistics'!$B$7/252)</f>
        <v>-7.1940502877571111E-3</v>
      </c>
      <c r="E446">
        <f ca="1">('Daily Log Returns'!F446-'Summary Statistics'!$B$7/252)-BetaAlpha!F$4*('Daily Log Returns'!$B446-'Summary Statistics'!$B$7/252)</f>
        <v>-2.5915394588872941E-2</v>
      </c>
      <c r="F446">
        <f ca="1">('Daily Log Returns'!G446-'Summary Statistics'!$B$7/252)-BetaAlpha!G$4*('Daily Log Returns'!$B446-'Summary Statistics'!$B$7/252)</f>
        <v>-1.2032256503545703E-2</v>
      </c>
      <c r="G446">
        <f ca="1">('Daily Log Returns'!H446-'Summary Statistics'!$B$7/252)-BetaAlpha!H$4*('Daily Log Returns'!$B446-'Summary Statistics'!$B$7/252)</f>
        <v>-1.3393389032436889E-2</v>
      </c>
      <c r="H446">
        <f ca="1">('Daily Log Returns'!I446-'Summary Statistics'!$B$7/252)-BetaAlpha!I$4*('Daily Log Returns'!$B446-'Summary Statistics'!$B$7/252)</f>
        <v>-3.2671340226832053E-2</v>
      </c>
      <c r="I446">
        <f ca="1">('Daily Log Returns'!J446-'Summary Statistics'!$B$7/252)-BetaAlpha!J$4*('Daily Log Returns'!$B446-'Summary Statistics'!$B$7/252)</f>
        <v>-6.5569081691756903E-2</v>
      </c>
      <c r="J446">
        <f ca="1">('Daily Log Returns'!K446-'Summary Statistics'!$B$7/252)-BetaAlpha!K$4*('Daily Log Returns'!$B446-'Summary Statistics'!$B$7/252)</f>
        <v>-4.0265761057595002E-2</v>
      </c>
      <c r="K446">
        <f ca="1">('Daily Log Returns'!L446-'Summary Statistics'!$B$7/252)-BetaAlpha!L$4*('Daily Log Returns'!$B446-'Summary Statistics'!$B$7/252)</f>
        <v>-5.08107393577907E-2</v>
      </c>
      <c r="L446">
        <f ca="1">('Daily Log Returns'!M446-'Summary Statistics'!$B$7/252)-BetaAlpha!M$4*('Daily Log Returns'!$B446-'Summary Statistics'!$B$7/252)</f>
        <v>2.1140964502376885E-4</v>
      </c>
    </row>
    <row r="447" spans="1:12" x14ac:dyDescent="0.3">
      <c r="A447" s="1">
        <v>44141</v>
      </c>
      <c r="B447">
        <f ca="1">('Daily Log Returns'!C447-'Summary Statistics'!$B$7/252)-BetaAlpha!C$4*('Daily Log Returns'!$B447-'Summary Statistics'!$B$7/252)</f>
        <v>2.1067634288377352E-2</v>
      </c>
      <c r="C447">
        <f ca="1">('Daily Log Returns'!D447-'Summary Statistics'!$B$7/252)-BetaAlpha!D$4*('Daily Log Returns'!$B447-'Summary Statistics'!$B$7/252)</f>
        <v>2.7440159729611981E-2</v>
      </c>
      <c r="D447">
        <f ca="1">('Daily Log Returns'!E447-'Summary Statistics'!$B$7/252)-BetaAlpha!E$4*('Daily Log Returns'!$B447-'Summary Statistics'!$B$7/252)</f>
        <v>4.4370575345053016E-2</v>
      </c>
      <c r="E447">
        <f ca="1">('Daily Log Returns'!F447-'Summary Statistics'!$B$7/252)-BetaAlpha!F$4*('Daily Log Returns'!$B447-'Summary Statistics'!$B$7/252)</f>
        <v>3.1668109368158295E-2</v>
      </c>
      <c r="F447">
        <f ca="1">('Daily Log Returns'!G447-'Summary Statistics'!$B$7/252)-BetaAlpha!G$4*('Daily Log Returns'!$B447-'Summary Statistics'!$B$7/252)</f>
        <v>-2.1710285695476419E-3</v>
      </c>
      <c r="G447">
        <f ca="1">('Daily Log Returns'!H447-'Summary Statistics'!$B$7/252)-BetaAlpha!H$4*('Daily Log Returns'!$B447-'Summary Statistics'!$B$7/252)</f>
        <v>2.3522871094247395E-2</v>
      </c>
      <c r="H447">
        <f ca="1">('Daily Log Returns'!I447-'Summary Statistics'!$B$7/252)-BetaAlpha!I$4*('Daily Log Returns'!$B447-'Summary Statistics'!$B$7/252)</f>
        <v>1.7352266380089611E-2</v>
      </c>
      <c r="I447">
        <f ca="1">('Daily Log Returns'!J447-'Summary Statistics'!$B$7/252)-BetaAlpha!J$4*('Daily Log Returns'!$B447-'Summary Statistics'!$B$7/252)</f>
        <v>5.2783638056422402E-2</v>
      </c>
      <c r="J447">
        <f ca="1">('Daily Log Returns'!K447-'Summary Statistics'!$B$7/252)-BetaAlpha!K$4*('Daily Log Returns'!$B447-'Summary Statistics'!$B$7/252)</f>
        <v>2.5820504287368193E-2</v>
      </c>
      <c r="K447">
        <f ca="1">('Daily Log Returns'!L447-'Summary Statistics'!$B$7/252)-BetaAlpha!L$4*('Daily Log Returns'!$B447-'Summary Statistics'!$B$7/252)</f>
        <v>4.209727462761928E-2</v>
      </c>
      <c r="L447">
        <f ca="1">('Daily Log Returns'!M447-'Summary Statistics'!$B$7/252)-BetaAlpha!M$4*('Daily Log Returns'!$B447-'Summary Statistics'!$B$7/252)</f>
        <v>-1.8486340643460893E-3</v>
      </c>
    </row>
    <row r="448" spans="1:12" x14ac:dyDescent="0.3">
      <c r="A448" s="1">
        <v>44144</v>
      </c>
      <c r="B448">
        <f ca="1">('Daily Log Returns'!C448-'Summary Statistics'!$B$7/252)-BetaAlpha!C$4*('Daily Log Returns'!$B448-'Summary Statistics'!$B$7/252)</f>
        <v>9.3068656833282734E-3</v>
      </c>
      <c r="C448">
        <f ca="1">('Daily Log Returns'!D448-'Summary Statistics'!$B$7/252)-BetaAlpha!D$4*('Daily Log Returns'!$B448-'Summary Statistics'!$B$7/252)</f>
        <v>-1.148029758232986E-3</v>
      </c>
      <c r="D448">
        <f ca="1">('Daily Log Returns'!E448-'Summary Statistics'!$B$7/252)-BetaAlpha!E$4*('Daily Log Returns'!$B448-'Summary Statistics'!$B$7/252)</f>
        <v>1.3775384065088526E-2</v>
      </c>
      <c r="E448">
        <f ca="1">('Daily Log Returns'!F448-'Summary Statistics'!$B$7/252)-BetaAlpha!F$4*('Daily Log Returns'!$B448-'Summary Statistics'!$B$7/252)</f>
        <v>1.3990031883936244E-2</v>
      </c>
      <c r="F448">
        <f ca="1">('Daily Log Returns'!G448-'Summary Statistics'!$B$7/252)-BetaAlpha!G$4*('Daily Log Returns'!$B448-'Summary Statistics'!$B$7/252)</f>
        <v>7.5239047713511528E-3</v>
      </c>
      <c r="G448">
        <f ca="1">('Daily Log Returns'!H448-'Summary Statistics'!$B$7/252)-BetaAlpha!H$4*('Daily Log Returns'!$B448-'Summary Statistics'!$B$7/252)</f>
        <v>-8.3933457670606719E-4</v>
      </c>
      <c r="H448">
        <f ca="1">('Daily Log Returns'!I448-'Summary Statistics'!$B$7/252)-BetaAlpha!I$4*('Daily Log Returns'!$B448-'Summary Statistics'!$B$7/252)</f>
        <v>6.1550794397027576E-3</v>
      </c>
      <c r="I448">
        <f ca="1">('Daily Log Returns'!J448-'Summary Statistics'!$B$7/252)-BetaAlpha!J$4*('Daily Log Returns'!$B448-'Summary Statistics'!$B$7/252)</f>
        <v>-1.1934953977782487E-2</v>
      </c>
      <c r="J448">
        <f ca="1">('Daily Log Returns'!K448-'Summary Statistics'!$B$7/252)-BetaAlpha!K$4*('Daily Log Returns'!$B448-'Summary Statistics'!$B$7/252)</f>
        <v>8.6770147829813848E-3</v>
      </c>
      <c r="K448">
        <f ca="1">('Daily Log Returns'!L448-'Summary Statistics'!$B$7/252)-BetaAlpha!L$4*('Daily Log Returns'!$B448-'Summary Statistics'!$B$7/252)</f>
        <v>1.5692726146755709E-2</v>
      </c>
      <c r="L448">
        <f ca="1">('Daily Log Returns'!M448-'Summary Statistics'!$B$7/252)-BetaAlpha!M$4*('Daily Log Returns'!$B448-'Summary Statistics'!$B$7/252)</f>
        <v>1.1530793787802654E-3</v>
      </c>
    </row>
    <row r="449" spans="1:12" x14ac:dyDescent="0.3">
      <c r="A449" s="1">
        <v>44145</v>
      </c>
      <c r="B449">
        <f ca="1">('Daily Log Returns'!C449-'Summary Statistics'!$B$7/252)-BetaAlpha!C$4*('Daily Log Returns'!$B449-'Summary Statistics'!$B$7/252)</f>
        <v>-1.5997911755644956E-2</v>
      </c>
      <c r="C449">
        <f ca="1">('Daily Log Returns'!D449-'Summary Statistics'!$B$7/252)-BetaAlpha!D$4*('Daily Log Returns'!$B449-'Summary Statistics'!$B$7/252)</f>
        <v>-4.7030017691900294E-3</v>
      </c>
      <c r="D449">
        <f ca="1">('Daily Log Returns'!E449-'Summary Statistics'!$B$7/252)-BetaAlpha!E$4*('Daily Log Returns'!$B449-'Summary Statistics'!$B$7/252)</f>
        <v>-4.9526213734450708E-3</v>
      </c>
      <c r="E449">
        <f ca="1">('Daily Log Returns'!F449-'Summary Statistics'!$B$7/252)-BetaAlpha!F$4*('Daily Log Returns'!$B449-'Summary Statistics'!$B$7/252)</f>
        <v>-1.2278832454958942E-2</v>
      </c>
      <c r="F449">
        <f ca="1">('Daily Log Returns'!G449-'Summary Statistics'!$B$7/252)-BetaAlpha!G$4*('Daily Log Returns'!$B449-'Summary Statistics'!$B$7/252)</f>
        <v>2.5774218992002246E-3</v>
      </c>
      <c r="G449">
        <f ca="1">('Daily Log Returns'!H449-'Summary Statistics'!$B$7/252)-BetaAlpha!H$4*('Daily Log Returns'!$B449-'Summary Statistics'!$B$7/252)</f>
        <v>-1.0419227051606325E-2</v>
      </c>
      <c r="H449">
        <f ca="1">('Daily Log Returns'!I449-'Summary Statistics'!$B$7/252)-BetaAlpha!I$4*('Daily Log Returns'!$B449-'Summary Statistics'!$B$7/252)</f>
        <v>-1.0960479708455196E-2</v>
      </c>
      <c r="I449">
        <f ca="1">('Daily Log Returns'!J449-'Summary Statistics'!$B$7/252)-BetaAlpha!J$4*('Daily Log Returns'!$B449-'Summary Statistics'!$B$7/252)</f>
        <v>-2.8806302215691228E-2</v>
      </c>
      <c r="J449">
        <f ca="1">('Daily Log Returns'!K449-'Summary Statistics'!$B$7/252)-BetaAlpha!K$4*('Daily Log Returns'!$B449-'Summary Statistics'!$B$7/252)</f>
        <v>-2.4270739556012492E-3</v>
      </c>
      <c r="K449">
        <f ca="1">('Daily Log Returns'!L449-'Summary Statistics'!$B$7/252)-BetaAlpha!L$4*('Daily Log Returns'!$B449-'Summary Statistics'!$B$7/252)</f>
        <v>-1.6826843284749229E-2</v>
      </c>
      <c r="L449">
        <f ca="1">('Daily Log Returns'!M449-'Summary Statistics'!$B$7/252)-BetaAlpha!M$4*('Daily Log Returns'!$B449-'Summary Statistics'!$B$7/252)</f>
        <v>-2.2356044100494341E-3</v>
      </c>
    </row>
    <row r="450" spans="1:12" x14ac:dyDescent="0.3">
      <c r="A450" s="1">
        <v>44146</v>
      </c>
      <c r="B450">
        <f ca="1">('Daily Log Returns'!C450-'Summary Statistics'!$B$7/252)-BetaAlpha!C$4*('Daily Log Returns'!$B450-'Summary Statistics'!$B$7/252)</f>
        <v>-6.128582486123739E-3</v>
      </c>
      <c r="C450">
        <f ca="1">('Daily Log Returns'!D450-'Summary Statistics'!$B$7/252)-BetaAlpha!D$4*('Daily Log Returns'!$B450-'Summary Statistics'!$B$7/252)</f>
        <v>-8.8843678857600267E-3</v>
      </c>
      <c r="D450">
        <f ca="1">('Daily Log Returns'!E450-'Summary Statistics'!$B$7/252)-BetaAlpha!E$4*('Daily Log Returns'!$B450-'Summary Statistics'!$B$7/252)</f>
        <v>-1.9934747081654873E-2</v>
      </c>
      <c r="E450">
        <f ca="1">('Daily Log Returns'!F450-'Summary Statistics'!$B$7/252)-BetaAlpha!F$4*('Daily Log Returns'!$B450-'Summary Statistics'!$B$7/252)</f>
        <v>-1.4310783101798528E-2</v>
      </c>
      <c r="F450">
        <f ca="1">('Daily Log Returns'!G450-'Summary Statistics'!$B$7/252)-BetaAlpha!G$4*('Daily Log Returns'!$B450-'Summary Statistics'!$B$7/252)</f>
        <v>-1.1789468846177056E-2</v>
      </c>
      <c r="G450">
        <f ca="1">('Daily Log Returns'!H450-'Summary Statistics'!$B$7/252)-BetaAlpha!H$4*('Daily Log Returns'!$B450-'Summary Statistics'!$B$7/252)</f>
        <v>-8.5112733138895669E-3</v>
      </c>
      <c r="H450">
        <f ca="1">('Daily Log Returns'!I450-'Summary Statistics'!$B$7/252)-BetaAlpha!I$4*('Daily Log Returns'!$B450-'Summary Statistics'!$B$7/252)</f>
        <v>-1.1038087121933961E-2</v>
      </c>
      <c r="I450">
        <f ca="1">('Daily Log Returns'!J450-'Summary Statistics'!$B$7/252)-BetaAlpha!J$4*('Daily Log Returns'!$B450-'Summary Statistics'!$B$7/252)</f>
        <v>-8.234590293384348E-3</v>
      </c>
      <c r="J450">
        <f ca="1">('Daily Log Returns'!K450-'Summary Statistics'!$B$7/252)-BetaAlpha!K$4*('Daily Log Returns'!$B450-'Summary Statistics'!$B$7/252)</f>
        <v>-1.064965053163109E-2</v>
      </c>
      <c r="K450">
        <f ca="1">('Daily Log Returns'!L450-'Summary Statistics'!$B$7/252)-BetaAlpha!L$4*('Daily Log Returns'!$B450-'Summary Statistics'!$B$7/252)</f>
        <v>-1.578402474468352E-2</v>
      </c>
      <c r="L450">
        <f ca="1">('Daily Log Returns'!M450-'Summary Statistics'!$B$7/252)-BetaAlpha!M$4*('Daily Log Returns'!$B450-'Summary Statistics'!$B$7/252)</f>
        <v>-2.9240809580571084E-3</v>
      </c>
    </row>
    <row r="451" spans="1:12" x14ac:dyDescent="0.3">
      <c r="A451" s="1">
        <v>44147</v>
      </c>
      <c r="B451">
        <f ca="1">('Daily Log Returns'!C451-'Summary Statistics'!$B$7/252)-BetaAlpha!C$4*('Daily Log Returns'!$B451-'Summary Statistics'!$B$7/252)</f>
        <v>-1.1433433932993191E-3</v>
      </c>
      <c r="C451">
        <f ca="1">('Daily Log Returns'!D451-'Summary Statistics'!$B$7/252)-BetaAlpha!D$4*('Daily Log Returns'!$B451-'Summary Statistics'!$B$7/252)</f>
        <v>5.6298545889979876E-3</v>
      </c>
      <c r="D451">
        <f ca="1">('Daily Log Returns'!E451-'Summary Statistics'!$B$7/252)-BetaAlpha!E$4*('Daily Log Returns'!$B451-'Summary Statistics'!$B$7/252)</f>
        <v>1.7062162699660564E-2</v>
      </c>
      <c r="E451">
        <f ca="1">('Daily Log Returns'!F451-'Summary Statistics'!$B$7/252)-BetaAlpha!F$4*('Daily Log Returns'!$B451-'Summary Statistics'!$B$7/252)</f>
        <v>2.3683924346183181E-2</v>
      </c>
      <c r="F451">
        <f ca="1">('Daily Log Returns'!G451-'Summary Statistics'!$B$7/252)-BetaAlpha!G$4*('Daily Log Returns'!$B451-'Summary Statistics'!$B$7/252)</f>
        <v>-1.436396534057768E-3</v>
      </c>
      <c r="G451">
        <f ca="1">('Daily Log Returns'!H451-'Summary Statistics'!$B$7/252)-BetaAlpha!H$4*('Daily Log Returns'!$B451-'Summary Statistics'!$B$7/252)</f>
        <v>7.7359058112265195E-3</v>
      </c>
      <c r="H451">
        <f ca="1">('Daily Log Returns'!I451-'Summary Statistics'!$B$7/252)-BetaAlpha!I$4*('Daily Log Returns'!$B451-'Summary Statistics'!$B$7/252)</f>
        <v>-6.5826362077921882E-3</v>
      </c>
      <c r="I451">
        <f ca="1">('Daily Log Returns'!J451-'Summary Statistics'!$B$7/252)-BetaAlpha!J$4*('Daily Log Returns'!$B451-'Summary Statistics'!$B$7/252)</f>
        <v>5.6048616387177667E-2</v>
      </c>
      <c r="J451">
        <f ca="1">('Daily Log Returns'!K451-'Summary Statistics'!$B$7/252)-BetaAlpha!K$4*('Daily Log Returns'!$B451-'Summary Statistics'!$B$7/252)</f>
        <v>5.5962604118534424E-3</v>
      </c>
      <c r="K451">
        <f ca="1">('Daily Log Returns'!L451-'Summary Statistics'!$B$7/252)-BetaAlpha!L$4*('Daily Log Returns'!$B451-'Summary Statistics'!$B$7/252)</f>
        <v>7.6028628736855581E-3</v>
      </c>
      <c r="L451">
        <f ca="1">('Daily Log Returns'!M451-'Summary Statistics'!$B$7/252)-BetaAlpha!M$4*('Daily Log Returns'!$B451-'Summary Statistics'!$B$7/252)</f>
        <v>2.1425485679315778E-3</v>
      </c>
    </row>
    <row r="452" spans="1:12" x14ac:dyDescent="0.3">
      <c r="A452" s="1">
        <v>44148</v>
      </c>
      <c r="B452">
        <f ca="1">('Daily Log Returns'!C452-'Summary Statistics'!$B$7/252)-BetaAlpha!C$4*('Daily Log Returns'!$B452-'Summary Statistics'!$B$7/252)</f>
        <v>3.014892565457096E-3</v>
      </c>
      <c r="C452">
        <f ca="1">('Daily Log Returns'!D452-'Summary Statistics'!$B$7/252)-BetaAlpha!D$4*('Daily Log Returns'!$B452-'Summary Statistics'!$B$7/252)</f>
        <v>-3.2253521150484021E-4</v>
      </c>
      <c r="D452">
        <f ca="1">('Daily Log Returns'!E452-'Summary Statistics'!$B$7/252)-BetaAlpha!E$4*('Daily Log Returns'!$B452-'Summary Statistics'!$B$7/252)</f>
        <v>1.1229760038873068E-2</v>
      </c>
      <c r="E452">
        <f ca="1">('Daily Log Returns'!F452-'Summary Statistics'!$B$7/252)-BetaAlpha!F$4*('Daily Log Returns'!$B452-'Summary Statistics'!$B$7/252)</f>
        <v>1.3285813907996234E-2</v>
      </c>
      <c r="F452">
        <f ca="1">('Daily Log Returns'!G452-'Summary Statistics'!$B$7/252)-BetaAlpha!G$4*('Daily Log Returns'!$B452-'Summary Statistics'!$B$7/252)</f>
        <v>4.7991488396145233E-4</v>
      </c>
      <c r="G452">
        <f ca="1">('Daily Log Returns'!H452-'Summary Statistics'!$B$7/252)-BetaAlpha!H$4*('Daily Log Returns'!$B452-'Summary Statistics'!$B$7/252)</f>
        <v>-1.5040790619502593E-3</v>
      </c>
      <c r="H452">
        <f ca="1">('Daily Log Returns'!I452-'Summary Statistics'!$B$7/252)-BetaAlpha!I$4*('Daily Log Returns'!$B452-'Summary Statistics'!$B$7/252)</f>
        <v>7.5476743774073596E-4</v>
      </c>
      <c r="I452">
        <f ca="1">('Daily Log Returns'!J452-'Summary Statistics'!$B$7/252)-BetaAlpha!J$4*('Daily Log Returns'!$B452-'Summary Statistics'!$B$7/252)</f>
        <v>6.2330948191808254E-3</v>
      </c>
      <c r="J452">
        <f ca="1">('Daily Log Returns'!K452-'Summary Statistics'!$B$7/252)-BetaAlpha!K$4*('Daily Log Returns'!$B452-'Summary Statistics'!$B$7/252)</f>
        <v>7.5891113718605414E-3</v>
      </c>
      <c r="K452">
        <f ca="1">('Daily Log Returns'!L452-'Summary Statistics'!$B$7/252)-BetaAlpha!L$4*('Daily Log Returns'!$B452-'Summary Statistics'!$B$7/252)</f>
        <v>1.43246374829658E-2</v>
      </c>
      <c r="L452">
        <f ca="1">('Daily Log Returns'!M452-'Summary Statistics'!$B$7/252)-BetaAlpha!M$4*('Daily Log Returns'!$B452-'Summary Statistics'!$B$7/252)</f>
        <v>2.6100943964055962E-4</v>
      </c>
    </row>
    <row r="453" spans="1:12" x14ac:dyDescent="0.3">
      <c r="A453" s="1">
        <v>44151</v>
      </c>
      <c r="B453">
        <f ca="1">('Daily Log Returns'!C453-'Summary Statistics'!$B$7/252)-BetaAlpha!C$4*('Daily Log Returns'!$B453-'Summary Statistics'!$B$7/252)</f>
        <v>1.4371221437849569E-4</v>
      </c>
      <c r="C453">
        <f ca="1">('Daily Log Returns'!D453-'Summary Statistics'!$B$7/252)-BetaAlpha!D$4*('Daily Log Returns'!$B453-'Summary Statistics'!$B$7/252)</f>
        <v>4.5722592863932637E-4</v>
      </c>
      <c r="D453">
        <f ca="1">('Daily Log Returns'!E453-'Summary Statistics'!$B$7/252)-BetaAlpha!E$4*('Daily Log Returns'!$B453-'Summary Statistics'!$B$7/252)</f>
        <v>6.112338937940949E-3</v>
      </c>
      <c r="E453">
        <f ca="1">('Daily Log Returns'!F453-'Summary Statistics'!$B$7/252)-BetaAlpha!F$4*('Daily Log Returns'!$B453-'Summary Statistics'!$B$7/252)</f>
        <v>1.6615172451462157E-2</v>
      </c>
      <c r="F453">
        <f ca="1">('Daily Log Returns'!G453-'Summary Statistics'!$B$7/252)-BetaAlpha!G$4*('Daily Log Returns'!$B453-'Summary Statistics'!$B$7/252)</f>
        <v>5.9179648627169096E-3</v>
      </c>
      <c r="G453">
        <f ca="1">('Daily Log Returns'!H453-'Summary Statistics'!$B$7/252)-BetaAlpha!H$4*('Daily Log Returns'!$B453-'Summary Statistics'!$B$7/252)</f>
        <v>9.7033725199272922E-3</v>
      </c>
      <c r="H453">
        <f ca="1">('Daily Log Returns'!I453-'Summary Statistics'!$B$7/252)-BetaAlpha!I$4*('Daily Log Returns'!$B453-'Summary Statistics'!$B$7/252)</f>
        <v>1.4696450236728383E-3</v>
      </c>
      <c r="I453">
        <f ca="1">('Daily Log Returns'!J453-'Summary Statistics'!$B$7/252)-BetaAlpha!J$4*('Daily Log Returns'!$B453-'Summary Statistics'!$B$7/252)</f>
        <v>2.5933609031862138E-2</v>
      </c>
      <c r="J453">
        <f ca="1">('Daily Log Returns'!K453-'Summary Statistics'!$B$7/252)-BetaAlpha!K$4*('Daily Log Returns'!$B453-'Summary Statistics'!$B$7/252)</f>
        <v>1.4529375773859978E-2</v>
      </c>
      <c r="K453">
        <f ca="1">('Daily Log Returns'!L453-'Summary Statistics'!$B$7/252)-BetaAlpha!L$4*('Daily Log Returns'!$B453-'Summary Statistics'!$B$7/252)</f>
        <v>1.14762341975378E-2</v>
      </c>
      <c r="L453">
        <f ca="1">('Daily Log Returns'!M453-'Summary Statistics'!$B$7/252)-BetaAlpha!M$4*('Daily Log Returns'!$B453-'Summary Statistics'!$B$7/252)</f>
        <v>-2.3353049445366467E-4</v>
      </c>
    </row>
    <row r="454" spans="1:12" x14ac:dyDescent="0.3">
      <c r="A454" s="1">
        <v>44152</v>
      </c>
      <c r="B454">
        <f ca="1">('Daily Log Returns'!C454-'Summary Statistics'!$B$7/252)-BetaAlpha!C$4*('Daily Log Returns'!$B454-'Summary Statistics'!$B$7/252)</f>
        <v>-2.8019342761531965E-3</v>
      </c>
      <c r="C454">
        <f ca="1">('Daily Log Returns'!D454-'Summary Statistics'!$B$7/252)-BetaAlpha!D$4*('Daily Log Returns'!$B454-'Summary Statistics'!$B$7/252)</f>
        <v>-3.6357691709496161E-4</v>
      </c>
      <c r="D454">
        <f ca="1">('Daily Log Returns'!E454-'Summary Statistics'!$B$7/252)-BetaAlpha!E$4*('Daily Log Returns'!$B454-'Summary Statistics'!$B$7/252)</f>
        <v>2.5927721078802118E-2</v>
      </c>
      <c r="E454">
        <f ca="1">('Daily Log Returns'!F454-'Summary Statistics'!$B$7/252)-BetaAlpha!F$4*('Daily Log Returns'!$B454-'Summary Statistics'!$B$7/252)</f>
        <v>2.4480404010625085E-2</v>
      </c>
      <c r="F454">
        <f ca="1">('Daily Log Returns'!G454-'Summary Statistics'!$B$7/252)-BetaAlpha!G$4*('Daily Log Returns'!$B454-'Summary Statistics'!$B$7/252)</f>
        <v>-5.6133400729460204E-3</v>
      </c>
      <c r="G454">
        <f ca="1">('Daily Log Returns'!H454-'Summary Statistics'!$B$7/252)-BetaAlpha!H$4*('Daily Log Returns'!$B454-'Summary Statistics'!$B$7/252)</f>
        <v>1.8902738667824572E-2</v>
      </c>
      <c r="H454">
        <f ca="1">('Daily Log Returns'!I454-'Summary Statistics'!$B$7/252)-BetaAlpha!I$4*('Daily Log Returns'!$B454-'Summary Statistics'!$B$7/252)</f>
        <v>-1.6397464585965488E-3</v>
      </c>
      <c r="I454">
        <f ca="1">('Daily Log Returns'!J454-'Summary Statistics'!$B$7/252)-BetaAlpha!J$4*('Daily Log Returns'!$B454-'Summary Statistics'!$B$7/252)</f>
        <v>3.2958521376717766E-2</v>
      </c>
      <c r="J454">
        <f ca="1">('Daily Log Returns'!K454-'Summary Statistics'!$B$7/252)-BetaAlpha!K$4*('Daily Log Returns'!$B454-'Summary Statistics'!$B$7/252)</f>
        <v>1.9262392284130327E-2</v>
      </c>
      <c r="K454">
        <f ca="1">('Daily Log Returns'!L454-'Summary Statistics'!$B$7/252)-BetaAlpha!L$4*('Daily Log Returns'!$B454-'Summary Statistics'!$B$7/252)</f>
        <v>9.6228716061566924E-4</v>
      </c>
      <c r="L454">
        <f ca="1">('Daily Log Returns'!M454-'Summary Statistics'!$B$7/252)-BetaAlpha!M$4*('Daily Log Returns'!$B454-'Summary Statistics'!$B$7/252)</f>
        <v>8.2610074117118321E-4</v>
      </c>
    </row>
    <row r="455" spans="1:12" x14ac:dyDescent="0.3">
      <c r="A455" s="1">
        <v>44153</v>
      </c>
      <c r="B455">
        <f ca="1">('Daily Log Returns'!C455-'Summary Statistics'!$B$7/252)-BetaAlpha!C$4*('Daily Log Returns'!$B455-'Summary Statistics'!$B$7/252)</f>
        <v>-3.7325547224301862E-2</v>
      </c>
      <c r="C455">
        <f ca="1">('Daily Log Returns'!D455-'Summary Statistics'!$B$7/252)-BetaAlpha!D$4*('Daily Log Returns'!$B455-'Summary Statistics'!$B$7/252)</f>
        <v>-4.9571459374907687E-3</v>
      </c>
      <c r="D455">
        <f ca="1">('Daily Log Returns'!E455-'Summary Statistics'!$B$7/252)-BetaAlpha!E$4*('Daily Log Returns'!$B455-'Summary Statistics'!$B$7/252)</f>
        <v>1.0201797395620387E-3</v>
      </c>
      <c r="E455">
        <f ca="1">('Daily Log Returns'!F455-'Summary Statistics'!$B$7/252)-BetaAlpha!F$4*('Daily Log Returns'!$B455-'Summary Statistics'!$B$7/252)</f>
        <v>1.6171781965960117E-2</v>
      </c>
      <c r="F455">
        <f ca="1">('Daily Log Returns'!G455-'Summary Statistics'!$B$7/252)-BetaAlpha!G$4*('Daily Log Returns'!$B455-'Summary Statistics'!$B$7/252)</f>
        <v>-1.1252558488931553E-2</v>
      </c>
      <c r="G455">
        <f ca="1">('Daily Log Returns'!H455-'Summary Statistics'!$B$7/252)-BetaAlpha!H$4*('Daily Log Returns'!$B455-'Summary Statistics'!$B$7/252)</f>
        <v>1.2300142370405847E-2</v>
      </c>
      <c r="H455">
        <f ca="1">('Daily Log Returns'!I455-'Summary Statistics'!$B$7/252)-BetaAlpha!I$4*('Daily Log Returns'!$B455-'Summary Statistics'!$B$7/252)</f>
        <v>-8.2458113422641914E-3</v>
      </c>
      <c r="I455">
        <f ca="1">('Daily Log Returns'!J455-'Summary Statistics'!$B$7/252)-BetaAlpha!J$4*('Daily Log Returns'!$B455-'Summary Statistics'!$B$7/252)</f>
        <v>4.9235710920589815E-2</v>
      </c>
      <c r="J455">
        <f ca="1">('Daily Log Returns'!K455-'Summary Statistics'!$B$7/252)-BetaAlpha!K$4*('Daily Log Returns'!$B455-'Summary Statistics'!$B$7/252)</f>
        <v>2.3978467697006439E-3</v>
      </c>
      <c r="K455">
        <f ca="1">('Daily Log Returns'!L455-'Summary Statistics'!$B$7/252)-BetaAlpha!L$4*('Daily Log Returns'!$B455-'Summary Statistics'!$B$7/252)</f>
        <v>-1.8313901412544704E-2</v>
      </c>
      <c r="L455">
        <f ca="1">('Daily Log Returns'!M455-'Summary Statistics'!$B$7/252)-BetaAlpha!M$4*('Daily Log Returns'!$B455-'Summary Statistics'!$B$7/252)</f>
        <v>-5.6070410867152184E-4</v>
      </c>
    </row>
    <row r="456" spans="1:12" x14ac:dyDescent="0.3">
      <c r="A456" s="1">
        <v>44154</v>
      </c>
      <c r="B456">
        <f ca="1">('Daily Log Returns'!C456-'Summary Statistics'!$B$7/252)-BetaAlpha!C$4*('Daily Log Returns'!$B456-'Summary Statistics'!$B$7/252)</f>
        <v>-7.5604881827891803E-3</v>
      </c>
      <c r="C456">
        <f ca="1">('Daily Log Returns'!D456-'Summary Statistics'!$B$7/252)-BetaAlpha!D$4*('Daily Log Returns'!$B456-'Summary Statistics'!$B$7/252)</f>
        <v>-6.043674789511122E-3</v>
      </c>
      <c r="D456">
        <f ca="1">('Daily Log Returns'!E456-'Summary Statistics'!$B$7/252)-BetaAlpha!E$4*('Daily Log Returns'!$B456-'Summary Statistics'!$B$7/252)</f>
        <v>-4.9375697214045597E-2</v>
      </c>
      <c r="E456">
        <f ca="1">('Daily Log Returns'!F456-'Summary Statistics'!$B$7/252)-BetaAlpha!F$4*('Daily Log Returns'!$B456-'Summary Statistics'!$B$7/252)</f>
        <v>-3.2244954073906554E-2</v>
      </c>
      <c r="F456">
        <f ca="1">('Daily Log Returns'!G456-'Summary Statistics'!$B$7/252)-BetaAlpha!G$4*('Daily Log Returns'!$B456-'Summary Statistics'!$B$7/252)</f>
        <v>4.3386596201811164E-3</v>
      </c>
      <c r="G456">
        <f ca="1">('Daily Log Returns'!H456-'Summary Statistics'!$B$7/252)-BetaAlpha!H$4*('Daily Log Returns'!$B456-'Summary Statistics'!$B$7/252)</f>
        <v>-3.8064505746710463E-3</v>
      </c>
      <c r="H456">
        <f ca="1">('Daily Log Returns'!I456-'Summary Statistics'!$B$7/252)-BetaAlpha!I$4*('Daily Log Returns'!$B456-'Summary Statistics'!$B$7/252)</f>
        <v>-8.1312102130117261E-4</v>
      </c>
      <c r="I456">
        <f ca="1">('Daily Log Returns'!J456-'Summary Statistics'!$B$7/252)-BetaAlpha!J$4*('Daily Log Returns'!$B456-'Summary Statistics'!$B$7/252)</f>
        <v>-4.8631678968875158E-2</v>
      </c>
      <c r="J456">
        <f ca="1">('Daily Log Returns'!K456-'Summary Statistics'!$B$7/252)-BetaAlpha!K$4*('Daily Log Returns'!$B456-'Summary Statistics'!$B$7/252)</f>
        <v>-2.1001150350618246E-2</v>
      </c>
      <c r="K456">
        <f ca="1">('Daily Log Returns'!L456-'Summary Statistics'!$B$7/252)-BetaAlpha!L$4*('Daily Log Returns'!$B456-'Summary Statistics'!$B$7/252)</f>
        <v>-9.6077496811199231E-3</v>
      </c>
      <c r="L456">
        <f ca="1">('Daily Log Returns'!M456-'Summary Statistics'!$B$7/252)-BetaAlpha!M$4*('Daily Log Returns'!$B456-'Summary Statistics'!$B$7/252)</f>
        <v>-3.0740134866839713E-3</v>
      </c>
    </row>
    <row r="457" spans="1:12" x14ac:dyDescent="0.3">
      <c r="A457" s="1">
        <v>44155</v>
      </c>
      <c r="B457">
        <f ca="1">('Daily Log Returns'!C457-'Summary Statistics'!$B$7/252)-BetaAlpha!C$4*('Daily Log Returns'!$B457-'Summary Statistics'!$B$7/252)</f>
        <v>9.2902818768684434E-3</v>
      </c>
      <c r="C457">
        <f ca="1">('Daily Log Returns'!D457-'Summary Statistics'!$B$7/252)-BetaAlpha!D$4*('Daily Log Returns'!$B457-'Summary Statistics'!$B$7/252)</f>
        <v>2.2447517478930017E-2</v>
      </c>
      <c r="D457">
        <f ca="1">('Daily Log Returns'!E457-'Summary Statistics'!$B$7/252)-BetaAlpha!E$4*('Daily Log Returns'!$B457-'Summary Statistics'!$B$7/252)</f>
        <v>1.9301900385504118E-3</v>
      </c>
      <c r="E457">
        <f ca="1">('Daily Log Returns'!F457-'Summary Statistics'!$B$7/252)-BetaAlpha!F$4*('Daily Log Returns'!$B457-'Summary Statistics'!$B$7/252)</f>
        <v>2.3773731597952229E-2</v>
      </c>
      <c r="F457">
        <f ca="1">('Daily Log Returns'!G457-'Summary Statistics'!$B$7/252)-BetaAlpha!G$4*('Daily Log Returns'!$B457-'Summary Statistics'!$B$7/252)</f>
        <v>1.7221846968580087E-3</v>
      </c>
      <c r="G457">
        <f ca="1">('Daily Log Returns'!H457-'Summary Statistics'!$B$7/252)-BetaAlpha!H$4*('Daily Log Returns'!$B457-'Summary Statistics'!$B$7/252)</f>
        <v>1.8637578517320501E-2</v>
      </c>
      <c r="H457">
        <f ca="1">('Daily Log Returns'!I457-'Summary Statistics'!$B$7/252)-BetaAlpha!I$4*('Daily Log Returns'!$B457-'Summary Statistics'!$B$7/252)</f>
        <v>1.8395340603921076E-3</v>
      </c>
      <c r="I457">
        <f ca="1">('Daily Log Returns'!J457-'Summary Statistics'!$B$7/252)-BetaAlpha!J$4*('Daily Log Returns'!$B457-'Summary Statistics'!$B$7/252)</f>
        <v>5.0627418337274646E-2</v>
      </c>
      <c r="J457">
        <f ca="1">('Daily Log Returns'!K457-'Summary Statistics'!$B$7/252)-BetaAlpha!K$4*('Daily Log Returns'!$B457-'Summary Statistics'!$B$7/252)</f>
        <v>2.1579514490045682E-2</v>
      </c>
      <c r="K457">
        <f ca="1">('Daily Log Returns'!L457-'Summary Statistics'!$B$7/252)-BetaAlpha!L$4*('Daily Log Returns'!$B457-'Summary Statistics'!$B$7/252)</f>
        <v>2.3553268369470186E-2</v>
      </c>
      <c r="L457">
        <f ca="1">('Daily Log Returns'!M457-'Summary Statistics'!$B$7/252)-BetaAlpha!M$4*('Daily Log Returns'!$B457-'Summary Statistics'!$B$7/252)</f>
        <v>1.6525570621559599E-4</v>
      </c>
    </row>
    <row r="458" spans="1:12" x14ac:dyDescent="0.3">
      <c r="A458" s="1">
        <v>44158</v>
      </c>
      <c r="B458">
        <f ca="1">('Daily Log Returns'!C458-'Summary Statistics'!$B$7/252)-BetaAlpha!C$4*('Daily Log Returns'!$B458-'Summary Statistics'!$B$7/252)</f>
        <v>1.5000781068507944E-3</v>
      </c>
      <c r="C458">
        <f ca="1">('Daily Log Returns'!D458-'Summary Statistics'!$B$7/252)-BetaAlpha!D$4*('Daily Log Returns'!$B458-'Summary Statistics'!$B$7/252)</f>
        <v>1.0592911361677212E-3</v>
      </c>
      <c r="D458">
        <f ca="1">('Daily Log Returns'!E458-'Summary Statistics'!$B$7/252)-BetaAlpha!E$4*('Daily Log Returns'!$B458-'Summary Statistics'!$B$7/252)</f>
        <v>6.0037890025624728E-2</v>
      </c>
      <c r="E458">
        <f ca="1">('Daily Log Returns'!F458-'Summary Statistics'!$B$7/252)-BetaAlpha!F$4*('Daily Log Returns'!$B458-'Summary Statistics'!$B$7/252)</f>
        <v>2.6451154048873354E-2</v>
      </c>
      <c r="F458">
        <f ca="1">('Daily Log Returns'!G458-'Summary Statistics'!$B$7/252)-BetaAlpha!G$4*('Daily Log Returns'!$B458-'Summary Statistics'!$B$7/252)</f>
        <v>1.0025832627270418E-2</v>
      </c>
      <c r="G458">
        <f ca="1">('Daily Log Returns'!H458-'Summary Statistics'!$B$7/252)-BetaAlpha!H$4*('Daily Log Returns'!$B458-'Summary Statistics'!$B$7/252)</f>
        <v>1.3200899152487292E-2</v>
      </c>
      <c r="H458">
        <f ca="1">('Daily Log Returns'!I458-'Summary Statistics'!$B$7/252)-BetaAlpha!I$4*('Daily Log Returns'!$B458-'Summary Statistics'!$B$7/252)</f>
        <v>3.1247128751806389E-3</v>
      </c>
      <c r="I458">
        <f ca="1">('Daily Log Returns'!J458-'Summary Statistics'!$B$7/252)-BetaAlpha!J$4*('Daily Log Returns'!$B458-'Summary Statistics'!$B$7/252)</f>
        <v>-6.1881861632555324E-3</v>
      </c>
      <c r="J458">
        <f ca="1">('Daily Log Returns'!K458-'Summary Statistics'!$B$7/252)-BetaAlpha!K$4*('Daily Log Returns'!$B458-'Summary Statistics'!$B$7/252)</f>
        <v>1.3544715906522172E-2</v>
      </c>
      <c r="K458">
        <f ca="1">('Daily Log Returns'!L458-'Summary Statistics'!$B$7/252)-BetaAlpha!L$4*('Daily Log Returns'!$B458-'Summary Statistics'!$B$7/252)</f>
        <v>1.8374261562952687E-2</v>
      </c>
      <c r="L458">
        <f ca="1">('Daily Log Returns'!M458-'Summary Statistics'!$B$7/252)-BetaAlpha!M$4*('Daily Log Returns'!$B458-'Summary Statistics'!$B$7/252)</f>
        <v>-8.604151365461301E-4</v>
      </c>
    </row>
    <row r="459" spans="1:12" x14ac:dyDescent="0.3">
      <c r="A459" s="1">
        <v>44159</v>
      </c>
      <c r="B459">
        <f ca="1">('Daily Log Returns'!C459-'Summary Statistics'!$B$7/252)-BetaAlpha!C$4*('Daily Log Returns'!$B459-'Summary Statistics'!$B$7/252)</f>
        <v>2.6188148636630191E-2</v>
      </c>
      <c r="C459">
        <f ca="1">('Daily Log Returns'!D459-'Summary Statistics'!$B$7/252)-BetaAlpha!D$4*('Daily Log Returns'!$B459-'Summary Statistics'!$B$7/252)</f>
        <v>-5.1578258296527783E-3</v>
      </c>
      <c r="D459">
        <f ca="1">('Daily Log Returns'!E459-'Summary Statistics'!$B$7/252)-BetaAlpha!E$4*('Daily Log Returns'!$B459-'Summary Statistics'!$B$7/252)</f>
        <v>3.1068151827291765E-2</v>
      </c>
      <c r="E459">
        <f ca="1">('Daily Log Returns'!F459-'Summary Statistics'!$B$7/252)-BetaAlpha!F$4*('Daily Log Returns'!$B459-'Summary Statistics'!$B$7/252)</f>
        <v>1.0900747085279047E-2</v>
      </c>
      <c r="F459">
        <f ca="1">('Daily Log Returns'!G459-'Summary Statistics'!$B$7/252)-BetaAlpha!G$4*('Daily Log Returns'!$B459-'Summary Statistics'!$B$7/252)</f>
        <v>-1.3847052139547438E-2</v>
      </c>
      <c r="G459">
        <f ca="1">('Daily Log Returns'!H459-'Summary Statistics'!$B$7/252)-BetaAlpha!H$4*('Daily Log Returns'!$B459-'Summary Statistics'!$B$7/252)</f>
        <v>2.3110752769380594E-3</v>
      </c>
      <c r="H459">
        <f ca="1">('Daily Log Returns'!I459-'Summary Statistics'!$B$7/252)-BetaAlpha!I$4*('Daily Log Returns'!$B459-'Summary Statistics'!$B$7/252)</f>
        <v>-2.6014143974940462E-4</v>
      </c>
      <c r="I459">
        <f ca="1">('Daily Log Returns'!J459-'Summary Statistics'!$B$7/252)-BetaAlpha!J$4*('Daily Log Returns'!$B459-'Summary Statistics'!$B$7/252)</f>
        <v>-4.3762320714954474E-4</v>
      </c>
      <c r="J459">
        <f ca="1">('Daily Log Returns'!K459-'Summary Statistics'!$B$7/252)-BetaAlpha!K$4*('Daily Log Returns'!$B459-'Summary Statistics'!$B$7/252)</f>
        <v>-7.6328107456507914E-4</v>
      </c>
      <c r="K459">
        <f ca="1">('Daily Log Returns'!L459-'Summary Statistics'!$B$7/252)-BetaAlpha!L$4*('Daily Log Returns'!$B459-'Summary Statistics'!$B$7/252)</f>
        <v>1.903596393946997E-2</v>
      </c>
      <c r="L459">
        <f ca="1">('Daily Log Returns'!M459-'Summary Statistics'!$B$7/252)-BetaAlpha!M$4*('Daily Log Returns'!$B459-'Summary Statistics'!$B$7/252)</f>
        <v>8.6160722030616255E-4</v>
      </c>
    </row>
    <row r="460" spans="1:12" x14ac:dyDescent="0.3">
      <c r="A460" s="1">
        <v>44160</v>
      </c>
      <c r="B460">
        <f ca="1">('Daily Log Returns'!C460-'Summary Statistics'!$B$7/252)-BetaAlpha!C$4*('Daily Log Returns'!$B460-'Summary Statistics'!$B$7/252)</f>
        <v>1.737501615206586E-2</v>
      </c>
      <c r="C460">
        <f ca="1">('Daily Log Returns'!D460-'Summary Statistics'!$B$7/252)-BetaAlpha!D$4*('Daily Log Returns'!$B460-'Summary Statistics'!$B$7/252)</f>
        <v>7.871110493522444E-3</v>
      </c>
      <c r="D460">
        <f ca="1">('Daily Log Returns'!E460-'Summary Statistics'!$B$7/252)-BetaAlpha!E$4*('Daily Log Returns'!$B460-'Summary Statistics'!$B$7/252)</f>
        <v>2.9319948829087655E-3</v>
      </c>
      <c r="E460">
        <f ca="1">('Daily Log Returns'!F460-'Summary Statistics'!$B$7/252)-BetaAlpha!F$4*('Daily Log Returns'!$B460-'Summary Statistics'!$B$7/252)</f>
        <v>-1.0317053663606147E-2</v>
      </c>
      <c r="F460">
        <f ca="1">('Daily Log Returns'!G460-'Summary Statistics'!$B$7/252)-BetaAlpha!G$4*('Daily Log Returns'!$B460-'Summary Statistics'!$B$7/252)</f>
        <v>1.1865465646004134E-2</v>
      </c>
      <c r="G460">
        <f ca="1">('Daily Log Returns'!H460-'Summary Statistics'!$B$7/252)-BetaAlpha!H$4*('Daily Log Returns'!$B460-'Summary Statistics'!$B$7/252)</f>
        <v>-2.1290460507593457E-2</v>
      </c>
      <c r="H460">
        <f ca="1">('Daily Log Returns'!I460-'Summary Statistics'!$B$7/252)-BetaAlpha!I$4*('Daily Log Returns'!$B460-'Summary Statistics'!$B$7/252)</f>
        <v>-2.6424282808393072E-3</v>
      </c>
      <c r="I460">
        <f ca="1">('Daily Log Returns'!J460-'Summary Statistics'!$B$7/252)-BetaAlpha!J$4*('Daily Log Returns'!$B460-'Summary Statistics'!$B$7/252)</f>
        <v>-5.5376026295999747E-2</v>
      </c>
      <c r="J460">
        <f ca="1">('Daily Log Returns'!K460-'Summary Statistics'!$B$7/252)-BetaAlpha!K$4*('Daily Log Returns'!$B460-'Summary Statistics'!$B$7/252)</f>
        <v>-1.581777554601374E-2</v>
      </c>
      <c r="K460">
        <f ca="1">('Daily Log Returns'!L460-'Summary Statistics'!$B$7/252)-BetaAlpha!L$4*('Daily Log Returns'!$B460-'Summary Statistics'!$B$7/252)</f>
        <v>4.7655036856687968E-3</v>
      </c>
      <c r="L460">
        <f ca="1">('Daily Log Returns'!M460-'Summary Statistics'!$B$7/252)-BetaAlpha!M$4*('Daily Log Returns'!$B460-'Summary Statistics'!$B$7/252)</f>
        <v>-1.5745449185890908E-3</v>
      </c>
    </row>
    <row r="461" spans="1:12" x14ac:dyDescent="0.3">
      <c r="A461" s="1">
        <v>44161</v>
      </c>
      <c r="B461">
        <f ca="1">('Daily Log Returns'!C461-'Summary Statistics'!$B$7/252)-BetaAlpha!C$4*('Daily Log Returns'!$B461-'Summary Statistics'!$B$7/252)</f>
        <v>4.2646134933379837E-4</v>
      </c>
      <c r="C461">
        <f ca="1">('Daily Log Returns'!D461-'Summary Statistics'!$B$7/252)-BetaAlpha!D$4*('Daily Log Returns'!$B461-'Summary Statistics'!$B$7/252)</f>
        <v>-6.7872244972423112E-3</v>
      </c>
      <c r="D461">
        <f ca="1">('Daily Log Returns'!E461-'Summary Statistics'!$B$7/252)-BetaAlpha!E$4*('Daily Log Returns'!$B461-'Summary Statistics'!$B$7/252)</f>
        <v>-3.758277178039551E-3</v>
      </c>
      <c r="E461">
        <f ca="1">('Daily Log Returns'!F461-'Summary Statistics'!$B$7/252)-BetaAlpha!F$4*('Daily Log Returns'!$B461-'Summary Statistics'!$B$7/252)</f>
        <v>-6.3856845766694786E-3</v>
      </c>
      <c r="F461">
        <f ca="1">('Daily Log Returns'!G461-'Summary Statistics'!$B$7/252)-BetaAlpha!G$4*('Daily Log Returns'!$B461-'Summary Statistics'!$B$7/252)</f>
        <v>1.4192663077946489E-2</v>
      </c>
      <c r="G461">
        <f ca="1">('Daily Log Returns'!H461-'Summary Statistics'!$B$7/252)-BetaAlpha!H$4*('Daily Log Returns'!$B461-'Summary Statistics'!$B$7/252)</f>
        <v>-1.1345117213870624E-2</v>
      </c>
      <c r="H461">
        <f ca="1">('Daily Log Returns'!I461-'Summary Statistics'!$B$7/252)-BetaAlpha!I$4*('Daily Log Returns'!$B461-'Summary Statistics'!$B$7/252)</f>
        <v>-6.3199472450798481E-3</v>
      </c>
      <c r="I461">
        <f ca="1">('Daily Log Returns'!J461-'Summary Statistics'!$B$7/252)-BetaAlpha!J$4*('Daily Log Returns'!$B461-'Summary Statistics'!$B$7/252)</f>
        <v>-8.1880189863473216E-3</v>
      </c>
      <c r="J461">
        <f ca="1">('Daily Log Returns'!K461-'Summary Statistics'!$B$7/252)-BetaAlpha!K$4*('Daily Log Returns'!$B461-'Summary Statistics'!$B$7/252)</f>
        <v>3.1316968879994489E-4</v>
      </c>
      <c r="K461">
        <f ca="1">('Daily Log Returns'!L461-'Summary Statistics'!$B$7/252)-BetaAlpha!L$4*('Daily Log Returns'!$B461-'Summary Statistics'!$B$7/252)</f>
        <v>-2.4478394293429989E-3</v>
      </c>
      <c r="L461">
        <f ca="1">('Daily Log Returns'!M461-'Summary Statistics'!$B$7/252)-BetaAlpha!M$4*('Daily Log Returns'!$B461-'Summary Statistics'!$B$7/252)</f>
        <v>-7.51755317100475E-4</v>
      </c>
    </row>
    <row r="462" spans="1:12" x14ac:dyDescent="0.3">
      <c r="A462" s="1">
        <v>44162</v>
      </c>
      <c r="B462">
        <f ca="1">('Daily Log Returns'!C462-'Summary Statistics'!$B$7/252)-BetaAlpha!C$4*('Daily Log Returns'!$B462-'Summary Statistics'!$B$7/252)</f>
        <v>-8.0471172743750579E-4</v>
      </c>
      <c r="C462">
        <f ca="1">('Daily Log Returns'!D462-'Summary Statistics'!$B$7/252)-BetaAlpha!D$4*('Daily Log Returns'!$B462-'Summary Statistics'!$B$7/252)</f>
        <v>-5.0561749134797407E-3</v>
      </c>
      <c r="D462">
        <f ca="1">('Daily Log Returns'!E462-'Summary Statistics'!$B$7/252)-BetaAlpha!E$4*('Daily Log Returns'!$B462-'Summary Statistics'!$B$7/252)</f>
        <v>3.9023368454273018E-2</v>
      </c>
      <c r="E462">
        <f ca="1">('Daily Log Returns'!F462-'Summary Statistics'!$B$7/252)-BetaAlpha!F$4*('Daily Log Returns'!$B462-'Summary Statistics'!$B$7/252)</f>
        <v>1.7477918997242364E-2</v>
      </c>
      <c r="F462">
        <f ca="1">('Daily Log Returns'!G462-'Summary Statistics'!$B$7/252)-BetaAlpha!G$4*('Daily Log Returns'!$B462-'Summary Statistics'!$B$7/252)</f>
        <v>-1.4342902898938233E-3</v>
      </c>
      <c r="G462">
        <f ca="1">('Daily Log Returns'!H462-'Summary Statistics'!$B$7/252)-BetaAlpha!H$4*('Daily Log Returns'!$B462-'Summary Statistics'!$B$7/252)</f>
        <v>-6.6485457490133232E-3</v>
      </c>
      <c r="H462">
        <f ca="1">('Daily Log Returns'!I462-'Summary Statistics'!$B$7/252)-BetaAlpha!I$4*('Daily Log Returns'!$B462-'Summary Statistics'!$B$7/252)</f>
        <v>-4.9385522654086592E-3</v>
      </c>
      <c r="I462">
        <f ca="1">('Daily Log Returns'!J462-'Summary Statistics'!$B$7/252)-BetaAlpha!J$4*('Daily Log Returns'!$B462-'Summary Statistics'!$B$7/252)</f>
        <v>1.7770841841792843E-2</v>
      </c>
      <c r="J462">
        <f ca="1">('Daily Log Returns'!K462-'Summary Statistics'!$B$7/252)-BetaAlpha!K$4*('Daily Log Returns'!$B462-'Summary Statistics'!$B$7/252)</f>
        <v>6.2880862657795928E-3</v>
      </c>
      <c r="K462">
        <f ca="1">('Daily Log Returns'!L462-'Summary Statistics'!$B$7/252)-BetaAlpha!L$4*('Daily Log Returns'!$B462-'Summary Statistics'!$B$7/252)</f>
        <v>4.9876373063588659E-3</v>
      </c>
      <c r="L462">
        <f ca="1">('Daily Log Returns'!M462-'Summary Statistics'!$B$7/252)-BetaAlpha!M$4*('Daily Log Returns'!$B462-'Summary Statistics'!$B$7/252)</f>
        <v>3.7799027758219598E-4</v>
      </c>
    </row>
    <row r="463" spans="1:12" x14ac:dyDescent="0.3">
      <c r="A463" s="1">
        <v>44165</v>
      </c>
      <c r="B463">
        <f ca="1">('Daily Log Returns'!C463-'Summary Statistics'!$B$7/252)-BetaAlpha!C$4*('Daily Log Returns'!$B463-'Summary Statistics'!$B$7/252)</f>
        <v>-1.5870907282411657E-2</v>
      </c>
      <c r="C463">
        <f ca="1">('Daily Log Returns'!D463-'Summary Statistics'!$B$7/252)-BetaAlpha!D$4*('Daily Log Returns'!$B463-'Summary Statistics'!$B$7/252)</f>
        <v>-1.4252516307734872E-2</v>
      </c>
      <c r="D463">
        <f ca="1">('Daily Log Returns'!E463-'Summary Statistics'!$B$7/252)-BetaAlpha!E$4*('Daily Log Returns'!$B463-'Summary Statistics'!$B$7/252)</f>
        <v>3.0213679070986259E-2</v>
      </c>
      <c r="E463">
        <f ca="1">('Daily Log Returns'!F463-'Summary Statistics'!$B$7/252)-BetaAlpha!F$4*('Daily Log Returns'!$B463-'Summary Statistics'!$B$7/252)</f>
        <v>1.4275846121916295E-2</v>
      </c>
      <c r="F463">
        <f ca="1">('Daily Log Returns'!G463-'Summary Statistics'!$B$7/252)-BetaAlpha!G$4*('Daily Log Returns'!$B463-'Summary Statistics'!$B$7/252)</f>
        <v>-7.7916042977265419E-3</v>
      </c>
      <c r="G463">
        <f ca="1">('Daily Log Returns'!H463-'Summary Statistics'!$B$7/252)-BetaAlpha!H$4*('Daily Log Returns'!$B463-'Summary Statistics'!$B$7/252)</f>
        <v>-6.336717629281517E-3</v>
      </c>
      <c r="H463">
        <f ca="1">('Daily Log Returns'!I463-'Summary Statistics'!$B$7/252)-BetaAlpha!I$4*('Daily Log Returns'!$B463-'Summary Statistics'!$B$7/252)</f>
        <v>-9.3696743680047462E-3</v>
      </c>
      <c r="I463">
        <f ca="1">('Daily Log Returns'!J463-'Summary Statistics'!$B$7/252)-BetaAlpha!J$4*('Daily Log Returns'!$B463-'Summary Statistics'!$B$7/252)</f>
        <v>-6.701240729856707E-4</v>
      </c>
      <c r="J463">
        <f ca="1">('Daily Log Returns'!K463-'Summary Statistics'!$B$7/252)-BetaAlpha!K$4*('Daily Log Returns'!$B463-'Summary Statistics'!$B$7/252)</f>
        <v>-2.0324501841071391E-3</v>
      </c>
      <c r="K463">
        <f ca="1">('Daily Log Returns'!L463-'Summary Statistics'!$B$7/252)-BetaAlpha!L$4*('Daily Log Returns'!$B463-'Summary Statistics'!$B$7/252)</f>
        <v>-1.4442519803049159E-2</v>
      </c>
      <c r="L463">
        <f ca="1">('Daily Log Returns'!M463-'Summary Statistics'!$B$7/252)-BetaAlpha!M$4*('Daily Log Returns'!$B463-'Summary Statistics'!$B$7/252)</f>
        <v>-1.5310748773724285E-3</v>
      </c>
    </row>
    <row r="464" spans="1:12" x14ac:dyDescent="0.3">
      <c r="A464" s="1">
        <v>44166</v>
      </c>
      <c r="B464">
        <f ca="1">('Daily Log Returns'!C464-'Summary Statistics'!$B$7/252)-BetaAlpha!C$4*('Daily Log Returns'!$B464-'Summary Statistics'!$B$7/252)</f>
        <v>1.4660366892341594E-2</v>
      </c>
      <c r="C464">
        <f ca="1">('Daily Log Returns'!D464-'Summary Statistics'!$B$7/252)-BetaAlpha!D$4*('Daily Log Returns'!$B464-'Summary Statistics'!$B$7/252)</f>
        <v>1.3274664220476505E-4</v>
      </c>
      <c r="D464">
        <f ca="1">('Daily Log Returns'!E464-'Summary Statistics'!$B$7/252)-BetaAlpha!E$4*('Daily Log Returns'!$B464-'Summary Statistics'!$B$7/252)</f>
        <v>5.6548244643539629E-2</v>
      </c>
      <c r="E464">
        <f ca="1">('Daily Log Returns'!F464-'Summary Statistics'!$B$7/252)-BetaAlpha!F$4*('Daily Log Returns'!$B464-'Summary Statistics'!$B$7/252)</f>
        <v>3.1964797688709162E-2</v>
      </c>
      <c r="F464">
        <f ca="1">('Daily Log Returns'!G464-'Summary Statistics'!$B$7/252)-BetaAlpha!G$4*('Daily Log Returns'!$B464-'Summary Statistics'!$B$7/252)</f>
        <v>-1.5749977802492123E-3</v>
      </c>
      <c r="G464">
        <f ca="1">('Daily Log Returns'!H464-'Summary Statistics'!$B$7/252)-BetaAlpha!H$4*('Daily Log Returns'!$B464-'Summary Statistics'!$B$7/252)</f>
        <v>6.5906862685285034E-3</v>
      </c>
      <c r="H464">
        <f ca="1">('Daily Log Returns'!I464-'Summary Statistics'!$B$7/252)-BetaAlpha!I$4*('Daily Log Returns'!$B464-'Summary Statistics'!$B$7/252)</f>
        <v>2.0615799010848391E-3</v>
      </c>
      <c r="I464">
        <f ca="1">('Daily Log Returns'!J464-'Summary Statistics'!$B$7/252)-BetaAlpha!J$4*('Daily Log Returns'!$B464-'Summary Statistics'!$B$7/252)</f>
        <v>2.4284254009236891E-2</v>
      </c>
      <c r="J464">
        <f ca="1">('Daily Log Returns'!K464-'Summary Statistics'!$B$7/252)-BetaAlpha!K$4*('Daily Log Returns'!$B464-'Summary Statistics'!$B$7/252)</f>
        <v>1.2966137102267222E-2</v>
      </c>
      <c r="K464">
        <f ca="1">('Daily Log Returns'!L464-'Summary Statistics'!$B$7/252)-BetaAlpha!L$4*('Daily Log Returns'!$B464-'Summary Statistics'!$B$7/252)</f>
        <v>2.3292148308725107E-2</v>
      </c>
      <c r="L464">
        <f ca="1">('Daily Log Returns'!M464-'Summary Statistics'!$B$7/252)-BetaAlpha!M$4*('Daily Log Returns'!$B464-'Summary Statistics'!$B$7/252)</f>
        <v>1.4670241362851073E-3</v>
      </c>
    </row>
    <row r="465" spans="1:12" x14ac:dyDescent="0.3">
      <c r="A465" s="1">
        <v>44167</v>
      </c>
      <c r="B465">
        <f ca="1">('Daily Log Returns'!C465-'Summary Statistics'!$B$7/252)-BetaAlpha!C$4*('Daily Log Returns'!$B465-'Summary Statistics'!$B$7/252)</f>
        <v>1.5951938566961484E-3</v>
      </c>
      <c r="C465">
        <f ca="1">('Daily Log Returns'!D465-'Summary Statistics'!$B$7/252)-BetaAlpha!D$4*('Daily Log Returns'!$B465-'Summary Statistics'!$B$7/252)</f>
        <v>3.820880763337804E-3</v>
      </c>
      <c r="D465">
        <f ca="1">('Daily Log Returns'!E465-'Summary Statistics'!$B$7/252)-BetaAlpha!E$4*('Daily Log Returns'!$B465-'Summary Statistics'!$B$7/252)</f>
        <v>-3.3835791656791413E-3</v>
      </c>
      <c r="E465">
        <f ca="1">('Daily Log Returns'!F465-'Summary Statistics'!$B$7/252)-BetaAlpha!F$4*('Daily Log Returns'!$B465-'Summary Statistics'!$B$7/252)</f>
        <v>8.5768580587717025E-3</v>
      </c>
      <c r="F465">
        <f ca="1">('Daily Log Returns'!G465-'Summary Statistics'!$B$7/252)-BetaAlpha!G$4*('Daily Log Returns'!$B465-'Summary Statistics'!$B$7/252)</f>
        <v>-6.1530740985342317E-3</v>
      </c>
      <c r="G465">
        <f ca="1">('Daily Log Returns'!H465-'Summary Statistics'!$B$7/252)-BetaAlpha!H$4*('Daily Log Returns'!$B465-'Summary Statistics'!$B$7/252)</f>
        <v>2.3281788469695013E-2</v>
      </c>
      <c r="H465">
        <f ca="1">('Daily Log Returns'!I465-'Summary Statistics'!$B$7/252)-BetaAlpha!I$4*('Daily Log Returns'!$B465-'Summary Statistics'!$B$7/252)</f>
        <v>4.6173589431683874E-3</v>
      </c>
      <c r="I465">
        <f ca="1">('Daily Log Returns'!J465-'Summary Statistics'!$B$7/252)-BetaAlpha!J$4*('Daily Log Returns'!$B465-'Summary Statistics'!$B$7/252)</f>
        <v>-2.5063354872121202E-3</v>
      </c>
      <c r="J465">
        <f ca="1">('Daily Log Returns'!K465-'Summary Statistics'!$B$7/252)-BetaAlpha!K$4*('Daily Log Returns'!$B465-'Summary Statistics'!$B$7/252)</f>
        <v>6.2331069828618982E-3</v>
      </c>
      <c r="K465">
        <f ca="1">('Daily Log Returns'!L465-'Summary Statistics'!$B$7/252)-BetaAlpha!L$4*('Daily Log Returns'!$B465-'Summary Statistics'!$B$7/252)</f>
        <v>9.9106136830199795E-5</v>
      </c>
      <c r="L465">
        <f ca="1">('Daily Log Returns'!M465-'Summary Statistics'!$B$7/252)-BetaAlpha!M$4*('Daily Log Returns'!$B465-'Summary Statistics'!$B$7/252)</f>
        <v>-8.7945446556773541E-4</v>
      </c>
    </row>
    <row r="466" spans="1:12" x14ac:dyDescent="0.3">
      <c r="A466" s="1">
        <v>44168</v>
      </c>
      <c r="B466">
        <f ca="1">('Daily Log Returns'!C466-'Summary Statistics'!$B$7/252)-BetaAlpha!C$4*('Daily Log Returns'!$B466-'Summary Statistics'!$B$7/252)</f>
        <v>-1.0355255559769258E-2</v>
      </c>
      <c r="C466">
        <f ca="1">('Daily Log Returns'!D466-'Summary Statistics'!$B$7/252)-BetaAlpha!D$4*('Daily Log Returns'!$B466-'Summary Statistics'!$B$7/252)</f>
        <v>-1.6313784055655506E-2</v>
      </c>
      <c r="D466">
        <f ca="1">('Daily Log Returns'!E466-'Summary Statistics'!$B$7/252)-BetaAlpha!E$4*('Daily Log Returns'!$B466-'Summary Statistics'!$B$7/252)</f>
        <v>-2.0438556563452247E-2</v>
      </c>
      <c r="E466">
        <f ca="1">('Daily Log Returns'!F466-'Summary Statistics'!$B$7/252)-BetaAlpha!F$4*('Daily Log Returns'!$B466-'Summary Statistics'!$B$7/252)</f>
        <v>-6.6546136561059753E-3</v>
      </c>
      <c r="F466">
        <f ca="1">('Daily Log Returns'!G466-'Summary Statistics'!$B$7/252)-BetaAlpha!G$4*('Daily Log Returns'!$B466-'Summary Statistics'!$B$7/252)</f>
        <v>-9.3617586595510383E-3</v>
      </c>
      <c r="G466">
        <f ca="1">('Daily Log Returns'!H466-'Summary Statistics'!$B$7/252)-BetaAlpha!H$4*('Daily Log Returns'!$B466-'Summary Statistics'!$B$7/252)</f>
        <v>-1.4885416177231098E-2</v>
      </c>
      <c r="H466">
        <f ca="1">('Daily Log Returns'!I466-'Summary Statistics'!$B$7/252)-BetaAlpha!I$4*('Daily Log Returns'!$B466-'Summary Statistics'!$B$7/252)</f>
        <v>-9.2438421231816024E-3</v>
      </c>
      <c r="I466">
        <f ca="1">('Daily Log Returns'!J466-'Summary Statistics'!$B$7/252)-BetaAlpha!J$4*('Daily Log Returns'!$B466-'Summary Statistics'!$B$7/252)</f>
        <v>-1.4378652502290741E-2</v>
      </c>
      <c r="J466">
        <f ca="1">('Daily Log Returns'!K466-'Summary Statistics'!$B$7/252)-BetaAlpha!K$4*('Daily Log Returns'!$B466-'Summary Statistics'!$B$7/252)</f>
        <v>-1.2518750719396829E-2</v>
      </c>
      <c r="K466">
        <f ca="1">('Daily Log Returns'!L466-'Summary Statistics'!$B$7/252)-BetaAlpha!L$4*('Daily Log Returns'!$B466-'Summary Statistics'!$B$7/252)</f>
        <v>-4.1198135813260442E-2</v>
      </c>
      <c r="L466">
        <f ca="1">('Daily Log Returns'!M466-'Summary Statistics'!$B$7/252)-BetaAlpha!M$4*('Daily Log Returns'!$B466-'Summary Statistics'!$B$7/252)</f>
        <v>1.1712370421525682E-3</v>
      </c>
    </row>
    <row r="467" spans="1:12" x14ac:dyDescent="0.3">
      <c r="A467" s="1">
        <v>44169</v>
      </c>
      <c r="B467">
        <f ca="1">('Daily Log Returns'!C467-'Summary Statistics'!$B$7/252)-BetaAlpha!C$4*('Daily Log Returns'!$B467-'Summary Statistics'!$B$7/252)</f>
        <v>1.2316070646784145E-2</v>
      </c>
      <c r="C467">
        <f ca="1">('Daily Log Returns'!D467-'Summary Statistics'!$B$7/252)-BetaAlpha!D$4*('Daily Log Returns'!$B467-'Summary Statistics'!$B$7/252)</f>
        <v>-6.2934029156213927E-4</v>
      </c>
      <c r="D467">
        <f ca="1">('Daily Log Returns'!E467-'Summary Statistics'!$B$7/252)-BetaAlpha!E$4*('Daily Log Returns'!$B467-'Summary Statistics'!$B$7/252)</f>
        <v>6.0433522463255736E-2</v>
      </c>
      <c r="E467">
        <f ca="1">('Daily Log Returns'!F467-'Summary Statistics'!$B$7/252)-BetaAlpha!F$4*('Daily Log Returns'!$B467-'Summary Statistics'!$B$7/252)</f>
        <v>4.301274889129663E-2</v>
      </c>
      <c r="F467">
        <f ca="1">('Daily Log Returns'!G467-'Summary Statistics'!$B$7/252)-BetaAlpha!G$4*('Daily Log Returns'!$B467-'Summary Statistics'!$B$7/252)</f>
        <v>-5.4208780636703213E-3</v>
      </c>
      <c r="G467">
        <f ca="1">('Daily Log Returns'!H467-'Summary Statistics'!$B$7/252)-BetaAlpha!H$4*('Daily Log Returns'!$B467-'Summary Statistics'!$B$7/252)</f>
        <v>1.5367239848695648E-2</v>
      </c>
      <c r="H467">
        <f ca="1">('Daily Log Returns'!I467-'Summary Statistics'!$B$7/252)-BetaAlpha!I$4*('Daily Log Returns'!$B467-'Summary Statistics'!$B$7/252)</f>
        <v>-5.6767477514098547E-3</v>
      </c>
      <c r="I467">
        <f ca="1">('Daily Log Returns'!J467-'Summary Statistics'!$B$7/252)-BetaAlpha!J$4*('Daily Log Returns'!$B467-'Summary Statistics'!$B$7/252)</f>
        <v>4.8668240437577066E-2</v>
      </c>
      <c r="J467">
        <f ca="1">('Daily Log Returns'!K467-'Summary Statistics'!$B$7/252)-BetaAlpha!K$4*('Daily Log Returns'!$B467-'Summary Statistics'!$B$7/252)</f>
        <v>2.1564471714017316E-2</v>
      </c>
      <c r="K467">
        <f ca="1">('Daily Log Returns'!L467-'Summary Statistics'!$B$7/252)-BetaAlpha!L$4*('Daily Log Returns'!$B467-'Summary Statistics'!$B$7/252)</f>
        <v>1.330406513279331E-2</v>
      </c>
      <c r="L467">
        <f ca="1">('Daily Log Returns'!M467-'Summary Statistics'!$B$7/252)-BetaAlpha!M$4*('Daily Log Returns'!$B467-'Summary Statistics'!$B$7/252)</f>
        <v>-8.4389816094427683E-4</v>
      </c>
    </row>
    <row r="468" spans="1:12" x14ac:dyDescent="0.3">
      <c r="A468" s="1">
        <v>44172</v>
      </c>
      <c r="B468">
        <f ca="1">('Daily Log Returns'!C468-'Summary Statistics'!$B$7/252)-BetaAlpha!C$4*('Daily Log Returns'!$B468-'Summary Statistics'!$B$7/252)</f>
        <v>-5.3482318864121123E-3</v>
      </c>
      <c r="C468">
        <f ca="1">('Daily Log Returns'!D468-'Summary Statistics'!$B$7/252)-BetaAlpha!D$4*('Daily Log Returns'!$B468-'Summary Statistics'!$B$7/252)</f>
        <v>5.7006843933588812E-3</v>
      </c>
      <c r="D468">
        <f ca="1">('Daily Log Returns'!E468-'Summary Statistics'!$B$7/252)-BetaAlpha!E$4*('Daily Log Returns'!$B468-'Summary Statistics'!$B$7/252)</f>
        <v>-1.5185684885789946E-2</v>
      </c>
      <c r="E468">
        <f ca="1">('Daily Log Returns'!F468-'Summary Statistics'!$B$7/252)-BetaAlpha!F$4*('Daily Log Returns'!$B468-'Summary Statistics'!$B$7/252)</f>
        <v>-9.1815149886781515E-3</v>
      </c>
      <c r="F468">
        <f ca="1">('Daily Log Returns'!G468-'Summary Statistics'!$B$7/252)-BetaAlpha!G$4*('Daily Log Returns'!$B468-'Summary Statistics'!$B$7/252)</f>
        <v>5.2475903602298554E-3</v>
      </c>
      <c r="G468">
        <f ca="1">('Daily Log Returns'!H468-'Summary Statistics'!$B$7/252)-BetaAlpha!H$4*('Daily Log Returns'!$B468-'Summary Statistics'!$B$7/252)</f>
        <v>6.8039358084892709E-3</v>
      </c>
      <c r="H468">
        <f ca="1">('Daily Log Returns'!I468-'Summary Statistics'!$B$7/252)-BetaAlpha!I$4*('Daily Log Returns'!$B468-'Summary Statistics'!$B$7/252)</f>
        <v>1.4296297749649675E-2</v>
      </c>
      <c r="I468">
        <f ca="1">('Daily Log Returns'!J468-'Summary Statistics'!$B$7/252)-BetaAlpha!J$4*('Daily Log Returns'!$B468-'Summary Statistics'!$B$7/252)</f>
        <v>-1.1938437366009519E-3</v>
      </c>
      <c r="J468">
        <f ca="1">('Daily Log Returns'!K468-'Summary Statistics'!$B$7/252)-BetaAlpha!K$4*('Daily Log Returns'!$B468-'Summary Statistics'!$B$7/252)</f>
        <v>2.722926099641464E-3</v>
      </c>
      <c r="K468">
        <f ca="1">('Daily Log Returns'!L468-'Summary Statistics'!$B$7/252)-BetaAlpha!L$4*('Daily Log Returns'!$B468-'Summary Statistics'!$B$7/252)</f>
        <v>-3.3061981149779822E-3</v>
      </c>
      <c r="L468">
        <f ca="1">('Daily Log Returns'!M468-'Summary Statistics'!$B$7/252)-BetaAlpha!M$4*('Daily Log Returns'!$B468-'Summary Statistics'!$B$7/252)</f>
        <v>-2.3702505087845258E-5</v>
      </c>
    </row>
    <row r="469" spans="1:12" x14ac:dyDescent="0.3">
      <c r="A469" s="1">
        <v>44173</v>
      </c>
      <c r="B469">
        <f ca="1">('Daily Log Returns'!C469-'Summary Statistics'!$B$7/252)-BetaAlpha!C$4*('Daily Log Returns'!$B469-'Summary Statistics'!$B$7/252)</f>
        <v>2.0804656702906599E-4</v>
      </c>
      <c r="C469">
        <f ca="1">('Daily Log Returns'!D469-'Summary Statistics'!$B$7/252)-BetaAlpha!D$4*('Daily Log Returns'!$B469-'Summary Statistics'!$B$7/252)</f>
        <v>1.6389240848566338E-2</v>
      </c>
      <c r="D469">
        <f ca="1">('Daily Log Returns'!E469-'Summary Statistics'!$B$7/252)-BetaAlpha!E$4*('Daily Log Returns'!$B469-'Summary Statistics'!$B$7/252)</f>
        <v>2.9146110226046201E-3</v>
      </c>
      <c r="E469">
        <f ca="1">('Daily Log Returns'!F469-'Summary Statistics'!$B$7/252)-BetaAlpha!F$4*('Daily Log Returns'!$B469-'Summary Statistics'!$B$7/252)</f>
        <v>8.7630926416345997E-3</v>
      </c>
      <c r="F469">
        <f ca="1">('Daily Log Returns'!G469-'Summary Statistics'!$B$7/252)-BetaAlpha!G$4*('Daily Log Returns'!$B469-'Summary Statistics'!$B$7/252)</f>
        <v>-8.1541540667088869E-3</v>
      </c>
      <c r="G469">
        <f ca="1">('Daily Log Returns'!H469-'Summary Statistics'!$B$7/252)-BetaAlpha!H$4*('Daily Log Returns'!$B469-'Summary Statistics'!$B$7/252)</f>
        <v>1.9216745278059985E-2</v>
      </c>
      <c r="H469">
        <f ca="1">('Daily Log Returns'!I469-'Summary Statistics'!$B$7/252)-BetaAlpha!I$4*('Daily Log Returns'!$B469-'Summary Statistics'!$B$7/252)</f>
        <v>9.6002280529627303E-3</v>
      </c>
      <c r="I469">
        <f ca="1">('Daily Log Returns'!J469-'Summary Statistics'!$B$7/252)-BetaAlpha!J$4*('Daily Log Returns'!$B469-'Summary Statistics'!$B$7/252)</f>
        <v>3.6320096689133486E-3</v>
      </c>
      <c r="J469">
        <f ca="1">('Daily Log Returns'!K469-'Summary Statistics'!$B$7/252)-BetaAlpha!K$4*('Daily Log Returns'!$B469-'Summary Statistics'!$B$7/252)</f>
        <v>6.7121112758499598E-3</v>
      </c>
      <c r="K469">
        <f ca="1">('Daily Log Returns'!L469-'Summary Statistics'!$B$7/252)-BetaAlpha!L$4*('Daily Log Returns'!$B469-'Summary Statistics'!$B$7/252)</f>
        <v>3.5155692101441552E-2</v>
      </c>
      <c r="L469">
        <f ca="1">('Daily Log Returns'!M469-'Summary Statistics'!$B$7/252)-BetaAlpha!M$4*('Daily Log Returns'!$B469-'Summary Statistics'!$B$7/252)</f>
        <v>9.9436496100328842E-4</v>
      </c>
    </row>
    <row r="470" spans="1:12" x14ac:dyDescent="0.3">
      <c r="A470" s="1">
        <v>44174</v>
      </c>
      <c r="B470">
        <f ca="1">('Daily Log Returns'!C470-'Summary Statistics'!$B$7/252)-BetaAlpha!C$4*('Daily Log Returns'!$B470-'Summary Statistics'!$B$7/252)</f>
        <v>3.2842053495099027E-2</v>
      </c>
      <c r="C470">
        <f ca="1">('Daily Log Returns'!D470-'Summary Statistics'!$B$7/252)-BetaAlpha!D$4*('Daily Log Returns'!$B470-'Summary Statistics'!$B$7/252)</f>
        <v>-7.8166048342116282E-3</v>
      </c>
      <c r="D470">
        <f ca="1">('Daily Log Returns'!E470-'Summary Statistics'!$B$7/252)-BetaAlpha!E$4*('Daily Log Returns'!$B470-'Summary Statistics'!$B$7/252)</f>
        <v>-2.5661588956953439E-2</v>
      </c>
      <c r="E470">
        <f ca="1">('Daily Log Returns'!F470-'Summary Statistics'!$B$7/252)-BetaAlpha!F$4*('Daily Log Returns'!$B470-'Summary Statistics'!$B$7/252)</f>
        <v>-1.6613746653080737E-2</v>
      </c>
      <c r="F470">
        <f ca="1">('Daily Log Returns'!G470-'Summary Statistics'!$B$7/252)-BetaAlpha!G$4*('Daily Log Returns'!$B470-'Summary Statistics'!$B$7/252)</f>
        <v>-8.8221579487798973E-3</v>
      </c>
      <c r="G470">
        <f ca="1">('Daily Log Returns'!H470-'Summary Statistics'!$B$7/252)-BetaAlpha!H$4*('Daily Log Returns'!$B470-'Summary Statistics'!$B$7/252)</f>
        <v>3.1034956368631704E-2</v>
      </c>
      <c r="H470">
        <f ca="1">('Daily Log Returns'!I470-'Summary Statistics'!$B$7/252)-BetaAlpha!I$4*('Daily Log Returns'!$B470-'Summary Statistics'!$B$7/252)</f>
        <v>-1.5870223592615192E-2</v>
      </c>
      <c r="I470">
        <f ca="1">('Daily Log Returns'!J470-'Summary Statistics'!$B$7/252)-BetaAlpha!J$4*('Daily Log Returns'!$B470-'Summary Statistics'!$B$7/252)</f>
        <v>-1.9328664348250979E-3</v>
      </c>
      <c r="J470">
        <f ca="1">('Daily Log Returns'!K470-'Summary Statistics'!$B$7/252)-BetaAlpha!K$4*('Daily Log Returns'!$B470-'Summary Statistics'!$B$7/252)</f>
        <v>-4.1910141245860549E-3</v>
      </c>
      <c r="K470">
        <f ca="1">('Daily Log Returns'!L470-'Summary Statistics'!$B$7/252)-BetaAlpha!L$4*('Daily Log Returns'!$B470-'Summary Statistics'!$B$7/252)</f>
        <v>-1.1116137830151997E-2</v>
      </c>
      <c r="L470">
        <f ca="1">('Daily Log Returns'!M470-'Summary Statistics'!$B$7/252)-BetaAlpha!M$4*('Daily Log Returns'!$B470-'Summary Statistics'!$B$7/252)</f>
        <v>-2.3657205059673808E-3</v>
      </c>
    </row>
    <row r="471" spans="1:12" x14ac:dyDescent="0.3">
      <c r="A471" s="1">
        <v>44175</v>
      </c>
      <c r="B471">
        <f ca="1">('Daily Log Returns'!C471-'Summary Statistics'!$B$7/252)-BetaAlpha!C$4*('Daily Log Returns'!$B471-'Summary Statistics'!$B$7/252)</f>
        <v>-2.4129934658923759E-3</v>
      </c>
      <c r="C471">
        <f ca="1">('Daily Log Returns'!D471-'Summary Statistics'!$B$7/252)-BetaAlpha!D$4*('Daily Log Returns'!$B471-'Summary Statistics'!$B$7/252)</f>
        <v>2.2456778518384447E-2</v>
      </c>
      <c r="D471">
        <f ca="1">('Daily Log Returns'!E471-'Summary Statistics'!$B$7/252)-BetaAlpha!E$4*('Daily Log Returns'!$B471-'Summary Statistics'!$B$7/252)</f>
        <v>-1.628123860369235E-2</v>
      </c>
      <c r="E471">
        <f ca="1">('Daily Log Returns'!F471-'Summary Statistics'!$B$7/252)-BetaAlpha!F$4*('Daily Log Returns'!$B471-'Summary Statistics'!$B$7/252)</f>
        <v>-4.7974393133678878E-3</v>
      </c>
      <c r="F471">
        <f ca="1">('Daily Log Returns'!G471-'Summary Statistics'!$B$7/252)-BetaAlpha!G$4*('Daily Log Returns'!$B471-'Summary Statistics'!$B$7/252)</f>
        <v>-3.8267255133722739E-3</v>
      </c>
      <c r="G471">
        <f ca="1">('Daily Log Returns'!H471-'Summary Statistics'!$B$7/252)-BetaAlpha!H$4*('Daily Log Returns'!$B471-'Summary Statistics'!$B$7/252)</f>
        <v>-1.7117822735067711E-3</v>
      </c>
      <c r="H471">
        <f ca="1">('Daily Log Returns'!I471-'Summary Statistics'!$B$7/252)-BetaAlpha!I$4*('Daily Log Returns'!$B471-'Summary Statistics'!$B$7/252)</f>
        <v>2.1956632280426238E-2</v>
      </c>
      <c r="I471">
        <f ca="1">('Daily Log Returns'!J471-'Summary Statistics'!$B$7/252)-BetaAlpha!J$4*('Daily Log Returns'!$B471-'Summary Statistics'!$B$7/252)</f>
        <v>2.9300999952041402E-2</v>
      </c>
      <c r="J471">
        <f ca="1">('Daily Log Returns'!K471-'Summary Statistics'!$B$7/252)-BetaAlpha!K$4*('Daily Log Returns'!$B471-'Summary Statistics'!$B$7/252)</f>
        <v>1.0330652069806847E-2</v>
      </c>
      <c r="K471">
        <f ca="1">('Daily Log Returns'!L471-'Summary Statistics'!$B$7/252)-BetaAlpha!L$4*('Daily Log Returns'!$B471-'Summary Statistics'!$B$7/252)</f>
        <v>1.1841399134065034E-2</v>
      </c>
      <c r="L471">
        <f ca="1">('Daily Log Returns'!M471-'Summary Statistics'!$B$7/252)-BetaAlpha!M$4*('Daily Log Returns'!$B471-'Summary Statistics'!$B$7/252)</f>
        <v>8.2580895709445483E-5</v>
      </c>
    </row>
    <row r="472" spans="1:12" x14ac:dyDescent="0.3">
      <c r="A472" s="1">
        <v>44176</v>
      </c>
      <c r="B472">
        <f ca="1">('Daily Log Returns'!C472-'Summary Statistics'!$B$7/252)-BetaAlpha!C$4*('Daily Log Returns'!$B472-'Summary Statistics'!$B$7/252)</f>
        <v>2.8558627068086921E-4</v>
      </c>
      <c r="C472">
        <f ca="1">('Daily Log Returns'!D472-'Summary Statistics'!$B$7/252)-BetaAlpha!D$4*('Daily Log Returns'!$B472-'Summary Statistics'!$B$7/252)</f>
        <v>-5.8286181585853235E-3</v>
      </c>
      <c r="D472">
        <f ca="1">('Daily Log Returns'!E472-'Summary Statistics'!$B$7/252)-BetaAlpha!E$4*('Daily Log Returns'!$B472-'Summary Statistics'!$B$7/252)</f>
        <v>1.7541261041479853E-3</v>
      </c>
      <c r="E472">
        <f ca="1">('Daily Log Returns'!F472-'Summary Statistics'!$B$7/252)-BetaAlpha!F$4*('Daily Log Returns'!$B472-'Summary Statistics'!$B$7/252)</f>
        <v>9.899315274162282E-3</v>
      </c>
      <c r="F472">
        <f ca="1">('Daily Log Returns'!G472-'Summary Statistics'!$B$7/252)-BetaAlpha!G$4*('Daily Log Returns'!$B472-'Summary Statistics'!$B$7/252)</f>
        <v>-1.5285380178321602E-2</v>
      </c>
      <c r="G472">
        <f ca="1">('Daily Log Returns'!H472-'Summary Statistics'!$B$7/252)-BetaAlpha!H$4*('Daily Log Returns'!$B472-'Summary Statistics'!$B$7/252)</f>
        <v>1.3658825971647932E-2</v>
      </c>
      <c r="H472">
        <f ca="1">('Daily Log Returns'!I472-'Summary Statistics'!$B$7/252)-BetaAlpha!I$4*('Daily Log Returns'!$B472-'Summary Statistics'!$B$7/252)</f>
        <v>-5.8124920549542103E-3</v>
      </c>
      <c r="I472">
        <f ca="1">('Daily Log Returns'!J472-'Summary Statistics'!$B$7/252)-BetaAlpha!J$4*('Daily Log Returns'!$B472-'Summary Statistics'!$B$7/252)</f>
        <v>7.3295320541343582E-3</v>
      </c>
      <c r="J472">
        <f ca="1">('Daily Log Returns'!K472-'Summary Statistics'!$B$7/252)-BetaAlpha!K$4*('Daily Log Returns'!$B472-'Summary Statistics'!$B$7/252)</f>
        <v>1.6015776056361449E-2</v>
      </c>
      <c r="K472">
        <f ca="1">('Daily Log Returns'!L472-'Summary Statistics'!$B$7/252)-BetaAlpha!L$4*('Daily Log Returns'!$B472-'Summary Statistics'!$B$7/252)</f>
        <v>3.0132231446883782E-3</v>
      </c>
      <c r="L472">
        <f ca="1">('Daily Log Returns'!M472-'Summary Statistics'!$B$7/252)-BetaAlpha!M$4*('Daily Log Returns'!$B472-'Summary Statistics'!$B$7/252)</f>
        <v>-6.4761823820303627E-4</v>
      </c>
    </row>
    <row r="473" spans="1:12" x14ac:dyDescent="0.3">
      <c r="A473" s="1">
        <v>44179</v>
      </c>
      <c r="B473">
        <f ca="1">('Daily Log Returns'!C473-'Summary Statistics'!$B$7/252)-BetaAlpha!C$4*('Daily Log Returns'!$B473-'Summary Statistics'!$B$7/252)</f>
        <v>-1.1190688801481137E-2</v>
      </c>
      <c r="C473">
        <f ca="1">('Daily Log Returns'!D473-'Summary Statistics'!$B$7/252)-BetaAlpha!D$4*('Daily Log Returns'!$B473-'Summary Statistics'!$B$7/252)</f>
        <v>-7.6112154646875143E-3</v>
      </c>
      <c r="D473">
        <f ca="1">('Daily Log Returns'!E473-'Summary Statistics'!$B$7/252)-BetaAlpha!E$4*('Daily Log Returns'!$B473-'Summary Statistics'!$B$7/252)</f>
        <v>1.1215766920276687E-2</v>
      </c>
      <c r="E473">
        <f ca="1">('Daily Log Returns'!F473-'Summary Statistics'!$B$7/252)-BetaAlpha!F$4*('Daily Log Returns'!$B473-'Summary Statistics'!$B$7/252)</f>
        <v>1.4792572034891052E-2</v>
      </c>
      <c r="F473">
        <f ca="1">('Daily Log Returns'!G473-'Summary Statistics'!$B$7/252)-BetaAlpha!G$4*('Daily Log Returns'!$B473-'Summary Statistics'!$B$7/252)</f>
        <v>-4.1183477901320436E-3</v>
      </c>
      <c r="G473">
        <f ca="1">('Daily Log Returns'!H473-'Summary Statistics'!$B$7/252)-BetaAlpha!H$4*('Daily Log Returns'!$B473-'Summary Statistics'!$B$7/252)</f>
        <v>1.7981002116793161E-2</v>
      </c>
      <c r="H473">
        <f ca="1">('Daily Log Returns'!I473-'Summary Statistics'!$B$7/252)-BetaAlpha!I$4*('Daily Log Returns'!$B473-'Summary Statistics'!$B$7/252)</f>
        <v>8.4900627870961552E-4</v>
      </c>
      <c r="I473">
        <f ca="1">('Daily Log Returns'!J473-'Summary Statistics'!$B$7/252)-BetaAlpha!J$4*('Daily Log Returns'!$B473-'Summary Statistics'!$B$7/252)</f>
        <v>2.6457878940072496E-2</v>
      </c>
      <c r="J473">
        <f ca="1">('Daily Log Returns'!K473-'Summary Statistics'!$B$7/252)-BetaAlpha!K$4*('Daily Log Returns'!$B473-'Summary Statistics'!$B$7/252)</f>
        <v>2.933886972299138E-3</v>
      </c>
      <c r="K473">
        <f ca="1">('Daily Log Returns'!L473-'Summary Statistics'!$B$7/252)-BetaAlpha!L$4*('Daily Log Returns'!$B473-'Summary Statistics'!$B$7/252)</f>
        <v>1.5856453431674841E-3</v>
      </c>
      <c r="L473">
        <f ca="1">('Daily Log Returns'!M473-'Summary Statistics'!$B$7/252)-BetaAlpha!M$4*('Daily Log Returns'!$B473-'Summary Statistics'!$B$7/252)</f>
        <v>9.0240736645384907E-4</v>
      </c>
    </row>
    <row r="474" spans="1:12" x14ac:dyDescent="0.3">
      <c r="A474" s="1">
        <v>44180</v>
      </c>
      <c r="B474">
        <f ca="1">('Daily Log Returns'!C474-'Summary Statistics'!$B$7/252)-BetaAlpha!C$4*('Daily Log Returns'!$B474-'Summary Statistics'!$B$7/252)</f>
        <v>1.6605779509405616E-2</v>
      </c>
      <c r="C474">
        <f ca="1">('Daily Log Returns'!D474-'Summary Statistics'!$B$7/252)-BetaAlpha!D$4*('Daily Log Returns'!$B474-'Summary Statistics'!$B$7/252)</f>
        <v>4.1752392688796181E-3</v>
      </c>
      <c r="D474">
        <f ca="1">('Daily Log Returns'!E474-'Summary Statistics'!$B$7/252)-BetaAlpha!E$4*('Daily Log Returns'!$B474-'Summary Statistics'!$B$7/252)</f>
        <v>6.3002491692676563E-2</v>
      </c>
      <c r="E474">
        <f ca="1">('Daily Log Returns'!F474-'Summary Statistics'!$B$7/252)-BetaAlpha!F$4*('Daily Log Returns'!$B474-'Summary Statistics'!$B$7/252)</f>
        <v>3.5795128405386574E-2</v>
      </c>
      <c r="F474">
        <f ca="1">('Daily Log Returns'!G474-'Summary Statistics'!$B$7/252)-BetaAlpha!G$4*('Daily Log Returns'!$B474-'Summary Statistics'!$B$7/252)</f>
        <v>8.5138006364037511E-3</v>
      </c>
      <c r="G474">
        <f ca="1">('Daily Log Returns'!H474-'Summary Statistics'!$B$7/252)-BetaAlpha!H$4*('Daily Log Returns'!$B474-'Summary Statistics'!$B$7/252)</f>
        <v>2.1141180999620545E-2</v>
      </c>
      <c r="H474">
        <f ca="1">('Daily Log Returns'!I474-'Summary Statistics'!$B$7/252)-BetaAlpha!I$4*('Daily Log Returns'!$B474-'Summary Statistics'!$B$7/252)</f>
        <v>2.2287600950091479E-2</v>
      </c>
      <c r="I474">
        <f ca="1">('Daily Log Returns'!J474-'Summary Statistics'!$B$7/252)-BetaAlpha!J$4*('Daily Log Returns'!$B474-'Summary Statistics'!$B$7/252)</f>
        <v>-2.7176780949285202E-3</v>
      </c>
      <c r="J474">
        <f ca="1">('Daily Log Returns'!K474-'Summary Statistics'!$B$7/252)-BetaAlpha!K$4*('Daily Log Returns'!$B474-'Summary Statistics'!$B$7/252)</f>
        <v>4.266254410333464E-3</v>
      </c>
      <c r="K474">
        <f ca="1">('Daily Log Returns'!L474-'Summary Statistics'!$B$7/252)-BetaAlpha!L$4*('Daily Log Returns'!$B474-'Summary Statistics'!$B$7/252)</f>
        <v>7.4995566611562765E-3</v>
      </c>
      <c r="L474">
        <f ca="1">('Daily Log Returns'!M474-'Summary Statistics'!$B$7/252)-BetaAlpha!M$4*('Daily Log Returns'!$B474-'Summary Statistics'!$B$7/252)</f>
        <v>1.2305856307041601E-3</v>
      </c>
    </row>
    <row r="475" spans="1:12" x14ac:dyDescent="0.3">
      <c r="A475" s="1">
        <v>44181</v>
      </c>
      <c r="B475">
        <f ca="1">('Daily Log Returns'!C475-'Summary Statistics'!$B$7/252)-BetaAlpha!C$4*('Daily Log Returns'!$B475-'Summary Statistics'!$B$7/252)</f>
        <v>3.0089737756352052E-2</v>
      </c>
      <c r="C475">
        <f ca="1">('Daily Log Returns'!D475-'Summary Statistics'!$B$7/252)-BetaAlpha!D$4*('Daily Log Returns'!$B475-'Summary Statistics'!$B$7/252)</f>
        <v>1.4017037574391286E-3</v>
      </c>
      <c r="D475">
        <f ca="1">('Daily Log Returns'!E475-'Summary Statistics'!$B$7/252)-BetaAlpha!E$4*('Daily Log Returns'!$B475-'Summary Statistics'!$B$7/252)</f>
        <v>5.1298609901628003E-2</v>
      </c>
      <c r="E475">
        <f ca="1">('Daily Log Returns'!F475-'Summary Statistics'!$B$7/252)-BetaAlpha!F$4*('Daily Log Returns'!$B475-'Summary Statistics'!$B$7/252)</f>
        <v>3.0005175433615854E-2</v>
      </c>
      <c r="F475">
        <f ca="1">('Daily Log Returns'!G475-'Summary Statistics'!$B$7/252)-BetaAlpha!G$4*('Daily Log Returns'!$B475-'Summary Statistics'!$B$7/252)</f>
        <v>-6.5613685073534298E-3</v>
      </c>
      <c r="G475">
        <f ca="1">('Daily Log Returns'!H475-'Summary Statistics'!$B$7/252)-BetaAlpha!H$4*('Daily Log Returns'!$B475-'Summary Statistics'!$B$7/252)</f>
        <v>3.7620378705784316E-2</v>
      </c>
      <c r="H475">
        <f ca="1">('Daily Log Returns'!I475-'Summary Statistics'!$B$7/252)-BetaAlpha!I$4*('Daily Log Returns'!$B475-'Summary Statistics'!$B$7/252)</f>
        <v>8.0062718652532221E-3</v>
      </c>
      <c r="I475">
        <f ca="1">('Daily Log Returns'!J475-'Summary Statistics'!$B$7/252)-BetaAlpha!J$4*('Daily Log Returns'!$B475-'Summary Statistics'!$B$7/252)</f>
        <v>3.6666948523913521E-2</v>
      </c>
      <c r="J475">
        <f ca="1">('Daily Log Returns'!K475-'Summary Statistics'!$B$7/252)-BetaAlpha!K$4*('Daily Log Returns'!$B475-'Summary Statistics'!$B$7/252)</f>
        <v>1.8733491304096562E-2</v>
      </c>
      <c r="K475">
        <f ca="1">('Daily Log Returns'!L475-'Summary Statistics'!$B$7/252)-BetaAlpha!L$4*('Daily Log Returns'!$B475-'Summary Statistics'!$B$7/252)</f>
        <v>1.3192517505271182E-2</v>
      </c>
      <c r="L475">
        <f ca="1">('Daily Log Returns'!M475-'Summary Statistics'!$B$7/252)-BetaAlpha!M$4*('Daily Log Returns'!$B475-'Summary Statistics'!$B$7/252)</f>
        <v>-1.3500664860393152E-3</v>
      </c>
    </row>
    <row r="476" spans="1:12" x14ac:dyDescent="0.3">
      <c r="A476" s="1">
        <v>44182</v>
      </c>
      <c r="B476">
        <f ca="1">('Daily Log Returns'!C476-'Summary Statistics'!$B$7/252)-BetaAlpha!C$4*('Daily Log Returns'!$B476-'Summary Statistics'!$B$7/252)</f>
        <v>-8.0658055629496579E-3</v>
      </c>
      <c r="C476">
        <f ca="1">('Daily Log Returns'!D476-'Summary Statistics'!$B$7/252)-BetaAlpha!D$4*('Daily Log Returns'!$B476-'Summary Statistics'!$B$7/252)</f>
        <v>-7.3529023982513422E-3</v>
      </c>
      <c r="D476">
        <f ca="1">('Daily Log Returns'!E476-'Summary Statistics'!$B$7/252)-BetaAlpha!E$4*('Daily Log Returns'!$B476-'Summary Statistics'!$B$7/252)</f>
        <v>-4.0727050089865244E-3</v>
      </c>
      <c r="E476">
        <f ca="1">('Daily Log Returns'!F476-'Summary Statistics'!$B$7/252)-BetaAlpha!F$4*('Daily Log Returns'!$B476-'Summary Statistics'!$B$7/252)</f>
        <v>-1.794921625367404E-3</v>
      </c>
      <c r="F476">
        <f ca="1">('Daily Log Returns'!G476-'Summary Statistics'!$B$7/252)-BetaAlpha!G$4*('Daily Log Returns'!$B476-'Summary Statistics'!$B$7/252)</f>
        <v>3.7207432520449698E-3</v>
      </c>
      <c r="G476">
        <f ca="1">('Daily Log Returns'!H476-'Summary Statistics'!$B$7/252)-BetaAlpha!H$4*('Daily Log Returns'!$B476-'Summary Statistics'!$B$7/252)</f>
        <v>1.4998140379996423E-2</v>
      </c>
      <c r="H476">
        <f ca="1">('Daily Log Returns'!I476-'Summary Statistics'!$B$7/252)-BetaAlpha!I$4*('Daily Log Returns'!$B476-'Summary Statistics'!$B$7/252)</f>
        <v>-1.4158868186929671E-2</v>
      </c>
      <c r="I476">
        <f ca="1">('Daily Log Returns'!J476-'Summary Statistics'!$B$7/252)-BetaAlpha!J$4*('Daily Log Returns'!$B476-'Summary Statistics'!$B$7/252)</f>
        <v>-4.7545658144903344E-2</v>
      </c>
      <c r="J476">
        <f ca="1">('Daily Log Returns'!K476-'Summary Statistics'!$B$7/252)-BetaAlpha!K$4*('Daily Log Returns'!$B476-'Summary Statistics'!$B$7/252)</f>
        <v>-9.9754372356919193E-3</v>
      </c>
      <c r="K476">
        <f ca="1">('Daily Log Returns'!L476-'Summary Statistics'!$B$7/252)-BetaAlpha!L$4*('Daily Log Returns'!$B476-'Summary Statistics'!$B$7/252)</f>
        <v>-1.7908906226250722E-2</v>
      </c>
      <c r="L476">
        <f ca="1">('Daily Log Returns'!M476-'Summary Statistics'!$B$7/252)-BetaAlpha!M$4*('Daily Log Returns'!$B476-'Summary Statistics'!$B$7/252)</f>
        <v>2.5398989078969031E-4</v>
      </c>
    </row>
    <row r="477" spans="1:12" x14ac:dyDescent="0.3">
      <c r="A477" s="1">
        <v>44183</v>
      </c>
      <c r="B477">
        <f ca="1">('Daily Log Returns'!C477-'Summary Statistics'!$B$7/252)-BetaAlpha!C$4*('Daily Log Returns'!$B477-'Summary Statistics'!$B$7/252)</f>
        <v>3.051919857767307E-3</v>
      </c>
      <c r="C477">
        <f ca="1">('Daily Log Returns'!D477-'Summary Statistics'!$B$7/252)-BetaAlpha!D$4*('Daily Log Returns'!$B477-'Summary Statistics'!$B$7/252)</f>
        <v>-6.9692986291416022E-3</v>
      </c>
      <c r="D477">
        <f ca="1">('Daily Log Returns'!E477-'Summary Statistics'!$B$7/252)-BetaAlpha!E$4*('Daily Log Returns'!$B477-'Summary Statistics'!$B$7/252)</f>
        <v>-2.4757367955272239E-2</v>
      </c>
      <c r="E477">
        <f ca="1">('Daily Log Returns'!F477-'Summary Statistics'!$B$7/252)-BetaAlpha!F$4*('Daily Log Returns'!$B477-'Summary Statistics'!$B$7/252)</f>
        <v>-1.9316363199758348E-2</v>
      </c>
      <c r="F477">
        <f ca="1">('Daily Log Returns'!G477-'Summary Statistics'!$B$7/252)-BetaAlpha!G$4*('Daily Log Returns'!$B477-'Summary Statistics'!$B$7/252)</f>
        <v>-5.7634147411559852E-4</v>
      </c>
      <c r="G477">
        <f ca="1">('Daily Log Returns'!H477-'Summary Statistics'!$B$7/252)-BetaAlpha!H$4*('Daily Log Returns'!$B477-'Summary Statistics'!$B$7/252)</f>
        <v>-6.0469605715540668E-3</v>
      </c>
      <c r="H477">
        <f ca="1">('Daily Log Returns'!I477-'Summary Statistics'!$B$7/252)-BetaAlpha!I$4*('Daily Log Returns'!$B477-'Summary Statistics'!$B$7/252)</f>
        <v>3.3070157213470749E-3</v>
      </c>
      <c r="I477">
        <f ca="1">('Daily Log Returns'!J477-'Summary Statistics'!$B$7/252)-BetaAlpha!J$4*('Daily Log Returns'!$B477-'Summary Statistics'!$B$7/252)</f>
        <v>-1.6481550693523341E-2</v>
      </c>
      <c r="J477">
        <f ca="1">('Daily Log Returns'!K477-'Summary Statistics'!$B$7/252)-BetaAlpha!K$4*('Daily Log Returns'!$B477-'Summary Statistics'!$B$7/252)</f>
        <v>-1.4868582519609756E-2</v>
      </c>
      <c r="K477">
        <f ca="1">('Daily Log Returns'!L477-'Summary Statistics'!$B$7/252)-BetaAlpha!L$4*('Daily Log Returns'!$B477-'Summary Statistics'!$B$7/252)</f>
        <v>9.0441645058900871E-4</v>
      </c>
      <c r="L477">
        <f ca="1">('Daily Log Returns'!M477-'Summary Statistics'!$B$7/252)-BetaAlpha!M$4*('Daily Log Returns'!$B477-'Summary Statistics'!$B$7/252)</f>
        <v>-4.7165799566236191E-4</v>
      </c>
    </row>
    <row r="478" spans="1:12" x14ac:dyDescent="0.3">
      <c r="A478" s="1">
        <v>44186</v>
      </c>
      <c r="B478">
        <f ca="1">('Daily Log Returns'!C478-'Summary Statistics'!$B$7/252)-BetaAlpha!C$4*('Daily Log Returns'!$B478-'Summary Statistics'!$B$7/252)</f>
        <v>2.4930204886287877E-2</v>
      </c>
      <c r="C478">
        <f ca="1">('Daily Log Returns'!D478-'Summary Statistics'!$B$7/252)-BetaAlpha!D$4*('Daily Log Returns'!$B478-'Summary Statistics'!$B$7/252)</f>
        <v>2.7845424977429006E-2</v>
      </c>
      <c r="D478">
        <f ca="1">('Daily Log Returns'!E478-'Summary Statistics'!$B$7/252)-BetaAlpha!E$4*('Daily Log Returns'!$B478-'Summary Statistics'!$B$7/252)</f>
        <v>-2.4376756142681762E-2</v>
      </c>
      <c r="E478">
        <f ca="1">('Daily Log Returns'!F478-'Summary Statistics'!$B$7/252)-BetaAlpha!F$4*('Daily Log Returns'!$B478-'Summary Statistics'!$B$7/252)</f>
        <v>-3.5415163400369855E-2</v>
      </c>
      <c r="F478">
        <f ca="1">('Daily Log Returns'!G478-'Summary Statistics'!$B$7/252)-BetaAlpha!G$4*('Daily Log Returns'!$B478-'Summary Statistics'!$B$7/252)</f>
        <v>1.387365445078946E-2</v>
      </c>
      <c r="G478">
        <f ca="1">('Daily Log Returns'!H478-'Summary Statistics'!$B$7/252)-BetaAlpha!H$4*('Daily Log Returns'!$B478-'Summary Statistics'!$B$7/252)</f>
        <v>-1.4462944665323413E-3</v>
      </c>
      <c r="H478">
        <f ca="1">('Daily Log Returns'!I478-'Summary Statistics'!$B$7/252)-BetaAlpha!I$4*('Daily Log Returns'!$B478-'Summary Statistics'!$B$7/252)</f>
        <v>-2.6195436550184581E-5</v>
      </c>
      <c r="I478">
        <f ca="1">('Daily Log Returns'!J478-'Summary Statistics'!$B$7/252)-BetaAlpha!J$4*('Daily Log Returns'!$B478-'Summary Statistics'!$B$7/252)</f>
        <v>-3.5173281627949103E-2</v>
      </c>
      <c r="J478">
        <f ca="1">('Daily Log Returns'!K478-'Summary Statistics'!$B$7/252)-BetaAlpha!K$4*('Daily Log Returns'!$B478-'Summary Statistics'!$B$7/252)</f>
        <v>-2.8503908886605235E-2</v>
      </c>
      <c r="K478">
        <f ca="1">('Daily Log Returns'!L478-'Summary Statistics'!$B$7/252)-BetaAlpha!L$4*('Daily Log Returns'!$B478-'Summary Statistics'!$B$7/252)</f>
        <v>3.0151759300361056E-3</v>
      </c>
      <c r="L478">
        <f ca="1">('Daily Log Returns'!M478-'Summary Statistics'!$B$7/252)-BetaAlpha!M$4*('Daily Log Returns'!$B478-'Summary Statistics'!$B$7/252)</f>
        <v>-1.5042285613504174E-3</v>
      </c>
    </row>
    <row r="479" spans="1:12" x14ac:dyDescent="0.3">
      <c r="A479" s="1">
        <v>44187</v>
      </c>
      <c r="B479">
        <f ca="1">('Daily Log Returns'!C479-'Summary Statistics'!$B$7/252)-BetaAlpha!C$4*('Daily Log Returns'!$B479-'Summary Statistics'!$B$7/252)</f>
        <v>-1.1115408406586464E-2</v>
      </c>
      <c r="C479">
        <f ca="1">('Daily Log Returns'!D479-'Summary Statistics'!$B$7/252)-BetaAlpha!D$4*('Daily Log Returns'!$B479-'Summary Statistics'!$B$7/252)</f>
        <v>1.2984895676254568E-2</v>
      </c>
      <c r="D479">
        <f ca="1">('Daily Log Returns'!E479-'Summary Statistics'!$B$7/252)-BetaAlpha!E$4*('Daily Log Returns'!$B479-'Summary Statistics'!$B$7/252)</f>
        <v>-6.6537408991098279E-2</v>
      </c>
      <c r="E479">
        <f ca="1">('Daily Log Returns'!F479-'Summary Statistics'!$B$7/252)-BetaAlpha!F$4*('Daily Log Returns'!$B479-'Summary Statistics'!$B$7/252)</f>
        <v>-2.483150778698983E-2</v>
      </c>
      <c r="F479">
        <f ca="1">('Daily Log Returns'!G479-'Summary Statistics'!$B$7/252)-BetaAlpha!G$4*('Daily Log Returns'!$B479-'Summary Statistics'!$B$7/252)</f>
        <v>-7.2041631857612445E-3</v>
      </c>
      <c r="G479">
        <f ca="1">('Daily Log Returns'!H479-'Summary Statistics'!$B$7/252)-BetaAlpha!H$4*('Daily Log Returns'!$B479-'Summary Statistics'!$B$7/252)</f>
        <v>-7.6212108443222404E-3</v>
      </c>
      <c r="H479">
        <f ca="1">('Daily Log Returns'!I479-'Summary Statistics'!$B$7/252)-BetaAlpha!I$4*('Daily Log Returns'!$B479-'Summary Statistics'!$B$7/252)</f>
        <v>-1.3897713211879462E-3</v>
      </c>
      <c r="I479">
        <f ca="1">('Daily Log Returns'!J479-'Summary Statistics'!$B$7/252)-BetaAlpha!J$4*('Daily Log Returns'!$B479-'Summary Statistics'!$B$7/252)</f>
        <v>-3.9724168736947424E-2</v>
      </c>
      <c r="J479">
        <f ca="1">('Daily Log Returns'!K479-'Summary Statistics'!$B$7/252)-BetaAlpha!K$4*('Daily Log Returns'!$B479-'Summary Statistics'!$B$7/252)</f>
        <v>4.1985918290282313E-3</v>
      </c>
      <c r="K479">
        <f ca="1">('Daily Log Returns'!L479-'Summary Statistics'!$B$7/252)-BetaAlpha!L$4*('Daily Log Returns'!$B479-'Summary Statistics'!$B$7/252)</f>
        <v>8.9705686530651158E-3</v>
      </c>
      <c r="L479">
        <f ca="1">('Daily Log Returns'!M479-'Summary Statistics'!$B$7/252)-BetaAlpha!M$4*('Daily Log Returns'!$B479-'Summary Statistics'!$B$7/252)</f>
        <v>9.0901296255719612E-5</v>
      </c>
    </row>
    <row r="480" spans="1:12" x14ac:dyDescent="0.3">
      <c r="A480" s="1">
        <v>44188</v>
      </c>
      <c r="B480">
        <f ca="1">('Daily Log Returns'!C480-'Summary Statistics'!$B$7/252)-BetaAlpha!C$4*('Daily Log Returns'!$B480-'Summary Statistics'!$B$7/252)</f>
        <v>-1.0258798932499489E-2</v>
      </c>
      <c r="C480">
        <f ca="1">('Daily Log Returns'!D480-'Summary Statistics'!$B$7/252)-BetaAlpha!D$4*('Daily Log Returns'!$B480-'Summary Statistics'!$B$7/252)</f>
        <v>-1.205331880423444E-2</v>
      </c>
      <c r="D480">
        <f ca="1">('Daily Log Returns'!E480-'Summary Statistics'!$B$7/252)-BetaAlpha!E$4*('Daily Log Returns'!$B480-'Summary Statistics'!$B$7/252)</f>
        <v>1.8440216167954975E-2</v>
      </c>
      <c r="E480">
        <f ca="1">('Daily Log Returns'!F480-'Summary Statistics'!$B$7/252)-BetaAlpha!F$4*('Daily Log Returns'!$B480-'Summary Statistics'!$B$7/252)</f>
        <v>2.0318108106020867E-2</v>
      </c>
      <c r="F480">
        <f ca="1">('Daily Log Returns'!G480-'Summary Statistics'!$B$7/252)-BetaAlpha!G$4*('Daily Log Returns'!$B480-'Summary Statistics'!$B$7/252)</f>
        <v>-1.3781332818667509E-2</v>
      </c>
      <c r="G480">
        <f ca="1">('Daily Log Returns'!H480-'Summary Statistics'!$B$7/252)-BetaAlpha!H$4*('Daily Log Returns'!$B480-'Summary Statistics'!$B$7/252)</f>
        <v>2.1471247714056362E-2</v>
      </c>
      <c r="H480">
        <f ca="1">('Daily Log Returns'!I480-'Summary Statistics'!$B$7/252)-BetaAlpha!I$4*('Daily Log Returns'!$B480-'Summary Statistics'!$B$7/252)</f>
        <v>-1.2725201475602981E-2</v>
      </c>
      <c r="I480">
        <f ca="1">('Daily Log Returns'!J480-'Summary Statistics'!$B$7/252)-BetaAlpha!J$4*('Daily Log Returns'!$B480-'Summary Statistics'!$B$7/252)</f>
        <v>3.0169947647342415E-2</v>
      </c>
      <c r="J480">
        <f ca="1">('Daily Log Returns'!K480-'Summary Statistics'!$B$7/252)-BetaAlpha!K$4*('Daily Log Returns'!$B480-'Summary Statistics'!$B$7/252)</f>
        <v>1.1174930209804122E-2</v>
      </c>
      <c r="K480">
        <f ca="1">('Daily Log Returns'!L480-'Summary Statistics'!$B$7/252)-BetaAlpha!L$4*('Daily Log Returns'!$B480-'Summary Statistics'!$B$7/252)</f>
        <v>-4.5211460314044981E-3</v>
      </c>
      <c r="L480">
        <f ca="1">('Daily Log Returns'!M480-'Summary Statistics'!$B$7/252)-BetaAlpha!M$4*('Daily Log Returns'!$B480-'Summary Statistics'!$B$7/252)</f>
        <v>-3.9309357461847494E-4</v>
      </c>
    </row>
    <row r="481" spans="1:12" x14ac:dyDescent="0.3">
      <c r="A481" s="1">
        <v>44189</v>
      </c>
      <c r="B481">
        <f ca="1">('Daily Log Returns'!C481-'Summary Statistics'!$B$7/252)-BetaAlpha!C$4*('Daily Log Returns'!$B481-'Summary Statistics'!$B$7/252)</f>
        <v>-1.3778735164453038E-2</v>
      </c>
      <c r="C481">
        <f ca="1">('Daily Log Returns'!D481-'Summary Statistics'!$B$7/252)-BetaAlpha!D$4*('Daily Log Returns'!$B481-'Summary Statistics'!$B$7/252)</f>
        <v>-1.2768929485814639E-2</v>
      </c>
      <c r="D481">
        <f ca="1">('Daily Log Returns'!E481-'Summary Statistics'!$B$7/252)-BetaAlpha!E$4*('Daily Log Returns'!$B481-'Summary Statistics'!$B$7/252)</f>
        <v>-3.5246700388811489E-2</v>
      </c>
      <c r="E481">
        <f ca="1">('Daily Log Returns'!F481-'Summary Statistics'!$B$7/252)-BetaAlpha!F$4*('Daily Log Returns'!$B481-'Summary Statistics'!$B$7/252)</f>
        <v>-2.7163891664215817E-2</v>
      </c>
      <c r="F481">
        <f ca="1">('Daily Log Returns'!G481-'Summary Statistics'!$B$7/252)-BetaAlpha!G$4*('Daily Log Returns'!$B481-'Summary Statistics'!$B$7/252)</f>
        <v>4.1721602969135834E-3</v>
      </c>
      <c r="G481">
        <f ca="1">('Daily Log Returns'!H481-'Summary Statistics'!$B$7/252)-BetaAlpha!H$4*('Daily Log Returns'!$B481-'Summary Statistics'!$B$7/252)</f>
        <v>-7.3095398769169526E-3</v>
      </c>
      <c r="H481">
        <f ca="1">('Daily Log Returns'!I481-'Summary Statistics'!$B$7/252)-BetaAlpha!I$4*('Daily Log Returns'!$B481-'Summary Statistics'!$B$7/252)</f>
        <v>-2.5294609736791324E-3</v>
      </c>
      <c r="I481">
        <f ca="1">('Daily Log Returns'!J481-'Summary Statistics'!$B$7/252)-BetaAlpha!J$4*('Daily Log Returns'!$B481-'Summary Statistics'!$B$7/252)</f>
        <v>-2.336935039025129E-2</v>
      </c>
      <c r="J481">
        <f ca="1">('Daily Log Returns'!K481-'Summary Statistics'!$B$7/252)-BetaAlpha!K$4*('Daily Log Returns'!$B481-'Summary Statistics'!$B$7/252)</f>
        <v>-8.8811685663560524E-3</v>
      </c>
      <c r="K481">
        <f ca="1">('Daily Log Returns'!L481-'Summary Statistics'!$B$7/252)-BetaAlpha!L$4*('Daily Log Returns'!$B481-'Summary Statistics'!$B$7/252)</f>
        <v>-7.9073301336786538E-3</v>
      </c>
      <c r="L481">
        <f ca="1">('Daily Log Returns'!M481-'Summary Statistics'!$B$7/252)-BetaAlpha!M$4*('Daily Log Returns'!$B481-'Summary Statistics'!$B$7/252)</f>
        <v>-2.5870354067866058E-4</v>
      </c>
    </row>
    <row r="482" spans="1:12" x14ac:dyDescent="0.3">
      <c r="A482" s="1">
        <v>44194</v>
      </c>
      <c r="B482">
        <f ca="1">('Daily Log Returns'!C482-'Summary Statistics'!$B$7/252)-BetaAlpha!C$4*('Daily Log Returns'!$B482-'Summary Statistics'!$B$7/252)</f>
        <v>-8.6473440557914699E-3</v>
      </c>
      <c r="C482">
        <f ca="1">('Daily Log Returns'!D482-'Summary Statistics'!$B$7/252)-BetaAlpha!D$4*('Daily Log Returns'!$B482-'Summary Statistics'!$B$7/252)</f>
        <v>-1.1228615432538499E-2</v>
      </c>
      <c r="D482">
        <f ca="1">('Daily Log Returns'!E482-'Summary Statistics'!$B$7/252)-BetaAlpha!E$4*('Daily Log Returns'!$B482-'Summary Statistics'!$B$7/252)</f>
        <v>1.4621717447127465E-2</v>
      </c>
      <c r="E482">
        <f ca="1">('Daily Log Returns'!F482-'Summary Statistics'!$B$7/252)-BetaAlpha!F$4*('Daily Log Returns'!$B482-'Summary Statistics'!$B$7/252)</f>
        <v>1.8996088063323837E-2</v>
      </c>
      <c r="F482">
        <f ca="1">('Daily Log Returns'!G482-'Summary Statistics'!$B$7/252)-BetaAlpha!G$4*('Daily Log Returns'!$B482-'Summary Statistics'!$B$7/252)</f>
        <v>-1.1085100435426435E-3</v>
      </c>
      <c r="G482">
        <f ca="1">('Daily Log Returns'!H482-'Summary Statistics'!$B$7/252)-BetaAlpha!H$4*('Daily Log Returns'!$B482-'Summary Statistics'!$B$7/252)</f>
        <v>3.0460355802432192E-2</v>
      </c>
      <c r="H482">
        <f ca="1">('Daily Log Returns'!I482-'Summary Statistics'!$B$7/252)-BetaAlpha!I$4*('Daily Log Returns'!$B482-'Summary Statistics'!$B$7/252)</f>
        <v>-5.6168290682582257E-3</v>
      </c>
      <c r="I482">
        <f ca="1">('Daily Log Returns'!J482-'Summary Statistics'!$B$7/252)-BetaAlpha!J$4*('Daily Log Returns'!$B482-'Summary Statistics'!$B$7/252)</f>
        <v>3.7407195331595949E-2</v>
      </c>
      <c r="J482">
        <f ca="1">('Daily Log Returns'!K482-'Summary Statistics'!$B$7/252)-BetaAlpha!K$4*('Daily Log Returns'!$B482-'Summary Statistics'!$B$7/252)</f>
        <v>6.5169721648420959E-3</v>
      </c>
      <c r="K482">
        <f ca="1">('Daily Log Returns'!L482-'Summary Statistics'!$B$7/252)-BetaAlpha!L$4*('Daily Log Returns'!$B482-'Summary Statistics'!$B$7/252)</f>
        <v>-1.9566689102637203E-3</v>
      </c>
      <c r="L482">
        <f ca="1">('Daily Log Returns'!M482-'Summary Statistics'!$B$7/252)-BetaAlpha!M$4*('Daily Log Returns'!$B482-'Summary Statistics'!$B$7/252)</f>
        <v>1.0117987518624694E-3</v>
      </c>
    </row>
    <row r="483" spans="1:12" x14ac:dyDescent="0.3">
      <c r="A483" s="1">
        <v>44195</v>
      </c>
      <c r="B483">
        <f ca="1">('Daily Log Returns'!C483-'Summary Statistics'!$B$7/252)-BetaAlpha!C$4*('Daily Log Returns'!$B483-'Summary Statistics'!$B$7/252)</f>
        <v>4.0962953591466966E-3</v>
      </c>
      <c r="C483">
        <f ca="1">('Daily Log Returns'!D483-'Summary Statistics'!$B$7/252)-BetaAlpha!D$4*('Daily Log Returns'!$B483-'Summary Statistics'!$B$7/252)</f>
        <v>4.6371826325108043E-3</v>
      </c>
      <c r="D483">
        <f ca="1">('Daily Log Returns'!E483-'Summary Statistics'!$B$7/252)-BetaAlpha!E$4*('Daily Log Returns'!$B483-'Summary Statistics'!$B$7/252)</f>
        <v>5.2158031463226482E-3</v>
      </c>
      <c r="E483">
        <f ca="1">('Daily Log Returns'!F483-'Summary Statistics'!$B$7/252)-BetaAlpha!F$4*('Daily Log Returns'!$B483-'Summary Statistics'!$B$7/252)</f>
        <v>1.5630766394487919E-2</v>
      </c>
      <c r="F483">
        <f ca="1">('Daily Log Returns'!G483-'Summary Statistics'!$B$7/252)-BetaAlpha!G$4*('Daily Log Returns'!$B483-'Summary Statistics'!$B$7/252)</f>
        <v>9.5713001094550974E-4</v>
      </c>
      <c r="G483">
        <f ca="1">('Daily Log Returns'!H483-'Summary Statistics'!$B$7/252)-BetaAlpha!H$4*('Daily Log Returns'!$B483-'Summary Statistics'!$B$7/252)</f>
        <v>1.354100744333058E-2</v>
      </c>
      <c r="H483">
        <f ca="1">('Daily Log Returns'!I483-'Summary Statistics'!$B$7/252)-BetaAlpha!I$4*('Daily Log Returns'!$B483-'Summary Statistics'!$B$7/252)</f>
        <v>-6.9772505102210667E-3</v>
      </c>
      <c r="I483">
        <f ca="1">('Daily Log Returns'!J483-'Summary Statistics'!$B$7/252)-BetaAlpha!J$4*('Daily Log Returns'!$B483-'Summary Statistics'!$B$7/252)</f>
        <v>2.7441420869533759E-2</v>
      </c>
      <c r="J483">
        <f ca="1">('Daily Log Returns'!K483-'Summary Statistics'!$B$7/252)-BetaAlpha!K$4*('Daily Log Returns'!$B483-'Summary Statistics'!$B$7/252)</f>
        <v>1.3867633965014059E-2</v>
      </c>
      <c r="K483">
        <f ca="1">('Daily Log Returns'!L483-'Summary Statistics'!$B$7/252)-BetaAlpha!L$4*('Daily Log Returns'!$B483-'Summary Statistics'!$B$7/252)</f>
        <v>3.4857154276273263E-3</v>
      </c>
      <c r="L483">
        <f ca="1">('Daily Log Returns'!M483-'Summary Statistics'!$B$7/252)-BetaAlpha!M$4*('Daily Log Returns'!$B483-'Summary Statistics'!$B$7/252)</f>
        <v>-1.7206569003850487E-3</v>
      </c>
    </row>
    <row r="484" spans="1:12" x14ac:dyDescent="0.3">
      <c r="A484" s="1">
        <v>44196</v>
      </c>
      <c r="B484">
        <f ca="1">('Daily Log Returns'!C484-'Summary Statistics'!$B$7/252)-BetaAlpha!C$4*('Daily Log Returns'!$B484-'Summary Statistics'!$B$7/252)</f>
        <v>-4.1353982305152109E-2</v>
      </c>
      <c r="C484">
        <f ca="1">('Daily Log Returns'!D484-'Summary Statistics'!$B$7/252)-BetaAlpha!D$4*('Daily Log Returns'!$B484-'Summary Statistics'!$B$7/252)</f>
        <v>-2.9830913179720277E-2</v>
      </c>
      <c r="D484">
        <f ca="1">('Daily Log Returns'!E484-'Summary Statistics'!$B$7/252)-BetaAlpha!E$4*('Daily Log Returns'!$B484-'Summary Statistics'!$B$7/252)</f>
        <v>2.634598253210458E-3</v>
      </c>
      <c r="E484">
        <f ca="1">('Daily Log Returns'!F484-'Summary Statistics'!$B$7/252)-BetaAlpha!F$4*('Daily Log Returns'!$B484-'Summary Statistics'!$B$7/252)</f>
        <v>-3.8752278007998155E-3</v>
      </c>
      <c r="F484">
        <f ca="1">('Daily Log Returns'!G484-'Summary Statistics'!$B$7/252)-BetaAlpha!G$4*('Daily Log Returns'!$B484-'Summary Statistics'!$B$7/252)</f>
        <v>-1.6060515394829909E-2</v>
      </c>
      <c r="G484">
        <f ca="1">('Daily Log Returns'!H484-'Summary Statistics'!$B$7/252)-BetaAlpha!H$4*('Daily Log Returns'!$B484-'Summary Statistics'!$B$7/252)</f>
        <v>6.3044338839075204E-2</v>
      </c>
      <c r="H484">
        <f ca="1">('Daily Log Returns'!I484-'Summary Statistics'!$B$7/252)-BetaAlpha!I$4*('Daily Log Returns'!$B484-'Summary Statistics'!$B$7/252)</f>
        <v>-3.3167300412829642E-2</v>
      </c>
      <c r="I484">
        <f ca="1">('Daily Log Returns'!J484-'Summary Statistics'!$B$7/252)-BetaAlpha!J$4*('Daily Log Returns'!$B484-'Summary Statistics'!$B$7/252)</f>
        <v>-2.1784561972106584E-2</v>
      </c>
      <c r="J484">
        <f ca="1">('Daily Log Returns'!K484-'Summary Statistics'!$B$7/252)-BetaAlpha!K$4*('Daily Log Returns'!$B484-'Summary Statistics'!$B$7/252)</f>
        <v>-2.7298442895566953E-2</v>
      </c>
      <c r="K484">
        <f ca="1">('Daily Log Returns'!L484-'Summary Statistics'!$B$7/252)-BetaAlpha!L$4*('Daily Log Returns'!$B484-'Summary Statistics'!$B$7/252)</f>
        <v>-6.0708262556780912E-2</v>
      </c>
      <c r="L484">
        <f ca="1">('Daily Log Returns'!M484-'Summary Statistics'!$B$7/252)-BetaAlpha!M$4*('Daily Log Returns'!$B484-'Summary Statistics'!$B$7/252)</f>
        <v>6.7261666814481119E-5</v>
      </c>
    </row>
    <row r="485" spans="1:12" x14ac:dyDescent="0.3">
      <c r="A485" s="1">
        <v>44200</v>
      </c>
      <c r="B485">
        <f ca="1">('Daily Log Returns'!C485-'Summary Statistics'!$B$7/252)-BetaAlpha!C$4*('Daily Log Returns'!$B485-'Summary Statistics'!$B$7/252)</f>
        <v>1.5943785946754475E-2</v>
      </c>
      <c r="C485">
        <f ca="1">('Daily Log Returns'!D485-'Summary Statistics'!$B$7/252)-BetaAlpha!D$4*('Daily Log Returns'!$B485-'Summary Statistics'!$B$7/252)</f>
        <v>-3.8667156782745404E-3</v>
      </c>
      <c r="D485">
        <f ca="1">('Daily Log Returns'!E485-'Summary Statistics'!$B$7/252)-BetaAlpha!E$4*('Daily Log Returns'!$B485-'Summary Statistics'!$B$7/252)</f>
        <v>6.4487678629449818E-2</v>
      </c>
      <c r="E485">
        <f ca="1">('Daily Log Returns'!F485-'Summary Statistics'!$B$7/252)-BetaAlpha!F$4*('Daily Log Returns'!$B485-'Summary Statistics'!$B$7/252)</f>
        <v>5.7489087853648396E-2</v>
      </c>
      <c r="F485">
        <f ca="1">('Daily Log Returns'!G485-'Summary Statistics'!$B$7/252)-BetaAlpha!G$4*('Daily Log Returns'!$B485-'Summary Statistics'!$B$7/252)</f>
        <v>1.4228008611195345E-2</v>
      </c>
      <c r="G485">
        <f ca="1">('Daily Log Returns'!H485-'Summary Statistics'!$B$7/252)-BetaAlpha!H$4*('Daily Log Returns'!$B485-'Summary Statistics'!$B$7/252)</f>
        <v>4.5916681107555632E-2</v>
      </c>
      <c r="H485">
        <f ca="1">('Daily Log Returns'!I485-'Summary Statistics'!$B$7/252)-BetaAlpha!I$4*('Daily Log Returns'!$B485-'Summary Statistics'!$B$7/252)</f>
        <v>1.098846121021255E-2</v>
      </c>
      <c r="I485">
        <f ca="1">('Daily Log Returns'!J485-'Summary Statistics'!$B$7/252)-BetaAlpha!J$4*('Daily Log Returns'!$B485-'Summary Statistics'!$B$7/252)</f>
        <v>3.1065554796997658E-2</v>
      </c>
      <c r="J485">
        <f ca="1">('Daily Log Returns'!K485-'Summary Statistics'!$B$7/252)-BetaAlpha!K$4*('Daily Log Returns'!$B485-'Summary Statistics'!$B$7/252)</f>
        <v>1.914742342701169E-2</v>
      </c>
      <c r="K485">
        <f ca="1">('Daily Log Returns'!L485-'Summary Statistics'!$B$7/252)-BetaAlpha!L$4*('Daily Log Returns'!$B485-'Summary Statistics'!$B$7/252)</f>
        <v>2.3912210115076674E-2</v>
      </c>
      <c r="L485">
        <f ca="1">('Daily Log Returns'!M485-'Summary Statistics'!$B$7/252)-BetaAlpha!M$4*('Daily Log Returns'!$B485-'Summary Statistics'!$B$7/252)</f>
        <v>-2.8724937560965294E-3</v>
      </c>
    </row>
    <row r="486" spans="1:12" x14ac:dyDescent="0.3">
      <c r="A486" s="1">
        <v>44201</v>
      </c>
      <c r="B486">
        <f ca="1">('Daily Log Returns'!C486-'Summary Statistics'!$B$7/252)-BetaAlpha!C$4*('Daily Log Returns'!$B486-'Summary Statistics'!$B$7/252)</f>
        <v>1.8148044084546127E-3</v>
      </c>
      <c r="C486">
        <f ca="1">('Daily Log Returns'!D486-'Summary Statistics'!$B$7/252)-BetaAlpha!D$4*('Daily Log Returns'!$B486-'Summary Statistics'!$B$7/252)</f>
        <v>2.0714323547479947E-3</v>
      </c>
      <c r="D486">
        <f ca="1">('Daily Log Returns'!E486-'Summary Statistics'!$B$7/252)-BetaAlpha!E$4*('Daily Log Returns'!$B486-'Summary Statistics'!$B$7/252)</f>
        <v>1.7120833242209591E-2</v>
      </c>
      <c r="E486">
        <f ca="1">('Daily Log Returns'!F486-'Summary Statistics'!$B$7/252)-BetaAlpha!F$4*('Daily Log Returns'!$B486-'Summary Statistics'!$B$7/252)</f>
        <v>2.2004896089718579E-2</v>
      </c>
      <c r="F486">
        <f ca="1">('Daily Log Returns'!G486-'Summary Statistics'!$B$7/252)-BetaAlpha!G$4*('Daily Log Returns'!$B486-'Summary Statistics'!$B$7/252)</f>
        <v>7.2957757156102213E-3</v>
      </c>
      <c r="G486">
        <f ca="1">('Daily Log Returns'!H486-'Summary Statistics'!$B$7/252)-BetaAlpha!H$4*('Daily Log Returns'!$B486-'Summary Statistics'!$B$7/252)</f>
        <v>-1.3722793324751438E-2</v>
      </c>
      <c r="H486">
        <f ca="1">('Daily Log Returns'!I486-'Summary Statistics'!$B$7/252)-BetaAlpha!I$4*('Daily Log Returns'!$B486-'Summary Statistics'!$B$7/252)</f>
        <v>-4.9812973434244529E-4</v>
      </c>
      <c r="I486">
        <f ca="1">('Daily Log Returns'!J486-'Summary Statistics'!$B$7/252)-BetaAlpha!J$4*('Daily Log Returns'!$B486-'Summary Statistics'!$B$7/252)</f>
        <v>-6.3087016200814687E-4</v>
      </c>
      <c r="J486">
        <f ca="1">('Daily Log Returns'!K486-'Summary Statistics'!$B$7/252)-BetaAlpha!K$4*('Daily Log Returns'!$B486-'Summary Statistics'!$B$7/252)</f>
        <v>1.095161459876645E-2</v>
      </c>
      <c r="K486">
        <f ca="1">('Daily Log Returns'!L486-'Summary Statistics'!$B$7/252)-BetaAlpha!L$4*('Daily Log Returns'!$B486-'Summary Statistics'!$B$7/252)</f>
        <v>2.0423709533338587E-2</v>
      </c>
      <c r="L486">
        <f ca="1">('Daily Log Returns'!M486-'Summary Statistics'!$B$7/252)-BetaAlpha!M$4*('Daily Log Returns'!$B486-'Summary Statistics'!$B$7/252)</f>
        <v>-6.5464750910248365E-4</v>
      </c>
    </row>
    <row r="487" spans="1:12" x14ac:dyDescent="0.3">
      <c r="A487" s="1">
        <v>44202</v>
      </c>
      <c r="B487">
        <f ca="1">('Daily Log Returns'!C487-'Summary Statistics'!$B$7/252)-BetaAlpha!C$4*('Daily Log Returns'!$B487-'Summary Statistics'!$B$7/252)</f>
        <v>-1.5435817313348983E-2</v>
      </c>
      <c r="C487">
        <f ca="1">('Daily Log Returns'!D487-'Summary Statistics'!$B$7/252)-BetaAlpha!D$4*('Daily Log Returns'!$B487-'Summary Statistics'!$B$7/252)</f>
        <v>-1.653235583633892E-2</v>
      </c>
      <c r="D487">
        <f ca="1">('Daily Log Returns'!E487-'Summary Statistics'!$B$7/252)-BetaAlpha!E$4*('Daily Log Returns'!$B487-'Summary Statistics'!$B$7/252)</f>
        <v>-5.5557856548949444E-3</v>
      </c>
      <c r="E487">
        <f ca="1">('Daily Log Returns'!F487-'Summary Statistics'!$B$7/252)-BetaAlpha!F$4*('Daily Log Returns'!$B487-'Summary Statistics'!$B$7/252)</f>
        <v>-2.1768588471991025E-2</v>
      </c>
      <c r="F487">
        <f ca="1">('Daily Log Returns'!G487-'Summary Statistics'!$B$7/252)-BetaAlpha!G$4*('Daily Log Returns'!$B487-'Summary Statistics'!$B$7/252)</f>
        <v>-1.6402634854401344E-2</v>
      </c>
      <c r="G487">
        <f ca="1">('Daily Log Returns'!H487-'Summary Statistics'!$B$7/252)-BetaAlpha!H$4*('Daily Log Returns'!$B487-'Summary Statistics'!$B$7/252)</f>
        <v>-2.6956050731824652E-2</v>
      </c>
      <c r="H487">
        <f ca="1">('Daily Log Returns'!I487-'Summary Statistics'!$B$7/252)-BetaAlpha!I$4*('Daily Log Returns'!$B487-'Summary Statistics'!$B$7/252)</f>
        <v>-1.9078884978082859E-3</v>
      </c>
      <c r="I487">
        <f ca="1">('Daily Log Returns'!J487-'Summary Statistics'!$B$7/252)-BetaAlpha!J$4*('Daily Log Returns'!$B487-'Summary Statistics'!$B$7/252)</f>
        <v>-5.7790021524817201E-2</v>
      </c>
      <c r="J487">
        <f ca="1">('Daily Log Returns'!K487-'Summary Statistics'!$B$7/252)-BetaAlpha!K$4*('Daily Log Returns'!$B487-'Summary Statistics'!$B$7/252)</f>
        <v>-1.2129416832443092E-2</v>
      </c>
      <c r="K487">
        <f ca="1">('Daily Log Returns'!L487-'Summary Statistics'!$B$7/252)-BetaAlpha!L$4*('Daily Log Returns'!$B487-'Summary Statistics'!$B$7/252)</f>
        <v>-2.4064466775016349E-2</v>
      </c>
      <c r="L487">
        <f ca="1">('Daily Log Returns'!M487-'Summary Statistics'!$B$7/252)-BetaAlpha!M$4*('Daily Log Returns'!$B487-'Summary Statistics'!$B$7/252)</f>
        <v>1.0677152339372449E-3</v>
      </c>
    </row>
    <row r="488" spans="1:12" x14ac:dyDescent="0.3">
      <c r="A488" s="1">
        <v>44203</v>
      </c>
      <c r="B488">
        <f ca="1">('Daily Log Returns'!C488-'Summary Statistics'!$B$7/252)-BetaAlpha!C$4*('Daily Log Returns'!$B488-'Summary Statistics'!$B$7/252)</f>
        <v>-1.6411033515098595E-3</v>
      </c>
      <c r="C488">
        <f ca="1">('Daily Log Returns'!D488-'Summary Statistics'!$B$7/252)-BetaAlpha!D$4*('Daily Log Returns'!$B488-'Summary Statistics'!$B$7/252)</f>
        <v>1.9512470217196883E-3</v>
      </c>
      <c r="D488">
        <f ca="1">('Daily Log Returns'!E488-'Summary Statistics'!$B$7/252)-BetaAlpha!E$4*('Daily Log Returns'!$B488-'Summary Statistics'!$B$7/252)</f>
        <v>-1.2922786840671966E-3</v>
      </c>
      <c r="E488">
        <f ca="1">('Daily Log Returns'!F488-'Summary Statistics'!$B$7/252)-BetaAlpha!F$4*('Daily Log Returns'!$B488-'Summary Statistics'!$B$7/252)</f>
        <v>1.958532150037148E-2</v>
      </c>
      <c r="F488">
        <f ca="1">('Daily Log Returns'!G488-'Summary Statistics'!$B$7/252)-BetaAlpha!G$4*('Daily Log Returns'!$B488-'Summary Statistics'!$B$7/252)</f>
        <v>-1.1013035309938014E-2</v>
      </c>
      <c r="G488">
        <f ca="1">('Daily Log Returns'!H488-'Summary Statistics'!$B$7/252)-BetaAlpha!H$4*('Daily Log Returns'!$B488-'Summary Statistics'!$B$7/252)</f>
        <v>1.1871525841040637E-2</v>
      </c>
      <c r="H488">
        <f ca="1">('Daily Log Returns'!I488-'Summary Statistics'!$B$7/252)-BetaAlpha!I$4*('Daily Log Returns'!$B488-'Summary Statistics'!$B$7/252)</f>
        <v>-1.2078678511514002E-2</v>
      </c>
      <c r="I488">
        <f ca="1">('Daily Log Returns'!J488-'Summary Statistics'!$B$7/252)-BetaAlpha!J$4*('Daily Log Returns'!$B488-'Summary Statistics'!$B$7/252)</f>
        <v>8.6114138934006816E-3</v>
      </c>
      <c r="J488">
        <f ca="1">('Daily Log Returns'!K488-'Summary Statistics'!$B$7/252)-BetaAlpha!K$4*('Daily Log Returns'!$B488-'Summary Statistics'!$B$7/252)</f>
        <v>1.9016012688409668E-2</v>
      </c>
      <c r="K488">
        <f ca="1">('Daily Log Returns'!L488-'Summary Statistics'!$B$7/252)-BetaAlpha!L$4*('Daily Log Returns'!$B488-'Summary Statistics'!$B$7/252)</f>
        <v>-4.9265886230883647E-3</v>
      </c>
      <c r="L488">
        <f ca="1">('Daily Log Returns'!M488-'Summary Statistics'!$B$7/252)-BetaAlpha!M$4*('Daily Log Returns'!$B488-'Summary Statistics'!$B$7/252)</f>
        <v>1.7790202651158326E-4</v>
      </c>
    </row>
    <row r="489" spans="1:12" x14ac:dyDescent="0.3">
      <c r="A489" s="1">
        <v>44204</v>
      </c>
      <c r="B489">
        <f ca="1">('Daily Log Returns'!C489-'Summary Statistics'!$B$7/252)-BetaAlpha!C$4*('Daily Log Returns'!$B489-'Summary Statistics'!$B$7/252)</f>
        <v>1.2891592672454818E-2</v>
      </c>
      <c r="C489">
        <f ca="1">('Daily Log Returns'!D489-'Summary Statistics'!$B$7/252)-BetaAlpha!D$4*('Daily Log Returns'!$B489-'Summary Statistics'!$B$7/252)</f>
        <v>1.2246224285814521E-2</v>
      </c>
      <c r="D489">
        <f ca="1">('Daily Log Returns'!E489-'Summary Statistics'!$B$7/252)-BetaAlpha!E$4*('Daily Log Returns'!$B489-'Summary Statistics'!$B$7/252)</f>
        <v>8.8898854194464812E-3</v>
      </c>
      <c r="E489">
        <f ca="1">('Daily Log Returns'!F489-'Summary Statistics'!$B$7/252)-BetaAlpha!F$4*('Daily Log Returns'!$B489-'Summary Statistics'!$B$7/252)</f>
        <v>1.7650346438839348E-3</v>
      </c>
      <c r="F489">
        <f ca="1">('Daily Log Returns'!G489-'Summary Statistics'!$B$7/252)-BetaAlpha!G$4*('Daily Log Returns'!$B489-'Summary Statistics'!$B$7/252)</f>
        <v>2.8647781159157619E-3</v>
      </c>
      <c r="G489">
        <f ca="1">('Daily Log Returns'!H489-'Summary Statistics'!$B$7/252)-BetaAlpha!H$4*('Daily Log Returns'!$B489-'Summary Statistics'!$B$7/252)</f>
        <v>1.9832137389383837E-3</v>
      </c>
      <c r="H489">
        <f ca="1">('Daily Log Returns'!I489-'Summary Statistics'!$B$7/252)-BetaAlpha!I$4*('Daily Log Returns'!$B489-'Summary Statistics'!$B$7/252)</f>
        <v>3.4310338041063002E-3</v>
      </c>
      <c r="I489">
        <f ca="1">('Daily Log Returns'!J489-'Summary Statistics'!$B$7/252)-BetaAlpha!J$4*('Daily Log Returns'!$B489-'Summary Statistics'!$B$7/252)</f>
        <v>1.0668284174510795E-2</v>
      </c>
      <c r="J489">
        <f ca="1">('Daily Log Returns'!K489-'Summary Statistics'!$B$7/252)-BetaAlpha!K$4*('Daily Log Returns'!$B489-'Summary Statistics'!$B$7/252)</f>
        <v>1.5178341734753036E-3</v>
      </c>
      <c r="K489">
        <f ca="1">('Daily Log Returns'!L489-'Summary Statistics'!$B$7/252)-BetaAlpha!L$4*('Daily Log Returns'!$B489-'Summary Statistics'!$B$7/252)</f>
        <v>1.0963935005825239E-2</v>
      </c>
      <c r="L489">
        <f ca="1">('Daily Log Returns'!M489-'Summary Statistics'!$B$7/252)-BetaAlpha!M$4*('Daily Log Returns'!$B489-'Summary Statistics'!$B$7/252)</f>
        <v>-1.0625493562751035E-3</v>
      </c>
    </row>
    <row r="490" spans="1:12" x14ac:dyDescent="0.3">
      <c r="A490" s="1">
        <v>44207</v>
      </c>
      <c r="B490">
        <f ca="1">('Daily Log Returns'!C490-'Summary Statistics'!$B$7/252)-BetaAlpha!C$4*('Daily Log Returns'!$B490-'Summary Statistics'!$B$7/252)</f>
        <v>-1.1044165226599241E-2</v>
      </c>
      <c r="C490">
        <f ca="1">('Daily Log Returns'!D490-'Summary Statistics'!$B$7/252)-BetaAlpha!D$4*('Daily Log Returns'!$B490-'Summary Statistics'!$B$7/252)</f>
        <v>-9.5056140626198424E-3</v>
      </c>
      <c r="D490">
        <f ca="1">('Daily Log Returns'!E490-'Summary Statistics'!$B$7/252)-BetaAlpha!E$4*('Daily Log Returns'!$B490-'Summary Statistics'!$B$7/252)</f>
        <v>3.8514405180659815E-2</v>
      </c>
      <c r="E490">
        <f ca="1">('Daily Log Returns'!F490-'Summary Statistics'!$B$7/252)-BetaAlpha!F$4*('Daily Log Returns'!$B490-'Summary Statistics'!$B$7/252)</f>
        <v>2.9268288936619848E-2</v>
      </c>
      <c r="F490">
        <f ca="1">('Daily Log Returns'!G490-'Summary Statistics'!$B$7/252)-BetaAlpha!G$4*('Daily Log Returns'!$B490-'Summary Statistics'!$B$7/252)</f>
        <v>-5.7721707094202986E-3</v>
      </c>
      <c r="G490">
        <f ca="1">('Daily Log Returns'!H490-'Summary Statistics'!$B$7/252)-BetaAlpha!H$4*('Daily Log Returns'!$B490-'Summary Statistics'!$B$7/252)</f>
        <v>-5.0967545895725204E-3</v>
      </c>
      <c r="H490">
        <f ca="1">('Daily Log Returns'!I490-'Summary Statistics'!$B$7/252)-BetaAlpha!I$4*('Daily Log Returns'!$B490-'Summary Statistics'!$B$7/252)</f>
        <v>-1.1396650718942251E-2</v>
      </c>
      <c r="I490">
        <f ca="1">('Daily Log Returns'!J490-'Summary Statistics'!$B$7/252)-BetaAlpha!J$4*('Daily Log Returns'!$B490-'Summary Statistics'!$B$7/252)</f>
        <v>1.3549218553169318E-2</v>
      </c>
      <c r="J490">
        <f ca="1">('Daily Log Returns'!K490-'Summary Statistics'!$B$7/252)-BetaAlpha!K$4*('Daily Log Returns'!$B490-'Summary Statistics'!$B$7/252)</f>
        <v>5.8956850674752826E-3</v>
      </c>
      <c r="K490">
        <f ca="1">('Daily Log Returns'!L490-'Summary Statistics'!$B$7/252)-BetaAlpha!L$4*('Daily Log Returns'!$B490-'Summary Statistics'!$B$7/252)</f>
        <v>-4.3340218757227499E-3</v>
      </c>
      <c r="L490">
        <f ca="1">('Daily Log Returns'!M490-'Summary Statistics'!$B$7/252)-BetaAlpha!M$4*('Daily Log Returns'!$B490-'Summary Statistics'!$B$7/252)</f>
        <v>6.4656062237036793E-4</v>
      </c>
    </row>
    <row r="491" spans="1:12" x14ac:dyDescent="0.3">
      <c r="A491" s="1">
        <v>44208</v>
      </c>
      <c r="B491">
        <f ca="1">('Daily Log Returns'!C491-'Summary Statistics'!$B$7/252)-BetaAlpha!C$4*('Daily Log Returns'!$B491-'Summary Statistics'!$B$7/252)</f>
        <v>-5.0745397956216548E-3</v>
      </c>
      <c r="C491">
        <f ca="1">('Daily Log Returns'!D491-'Summary Statistics'!$B$7/252)-BetaAlpha!D$4*('Daily Log Returns'!$B491-'Summary Statistics'!$B$7/252)</f>
        <v>-1.8003529593274602E-3</v>
      </c>
      <c r="D491">
        <f ca="1">('Daily Log Returns'!E491-'Summary Statistics'!$B$7/252)-BetaAlpha!E$4*('Daily Log Returns'!$B491-'Summary Statistics'!$B$7/252)</f>
        <v>-3.8376203728787868E-3</v>
      </c>
      <c r="E491">
        <f ca="1">('Daily Log Returns'!F491-'Summary Statistics'!$B$7/252)-BetaAlpha!F$4*('Daily Log Returns'!$B491-'Summary Statistics'!$B$7/252)</f>
        <v>-1.417874278425001E-2</v>
      </c>
      <c r="F491">
        <f ca="1">('Daily Log Returns'!G491-'Summary Statistics'!$B$7/252)-BetaAlpha!G$4*('Daily Log Returns'!$B491-'Summary Statistics'!$B$7/252)</f>
        <v>5.6386938971977017E-3</v>
      </c>
      <c r="G491">
        <f ca="1">('Daily Log Returns'!H491-'Summary Statistics'!$B$7/252)-BetaAlpha!H$4*('Daily Log Returns'!$B491-'Summary Statistics'!$B$7/252)</f>
        <v>-4.7364144594290655E-2</v>
      </c>
      <c r="H491">
        <f ca="1">('Daily Log Returns'!I491-'Summary Statistics'!$B$7/252)-BetaAlpha!I$4*('Daily Log Returns'!$B491-'Summary Statistics'!$B$7/252)</f>
        <v>6.7430070860985568E-3</v>
      </c>
      <c r="I491">
        <f ca="1">('Daily Log Returns'!J491-'Summary Statistics'!$B$7/252)-BetaAlpha!J$4*('Daily Log Returns'!$B491-'Summary Statistics'!$B$7/252)</f>
        <v>-1.0470694221569397E-2</v>
      </c>
      <c r="J491">
        <f ca="1">('Daily Log Returns'!K491-'Summary Statistics'!$B$7/252)-BetaAlpha!K$4*('Daily Log Returns'!$B491-'Summary Statistics'!$B$7/252)</f>
        <v>-3.4436973171129773E-3</v>
      </c>
      <c r="K491">
        <f ca="1">('Daily Log Returns'!L491-'Summary Statistics'!$B$7/252)-BetaAlpha!L$4*('Daily Log Returns'!$B491-'Summary Statistics'!$B$7/252)</f>
        <v>-1.7439193849895021E-3</v>
      </c>
      <c r="L491">
        <f ca="1">('Daily Log Returns'!M491-'Summary Statistics'!$B$7/252)-BetaAlpha!M$4*('Daily Log Returns'!$B491-'Summary Statistics'!$B$7/252)</f>
        <v>5.4019935749585746E-4</v>
      </c>
    </row>
    <row r="492" spans="1:12" x14ac:dyDescent="0.3">
      <c r="A492" s="1">
        <v>44209</v>
      </c>
      <c r="B492">
        <f ca="1">('Daily Log Returns'!C492-'Summary Statistics'!$B$7/252)-BetaAlpha!C$4*('Daily Log Returns'!$B492-'Summary Statistics'!$B$7/252)</f>
        <v>-3.9230721219718811E-3</v>
      </c>
      <c r="C492">
        <f ca="1">('Daily Log Returns'!D492-'Summary Statistics'!$B$7/252)-BetaAlpha!D$4*('Daily Log Returns'!$B492-'Summary Statistics'!$B$7/252)</f>
        <v>-7.536468649012194E-4</v>
      </c>
      <c r="D492">
        <f ca="1">('Daily Log Returns'!E492-'Summary Statistics'!$B$7/252)-BetaAlpha!E$4*('Daily Log Returns'!$B492-'Summary Statistics'!$B$7/252)</f>
        <v>2.6509063344533582E-2</v>
      </c>
      <c r="E492">
        <f ca="1">('Daily Log Returns'!F492-'Summary Statistics'!$B$7/252)-BetaAlpha!F$4*('Daily Log Returns'!$B492-'Summary Statistics'!$B$7/252)</f>
        <v>1.9397319870535723E-2</v>
      </c>
      <c r="F492">
        <f ca="1">('Daily Log Returns'!G492-'Summary Statistics'!$B$7/252)-BetaAlpha!G$4*('Daily Log Returns'!$B492-'Summary Statistics'!$B$7/252)</f>
        <v>2.4314623880908048E-2</v>
      </c>
      <c r="G492">
        <f ca="1">('Daily Log Returns'!H492-'Summary Statistics'!$B$7/252)-BetaAlpha!H$4*('Daily Log Returns'!$B492-'Summary Statistics'!$B$7/252)</f>
        <v>1.8563162417088892E-2</v>
      </c>
      <c r="H492">
        <f ca="1">('Daily Log Returns'!I492-'Summary Statistics'!$B$7/252)-BetaAlpha!I$4*('Daily Log Returns'!$B492-'Summary Statistics'!$B$7/252)</f>
        <v>8.6155599925631359E-3</v>
      </c>
      <c r="I492">
        <f ca="1">('Daily Log Returns'!J492-'Summary Statistics'!$B$7/252)-BetaAlpha!J$4*('Daily Log Returns'!$B492-'Summary Statistics'!$B$7/252)</f>
        <v>-1.430861622192988E-2</v>
      </c>
      <c r="J492">
        <f ca="1">('Daily Log Returns'!K492-'Summary Statistics'!$B$7/252)-BetaAlpha!K$4*('Daily Log Returns'!$B492-'Summary Statistics'!$B$7/252)</f>
        <v>1.8468270058862049E-2</v>
      </c>
      <c r="K492">
        <f ca="1">('Daily Log Returns'!L492-'Summary Statistics'!$B$7/252)-BetaAlpha!L$4*('Daily Log Returns'!$B492-'Summary Statistics'!$B$7/252)</f>
        <v>1.8176889614751095E-2</v>
      </c>
      <c r="L492">
        <f ca="1">('Daily Log Returns'!M492-'Summary Statistics'!$B$7/252)-BetaAlpha!M$4*('Daily Log Returns'!$B492-'Summary Statistics'!$B$7/252)</f>
        <v>-9.3274874560638973E-4</v>
      </c>
    </row>
    <row r="493" spans="1:12" x14ac:dyDescent="0.3">
      <c r="A493" s="1">
        <v>44210</v>
      </c>
      <c r="B493">
        <f ca="1">('Daily Log Returns'!C493-'Summary Statistics'!$B$7/252)-BetaAlpha!C$4*('Daily Log Returns'!$B493-'Summary Statistics'!$B$7/252)</f>
        <v>1.5917659537640984E-2</v>
      </c>
      <c r="C493">
        <f ca="1">('Daily Log Returns'!D493-'Summary Statistics'!$B$7/252)-BetaAlpha!D$4*('Daily Log Returns'!$B493-'Summary Statistics'!$B$7/252)</f>
        <v>3.4048362979682632E-2</v>
      </c>
      <c r="D493">
        <f ca="1">('Daily Log Returns'!E493-'Summary Statistics'!$B$7/252)-BetaAlpha!E$4*('Daily Log Returns'!$B493-'Summary Statistics'!$B$7/252)</f>
        <v>-1.0589602903393728E-2</v>
      </c>
      <c r="E493">
        <f ca="1">('Daily Log Returns'!F493-'Summary Statistics'!$B$7/252)-BetaAlpha!F$4*('Daily Log Returns'!$B493-'Summary Statistics'!$B$7/252)</f>
        <v>-1.073151724546819E-2</v>
      </c>
      <c r="F493">
        <f ca="1">('Daily Log Returns'!G493-'Summary Statistics'!$B$7/252)-BetaAlpha!G$4*('Daily Log Returns'!$B493-'Summary Statistics'!$B$7/252)</f>
        <v>3.801984297966484E-2</v>
      </c>
      <c r="G493">
        <f ca="1">('Daily Log Returns'!H493-'Summary Statistics'!$B$7/252)-BetaAlpha!H$4*('Daily Log Returns'!$B493-'Summary Statistics'!$B$7/252)</f>
        <v>-1.88608386298348E-2</v>
      </c>
      <c r="H493">
        <f ca="1">('Daily Log Returns'!I493-'Summary Statistics'!$B$7/252)-BetaAlpha!I$4*('Daily Log Returns'!$B493-'Summary Statistics'!$B$7/252)</f>
        <v>1.9941338909635817E-2</v>
      </c>
      <c r="I493">
        <f ca="1">('Daily Log Returns'!J493-'Summary Statistics'!$B$7/252)-BetaAlpha!J$4*('Daily Log Returns'!$B493-'Summary Statistics'!$B$7/252)</f>
        <v>-2.4063040838492526E-2</v>
      </c>
      <c r="J493">
        <f ca="1">('Daily Log Returns'!K493-'Summary Statistics'!$B$7/252)-BetaAlpha!K$4*('Daily Log Returns'!$B493-'Summary Statistics'!$B$7/252)</f>
        <v>4.376198949852729E-3</v>
      </c>
      <c r="K493">
        <f ca="1">('Daily Log Returns'!L493-'Summary Statistics'!$B$7/252)-BetaAlpha!L$4*('Daily Log Returns'!$B493-'Summary Statistics'!$B$7/252)</f>
        <v>2.4682222970068356E-2</v>
      </c>
      <c r="L493">
        <f ca="1">('Daily Log Returns'!M493-'Summary Statistics'!$B$7/252)-BetaAlpha!M$4*('Daily Log Returns'!$B493-'Summary Statistics'!$B$7/252)</f>
        <v>-2.5395452475413458E-3</v>
      </c>
    </row>
    <row r="494" spans="1:12" x14ac:dyDescent="0.3">
      <c r="A494" s="1">
        <v>44211</v>
      </c>
      <c r="B494">
        <f ca="1">('Daily Log Returns'!C494-'Summary Statistics'!$B$7/252)-BetaAlpha!C$4*('Daily Log Returns'!$B494-'Summary Statistics'!$B$7/252)</f>
        <v>3.4921403889169388E-2</v>
      </c>
      <c r="C494">
        <f ca="1">('Daily Log Returns'!D494-'Summary Statistics'!$B$7/252)-BetaAlpha!D$4*('Daily Log Returns'!$B494-'Summary Statistics'!$B$7/252)</f>
        <v>1.2561181285360172E-2</v>
      </c>
      <c r="D494">
        <f ca="1">('Daily Log Returns'!E494-'Summary Statistics'!$B$7/252)-BetaAlpha!E$4*('Daily Log Returns'!$B494-'Summary Statistics'!$B$7/252)</f>
        <v>-2.7447633850333726E-2</v>
      </c>
      <c r="E494">
        <f ca="1">('Daily Log Returns'!F494-'Summary Statistics'!$B$7/252)-BetaAlpha!F$4*('Daily Log Returns'!$B494-'Summary Statistics'!$B$7/252)</f>
        <v>-1.6902913079055885E-2</v>
      </c>
      <c r="F494">
        <f ca="1">('Daily Log Returns'!G494-'Summary Statistics'!$B$7/252)-BetaAlpha!G$4*('Daily Log Returns'!$B494-'Summary Statistics'!$B$7/252)</f>
        <v>1.2295628600255491E-3</v>
      </c>
      <c r="G494">
        <f ca="1">('Daily Log Returns'!H494-'Summary Statistics'!$B$7/252)-BetaAlpha!H$4*('Daily Log Returns'!$B494-'Summary Statistics'!$B$7/252)</f>
        <v>4.2178966209101311E-2</v>
      </c>
      <c r="H494">
        <f ca="1">('Daily Log Returns'!I494-'Summary Statistics'!$B$7/252)-BetaAlpha!I$4*('Daily Log Returns'!$B494-'Summary Statistics'!$B$7/252)</f>
        <v>1.7553921609996855E-3</v>
      </c>
      <c r="I494">
        <f ca="1">('Daily Log Returns'!J494-'Summary Statistics'!$B$7/252)-BetaAlpha!J$4*('Daily Log Returns'!$B494-'Summary Statistics'!$B$7/252)</f>
        <v>-3.2904872168688939E-2</v>
      </c>
      <c r="J494">
        <f ca="1">('Daily Log Returns'!K494-'Summary Statistics'!$B$7/252)-BetaAlpha!K$4*('Daily Log Returns'!$B494-'Summary Statistics'!$B$7/252)</f>
        <v>-9.8049832417690256E-4</v>
      </c>
      <c r="K494">
        <f ca="1">('Daily Log Returns'!L494-'Summary Statistics'!$B$7/252)-BetaAlpha!L$4*('Daily Log Returns'!$B494-'Summary Statistics'!$B$7/252)</f>
        <v>2.1796514829979276E-2</v>
      </c>
      <c r="L494">
        <f ca="1">('Daily Log Returns'!M494-'Summary Statistics'!$B$7/252)-BetaAlpha!M$4*('Daily Log Returns'!$B494-'Summary Statistics'!$B$7/252)</f>
        <v>-4.6911736251988847E-4</v>
      </c>
    </row>
    <row r="495" spans="1:12" x14ac:dyDescent="0.3">
      <c r="A495" s="1">
        <v>44214</v>
      </c>
      <c r="B495">
        <f ca="1">('Daily Log Returns'!C495-'Summary Statistics'!$B$7/252)-BetaAlpha!C$4*('Daily Log Returns'!$B495-'Summary Statistics'!$B$7/252)</f>
        <v>2.0189316484977567E-2</v>
      </c>
      <c r="C495">
        <f ca="1">('Daily Log Returns'!D495-'Summary Statistics'!$B$7/252)-BetaAlpha!D$4*('Daily Log Returns'!$B495-'Summary Statistics'!$B$7/252)</f>
        <v>-1.7399794128773586E-3</v>
      </c>
      <c r="D495">
        <f ca="1">('Daily Log Returns'!E495-'Summary Statistics'!$B$7/252)-BetaAlpha!E$4*('Daily Log Returns'!$B495-'Summary Statistics'!$B$7/252)</f>
        <v>1.3207623644419603E-2</v>
      </c>
      <c r="E495">
        <f ca="1">('Daily Log Returns'!F495-'Summary Statistics'!$B$7/252)-BetaAlpha!F$4*('Daily Log Returns'!$B495-'Summary Statistics'!$B$7/252)</f>
        <v>1.3238247811728599E-2</v>
      </c>
      <c r="F495">
        <f ca="1">('Daily Log Returns'!G495-'Summary Statistics'!$B$7/252)-BetaAlpha!G$4*('Daily Log Returns'!$B495-'Summary Statistics'!$B$7/252)</f>
        <v>8.1102686562434315E-3</v>
      </c>
      <c r="G495">
        <f ca="1">('Daily Log Returns'!H495-'Summary Statistics'!$B$7/252)-BetaAlpha!H$4*('Daily Log Returns'!$B495-'Summary Statistics'!$B$7/252)</f>
        <v>1.120430038729007E-2</v>
      </c>
      <c r="H495">
        <f ca="1">('Daily Log Returns'!I495-'Summary Statistics'!$B$7/252)-BetaAlpha!I$4*('Daily Log Returns'!$B495-'Summary Statistics'!$B$7/252)</f>
        <v>8.4585728194576243E-3</v>
      </c>
      <c r="I495">
        <f ca="1">('Daily Log Returns'!J495-'Summary Statistics'!$B$7/252)-BetaAlpha!J$4*('Daily Log Returns'!$B495-'Summary Statistics'!$B$7/252)</f>
        <v>2.0277123912323964E-2</v>
      </c>
      <c r="J495">
        <f ca="1">('Daily Log Returns'!K495-'Summary Statistics'!$B$7/252)-BetaAlpha!K$4*('Daily Log Returns'!$B495-'Summary Statistics'!$B$7/252)</f>
        <v>1.1924668713456606E-2</v>
      </c>
      <c r="K495">
        <f ca="1">('Daily Log Returns'!L495-'Summary Statistics'!$B$7/252)-BetaAlpha!L$4*('Daily Log Returns'!$B495-'Summary Statistics'!$B$7/252)</f>
        <v>2.0114176133520026E-3</v>
      </c>
      <c r="L495">
        <f ca="1">('Daily Log Returns'!M495-'Summary Statistics'!$B$7/252)-BetaAlpha!M$4*('Daily Log Returns'!$B495-'Summary Statistics'!$B$7/252)</f>
        <v>9.8268260339792399E-4</v>
      </c>
    </row>
    <row r="496" spans="1:12" x14ac:dyDescent="0.3">
      <c r="A496" s="1">
        <v>44215</v>
      </c>
      <c r="B496">
        <f ca="1">('Daily Log Returns'!C496-'Summary Statistics'!$B$7/252)-BetaAlpha!C$4*('Daily Log Returns'!$B496-'Summary Statistics'!$B$7/252)</f>
        <v>2.2613310982079481E-2</v>
      </c>
      <c r="C496">
        <f ca="1">('Daily Log Returns'!D496-'Summary Statistics'!$B$7/252)-BetaAlpha!D$4*('Daily Log Returns'!$B496-'Summary Statistics'!$B$7/252)</f>
        <v>-2.5156945176866554E-3</v>
      </c>
      <c r="D496">
        <f ca="1">('Daily Log Returns'!E496-'Summary Statistics'!$B$7/252)-BetaAlpha!E$4*('Daily Log Returns'!$B496-'Summary Statistics'!$B$7/252)</f>
        <v>-3.2040740644172861E-3</v>
      </c>
      <c r="E496">
        <f ca="1">('Daily Log Returns'!F496-'Summary Statistics'!$B$7/252)-BetaAlpha!F$4*('Daily Log Returns'!$B496-'Summary Statistics'!$B$7/252)</f>
        <v>-9.4931802168190822E-4</v>
      </c>
      <c r="F496">
        <f ca="1">('Daily Log Returns'!G496-'Summary Statistics'!$B$7/252)-BetaAlpha!G$4*('Daily Log Returns'!$B496-'Summary Statistics'!$B$7/252)</f>
        <v>-3.1482293131035633E-3</v>
      </c>
      <c r="G496">
        <f ca="1">('Daily Log Returns'!H496-'Summary Statistics'!$B$7/252)-BetaAlpha!H$4*('Daily Log Returns'!$B496-'Summary Statistics'!$B$7/252)</f>
        <v>-1.7150437173018247E-2</v>
      </c>
      <c r="H496">
        <f ca="1">('Daily Log Returns'!I496-'Summary Statistics'!$B$7/252)-BetaAlpha!I$4*('Daily Log Returns'!$B496-'Summary Statistics'!$B$7/252)</f>
        <v>1.1168606614972293E-2</v>
      </c>
      <c r="I496">
        <f ca="1">('Daily Log Returns'!J496-'Summary Statistics'!$B$7/252)-BetaAlpha!J$4*('Daily Log Returns'!$B496-'Summary Statistics'!$B$7/252)</f>
        <v>-3.45024590572671E-2</v>
      </c>
      <c r="J496">
        <f ca="1">('Daily Log Returns'!K496-'Summary Statistics'!$B$7/252)-BetaAlpha!K$4*('Daily Log Returns'!$B496-'Summary Statistics'!$B$7/252)</f>
        <v>4.6921057493459536E-3</v>
      </c>
      <c r="K496">
        <f ca="1">('Daily Log Returns'!L496-'Summary Statistics'!$B$7/252)-BetaAlpha!L$4*('Daily Log Returns'!$B496-'Summary Statistics'!$B$7/252)</f>
        <v>1.5207654062460095E-2</v>
      </c>
      <c r="L496">
        <f ca="1">('Daily Log Returns'!M496-'Summary Statistics'!$B$7/252)-BetaAlpha!M$4*('Daily Log Returns'!$B496-'Summary Statistics'!$B$7/252)</f>
        <v>-2.281626114544813E-4</v>
      </c>
    </row>
    <row r="497" spans="1:12" x14ac:dyDescent="0.3">
      <c r="A497" s="1">
        <v>44216</v>
      </c>
      <c r="B497">
        <f ca="1">('Daily Log Returns'!C497-'Summary Statistics'!$B$7/252)-BetaAlpha!C$4*('Daily Log Returns'!$B497-'Summary Statistics'!$B$7/252)</f>
        <v>3.5517882991393922E-3</v>
      </c>
      <c r="C497">
        <f ca="1">('Daily Log Returns'!D497-'Summary Statistics'!$B$7/252)-BetaAlpha!D$4*('Daily Log Returns'!$B497-'Summary Statistics'!$B$7/252)</f>
        <v>1.0905987980812895E-2</v>
      </c>
      <c r="D497">
        <f ca="1">('Daily Log Returns'!E497-'Summary Statistics'!$B$7/252)-BetaAlpha!E$4*('Daily Log Returns'!$B497-'Summary Statistics'!$B$7/252)</f>
        <v>-4.8576339667213447E-2</v>
      </c>
      <c r="E497">
        <f ca="1">('Daily Log Returns'!F497-'Summary Statistics'!$B$7/252)-BetaAlpha!F$4*('Daily Log Returns'!$B497-'Summary Statistics'!$B$7/252)</f>
        <v>-3.1564648832437432E-2</v>
      </c>
      <c r="F497">
        <f ca="1">('Daily Log Returns'!G497-'Summary Statistics'!$B$7/252)-BetaAlpha!G$4*('Daily Log Returns'!$B497-'Summary Statistics'!$B$7/252)</f>
        <v>8.8022157726453248E-3</v>
      </c>
      <c r="G497">
        <f ca="1">('Daily Log Returns'!H497-'Summary Statistics'!$B$7/252)-BetaAlpha!H$4*('Daily Log Returns'!$B497-'Summary Statistics'!$B$7/252)</f>
        <v>-8.1884092318452849E-3</v>
      </c>
      <c r="H497">
        <f ca="1">('Daily Log Returns'!I497-'Summary Statistics'!$B$7/252)-BetaAlpha!I$4*('Daily Log Returns'!$B497-'Summary Statistics'!$B$7/252)</f>
        <v>1.3940143255319922E-2</v>
      </c>
      <c r="I497">
        <f ca="1">('Daily Log Returns'!J497-'Summary Statistics'!$B$7/252)-BetaAlpha!J$4*('Daily Log Returns'!$B497-'Summary Statistics'!$B$7/252)</f>
        <v>-3.2635491000878578E-2</v>
      </c>
      <c r="J497">
        <f ca="1">('Daily Log Returns'!K497-'Summary Statistics'!$B$7/252)-BetaAlpha!K$4*('Daily Log Returns'!$B497-'Summary Statistics'!$B$7/252)</f>
        <v>-1.8116886964990132E-2</v>
      </c>
      <c r="K497">
        <f ca="1">('Daily Log Returns'!L497-'Summary Statistics'!$B$7/252)-BetaAlpha!L$4*('Daily Log Returns'!$B497-'Summary Statistics'!$B$7/252)</f>
        <v>6.011289201654918E-3</v>
      </c>
      <c r="L497">
        <f ca="1">('Daily Log Returns'!M497-'Summary Statistics'!$B$7/252)-BetaAlpha!M$4*('Daily Log Returns'!$B497-'Summary Statistics'!$B$7/252)</f>
        <v>2.6040004203415398E-4</v>
      </c>
    </row>
    <row r="498" spans="1:12" x14ac:dyDescent="0.3">
      <c r="A498" s="1">
        <v>44217</v>
      </c>
      <c r="B498">
        <f ca="1">('Daily Log Returns'!C498-'Summary Statistics'!$B$7/252)-BetaAlpha!C$4*('Daily Log Returns'!$B498-'Summary Statistics'!$B$7/252)</f>
        <v>2.1853086217380618E-2</v>
      </c>
      <c r="C498">
        <f ca="1">('Daily Log Returns'!D498-'Summary Statistics'!$B$7/252)-BetaAlpha!D$4*('Daily Log Returns'!$B498-'Summary Statistics'!$B$7/252)</f>
        <v>-9.4005865613028122E-3</v>
      </c>
      <c r="D498">
        <f ca="1">('Daily Log Returns'!E498-'Summary Statistics'!$B$7/252)-BetaAlpha!E$4*('Daily Log Returns'!$B498-'Summary Statistics'!$B$7/252)</f>
        <v>-1.5379903501411597E-2</v>
      </c>
      <c r="E498">
        <f ca="1">('Daily Log Returns'!F498-'Summary Statistics'!$B$7/252)-BetaAlpha!F$4*('Daily Log Returns'!$B498-'Summary Statistics'!$B$7/252)</f>
        <v>6.5419127317082638E-3</v>
      </c>
      <c r="F498">
        <f ca="1">('Daily Log Returns'!G498-'Summary Statistics'!$B$7/252)-BetaAlpha!G$4*('Daily Log Returns'!$B498-'Summary Statistics'!$B$7/252)</f>
        <v>-2.2264680419029424E-2</v>
      </c>
      <c r="G498">
        <f ca="1">('Daily Log Returns'!H498-'Summary Statistics'!$B$7/252)-BetaAlpha!H$4*('Daily Log Returns'!$B498-'Summary Statistics'!$B$7/252)</f>
        <v>-3.7796624292471964E-2</v>
      </c>
      <c r="H498">
        <f ca="1">('Daily Log Returns'!I498-'Summary Statistics'!$B$7/252)-BetaAlpha!I$4*('Daily Log Returns'!$B498-'Summary Statistics'!$B$7/252)</f>
        <v>3.1108543868903993E-2</v>
      </c>
      <c r="I498">
        <f ca="1">('Daily Log Returns'!J498-'Summary Statistics'!$B$7/252)-BetaAlpha!J$4*('Daily Log Returns'!$B498-'Summary Statistics'!$B$7/252)</f>
        <v>5.9407093599388935E-3</v>
      </c>
      <c r="J498">
        <f ca="1">('Daily Log Returns'!K498-'Summary Statistics'!$B$7/252)-BetaAlpha!K$4*('Daily Log Returns'!$B498-'Summary Statistics'!$B$7/252)</f>
        <v>-2.0893676717692409E-2</v>
      </c>
      <c r="K498">
        <f ca="1">('Daily Log Returns'!L498-'Summary Statistics'!$B$7/252)-BetaAlpha!L$4*('Daily Log Returns'!$B498-'Summary Statistics'!$B$7/252)</f>
        <v>-6.9634648976472785E-3</v>
      </c>
      <c r="L498">
        <f ca="1">('Daily Log Returns'!M498-'Summary Statistics'!$B$7/252)-BetaAlpha!M$4*('Daily Log Returns'!$B498-'Summary Statistics'!$B$7/252)</f>
        <v>7.8197581158964691E-4</v>
      </c>
    </row>
    <row r="499" spans="1:12" x14ac:dyDescent="0.3">
      <c r="A499" s="1">
        <v>44218</v>
      </c>
      <c r="B499">
        <f ca="1">('Daily Log Returns'!C499-'Summary Statistics'!$B$7/252)-BetaAlpha!C$4*('Daily Log Returns'!$B499-'Summary Statistics'!$B$7/252)</f>
        <v>-4.5833897486121003E-2</v>
      </c>
      <c r="C499">
        <f ca="1">('Daily Log Returns'!D499-'Summary Statistics'!$B$7/252)-BetaAlpha!D$4*('Daily Log Returns'!$B499-'Summary Statistics'!$B$7/252)</f>
        <v>-5.0740933618626206E-3</v>
      </c>
      <c r="D499">
        <f ca="1">('Daily Log Returns'!E499-'Summary Statistics'!$B$7/252)-BetaAlpha!E$4*('Daily Log Returns'!$B499-'Summary Statistics'!$B$7/252)</f>
        <v>1.5173174666951802E-2</v>
      </c>
      <c r="E499">
        <f ca="1">('Daily Log Returns'!F499-'Summary Statistics'!$B$7/252)-BetaAlpha!F$4*('Daily Log Returns'!$B499-'Summary Statistics'!$B$7/252)</f>
        <v>3.6478092364462446E-3</v>
      </c>
      <c r="F499">
        <f ca="1">('Daily Log Returns'!G499-'Summary Statistics'!$B$7/252)-BetaAlpha!G$4*('Daily Log Returns'!$B499-'Summary Statistics'!$B$7/252)</f>
        <v>9.832832113962799E-3</v>
      </c>
      <c r="G499">
        <f ca="1">('Daily Log Returns'!H499-'Summary Statistics'!$B$7/252)-BetaAlpha!H$4*('Daily Log Returns'!$B499-'Summary Statistics'!$B$7/252)</f>
        <v>1.2945954212526031E-2</v>
      </c>
      <c r="H499">
        <f ca="1">('Daily Log Returns'!I499-'Summary Statistics'!$B$7/252)-BetaAlpha!I$4*('Daily Log Returns'!$B499-'Summary Statistics'!$B$7/252)</f>
        <v>1.565183237378609E-2</v>
      </c>
      <c r="I499">
        <f ca="1">('Daily Log Returns'!J499-'Summary Statistics'!$B$7/252)-BetaAlpha!J$4*('Daily Log Returns'!$B499-'Summary Statistics'!$B$7/252)</f>
        <v>6.9365862916339296E-2</v>
      </c>
      <c r="J499">
        <f ca="1">('Daily Log Returns'!K499-'Summary Statistics'!$B$7/252)-BetaAlpha!K$4*('Daily Log Returns'!$B499-'Summary Statistics'!$B$7/252)</f>
        <v>1.5319703765279679E-2</v>
      </c>
      <c r="K499">
        <f ca="1">('Daily Log Returns'!L499-'Summary Statistics'!$B$7/252)-BetaAlpha!L$4*('Daily Log Returns'!$B499-'Summary Statistics'!$B$7/252)</f>
        <v>-1.1958453675873705E-2</v>
      </c>
      <c r="L499">
        <f ca="1">('Daily Log Returns'!M499-'Summary Statistics'!$B$7/252)-BetaAlpha!M$4*('Daily Log Returns'!$B499-'Summary Statistics'!$B$7/252)</f>
        <v>-1.7899557466299031E-3</v>
      </c>
    </row>
    <row r="500" spans="1:12" x14ac:dyDescent="0.3">
      <c r="A500" s="1">
        <v>44221</v>
      </c>
      <c r="B500">
        <f ca="1">('Daily Log Returns'!C500-'Summary Statistics'!$B$7/252)-BetaAlpha!C$4*('Daily Log Returns'!$B500-'Summary Statistics'!$B$7/252)</f>
        <v>-1.3973545244044479E-2</v>
      </c>
      <c r="C500">
        <f ca="1">('Daily Log Returns'!D500-'Summary Statistics'!$B$7/252)-BetaAlpha!D$4*('Daily Log Returns'!$B500-'Summary Statistics'!$B$7/252)</f>
        <v>5.879232251748634E-3</v>
      </c>
      <c r="D500">
        <f ca="1">('Daily Log Returns'!E500-'Summary Statistics'!$B$7/252)-BetaAlpha!E$4*('Daily Log Returns'!$B500-'Summary Statistics'!$B$7/252)</f>
        <v>1.0407311123033496E-2</v>
      </c>
      <c r="E500">
        <f ca="1">('Daily Log Returns'!F500-'Summary Statistics'!$B$7/252)-BetaAlpha!F$4*('Daily Log Returns'!$B500-'Summary Statistics'!$B$7/252)</f>
        <v>4.5572092064246096E-3</v>
      </c>
      <c r="F500">
        <f ca="1">('Daily Log Returns'!G500-'Summary Statistics'!$B$7/252)-BetaAlpha!G$4*('Daily Log Returns'!$B500-'Summary Statistics'!$B$7/252)</f>
        <v>6.8079274339032988E-3</v>
      </c>
      <c r="G500">
        <f ca="1">('Daily Log Returns'!H500-'Summary Statistics'!$B$7/252)-BetaAlpha!H$4*('Daily Log Returns'!$B500-'Summary Statistics'!$B$7/252)</f>
        <v>-1.1528216703408579E-2</v>
      </c>
      <c r="H500">
        <f ca="1">('Daily Log Returns'!I500-'Summary Statistics'!$B$7/252)-BetaAlpha!I$4*('Daily Log Returns'!$B500-'Summary Statistics'!$B$7/252)</f>
        <v>-6.1830138151645377E-3</v>
      </c>
      <c r="I500">
        <f ca="1">('Daily Log Returns'!J500-'Summary Statistics'!$B$7/252)-BetaAlpha!J$4*('Daily Log Returns'!$B500-'Summary Statistics'!$B$7/252)</f>
        <v>1.3381181105575669E-2</v>
      </c>
      <c r="J500">
        <f ca="1">('Daily Log Returns'!K500-'Summary Statistics'!$B$7/252)-BetaAlpha!K$4*('Daily Log Returns'!$B500-'Summary Statistics'!$B$7/252)</f>
        <v>9.8187394584561098E-3</v>
      </c>
      <c r="K500">
        <f ca="1">('Daily Log Returns'!L500-'Summary Statistics'!$B$7/252)-BetaAlpha!L$4*('Daily Log Returns'!$B500-'Summary Statistics'!$B$7/252)</f>
        <v>-1.277165823429724E-3</v>
      </c>
      <c r="L500">
        <f ca="1">('Daily Log Returns'!M500-'Summary Statistics'!$B$7/252)-BetaAlpha!M$4*('Daily Log Returns'!$B500-'Summary Statistics'!$B$7/252)</f>
        <v>2.5093241161789209E-3</v>
      </c>
    </row>
    <row r="501" spans="1:12" x14ac:dyDescent="0.3">
      <c r="A501" s="1">
        <v>44223</v>
      </c>
      <c r="B501">
        <f ca="1">('Daily Log Returns'!C501-'Summary Statistics'!$B$7/252)-BetaAlpha!C$4*('Daily Log Returns'!$B501-'Summary Statistics'!$B$7/252)</f>
        <v>-3.3278299836555017E-3</v>
      </c>
      <c r="C501">
        <f ca="1">('Daily Log Returns'!D501-'Summary Statistics'!$B$7/252)-BetaAlpha!D$4*('Daily Log Returns'!$B501-'Summary Statistics'!$B$7/252)</f>
        <v>2.896950919021914E-2</v>
      </c>
      <c r="D501">
        <f ca="1">('Daily Log Returns'!E501-'Summary Statistics'!$B$7/252)-BetaAlpha!E$4*('Daily Log Returns'!$B501-'Summary Statistics'!$B$7/252)</f>
        <v>7.9532073076082586E-3</v>
      </c>
      <c r="E501">
        <f ca="1">('Daily Log Returns'!F501-'Summary Statistics'!$B$7/252)-BetaAlpha!F$4*('Daily Log Returns'!$B501-'Summary Statistics'!$B$7/252)</f>
        <v>1.6075334374360845E-2</v>
      </c>
      <c r="F501">
        <f ca="1">('Daily Log Returns'!G501-'Summary Statistics'!$B$7/252)-BetaAlpha!G$4*('Daily Log Returns'!$B501-'Summary Statistics'!$B$7/252)</f>
        <v>1.830958977386718E-2</v>
      </c>
      <c r="G501">
        <f ca="1">('Daily Log Returns'!H501-'Summary Statistics'!$B$7/252)-BetaAlpha!H$4*('Daily Log Returns'!$B501-'Summary Statistics'!$B$7/252)</f>
        <v>4.1777347239845795E-3</v>
      </c>
      <c r="H501">
        <f ca="1">('Daily Log Returns'!I501-'Summary Statistics'!$B$7/252)-BetaAlpha!I$4*('Daily Log Returns'!$B501-'Summary Statistics'!$B$7/252)</f>
        <v>1.3505205406511227E-2</v>
      </c>
      <c r="I501">
        <f ca="1">('Daily Log Returns'!J501-'Summary Statistics'!$B$7/252)-BetaAlpha!J$4*('Daily Log Returns'!$B501-'Summary Statistics'!$B$7/252)</f>
        <v>1.6342531013167905E-3</v>
      </c>
      <c r="J501">
        <f ca="1">('Daily Log Returns'!K501-'Summary Statistics'!$B$7/252)-BetaAlpha!K$4*('Daily Log Returns'!$B501-'Summary Statistics'!$B$7/252)</f>
        <v>2.0016619086181325E-2</v>
      </c>
      <c r="K501">
        <f ca="1">('Daily Log Returns'!L501-'Summary Statistics'!$B$7/252)-BetaAlpha!L$4*('Daily Log Returns'!$B501-'Summary Statistics'!$B$7/252)</f>
        <v>1.9619346134107103E-2</v>
      </c>
      <c r="L501">
        <f ca="1">('Daily Log Returns'!M501-'Summary Statistics'!$B$7/252)-BetaAlpha!M$4*('Daily Log Returns'!$B501-'Summary Statistics'!$B$7/252)</f>
        <v>-4.8372856429993172E-3</v>
      </c>
    </row>
    <row r="502" spans="1:12" x14ac:dyDescent="0.3">
      <c r="A502" s="1">
        <v>44224</v>
      </c>
      <c r="B502">
        <f ca="1">('Daily Log Returns'!C502-'Summary Statistics'!$B$7/252)-BetaAlpha!C$4*('Daily Log Returns'!$B502-'Summary Statistics'!$B$7/252)</f>
        <v>-1.0448776511535696E-2</v>
      </c>
      <c r="C502">
        <f ca="1">('Daily Log Returns'!D502-'Summary Statistics'!$B$7/252)-BetaAlpha!D$4*('Daily Log Returns'!$B502-'Summary Statistics'!$B$7/252)</f>
        <v>1.7453498068089636E-4</v>
      </c>
      <c r="D502">
        <f ca="1">('Daily Log Returns'!E502-'Summary Statistics'!$B$7/252)-BetaAlpha!E$4*('Daily Log Returns'!$B502-'Summary Statistics'!$B$7/252)</f>
        <v>1.4276785551986342E-2</v>
      </c>
      <c r="E502">
        <f ca="1">('Daily Log Returns'!F502-'Summary Statistics'!$B$7/252)-BetaAlpha!F$4*('Daily Log Returns'!$B502-'Summary Statistics'!$B$7/252)</f>
        <v>1.1707770941478603E-2</v>
      </c>
      <c r="F502">
        <f ca="1">('Daily Log Returns'!G502-'Summary Statistics'!$B$7/252)-BetaAlpha!G$4*('Daily Log Returns'!$B502-'Summary Statistics'!$B$7/252)</f>
        <v>-8.0735679223684076E-4</v>
      </c>
      <c r="G502">
        <f ca="1">('Daily Log Returns'!H502-'Summary Statistics'!$B$7/252)-BetaAlpha!H$4*('Daily Log Returns'!$B502-'Summary Statistics'!$B$7/252)</f>
        <v>-4.5850811380845433E-3</v>
      </c>
      <c r="H502">
        <f ca="1">('Daily Log Returns'!I502-'Summary Statistics'!$B$7/252)-BetaAlpha!I$4*('Daily Log Returns'!$B502-'Summary Statistics'!$B$7/252)</f>
        <v>-1.6836722510949888E-2</v>
      </c>
      <c r="I502">
        <f ca="1">('Daily Log Returns'!J502-'Summary Statistics'!$B$7/252)-BetaAlpha!J$4*('Daily Log Returns'!$B502-'Summary Statistics'!$B$7/252)</f>
        <v>3.4761818640635725E-3</v>
      </c>
      <c r="J502">
        <f ca="1">('Daily Log Returns'!K502-'Summary Statistics'!$B$7/252)-BetaAlpha!K$4*('Daily Log Returns'!$B502-'Summary Statistics'!$B$7/252)</f>
        <v>1.6301477038152216E-2</v>
      </c>
      <c r="K502">
        <f ca="1">('Daily Log Returns'!L502-'Summary Statistics'!$B$7/252)-BetaAlpha!L$4*('Daily Log Returns'!$B502-'Summary Statistics'!$B$7/252)</f>
        <v>3.6306909234923579E-3</v>
      </c>
      <c r="L502">
        <f ca="1">('Daily Log Returns'!M502-'Summary Statistics'!$B$7/252)-BetaAlpha!M$4*('Daily Log Returns'!$B502-'Summary Statistics'!$B$7/252)</f>
        <v>-1.8063023326149799E-3</v>
      </c>
    </row>
    <row r="503" spans="1:12" x14ac:dyDescent="0.3">
      <c r="A503" s="1">
        <v>44225</v>
      </c>
      <c r="B503">
        <f ca="1">('Daily Log Returns'!C503-'Summary Statistics'!$B$7/252)-BetaAlpha!C$4*('Daily Log Returns'!$B503-'Summary Statistics'!$B$7/252)</f>
        <v>-8.7398813625354059E-3</v>
      </c>
      <c r="C503">
        <f ca="1">('Daily Log Returns'!D503-'Summary Statistics'!$B$7/252)-BetaAlpha!D$4*('Daily Log Returns'!$B503-'Summary Statistics'!$B$7/252)</f>
        <v>-2.0780348126157196E-2</v>
      </c>
      <c r="D503">
        <f ca="1">('Daily Log Returns'!E503-'Summary Statistics'!$B$7/252)-BetaAlpha!E$4*('Daily Log Returns'!$B503-'Summary Statistics'!$B$7/252)</f>
        <v>-7.968784949857706E-3</v>
      </c>
      <c r="E503">
        <f ca="1">('Daily Log Returns'!F503-'Summary Statistics'!$B$7/252)-BetaAlpha!F$4*('Daily Log Returns'!$B503-'Summary Statistics'!$B$7/252)</f>
        <v>-6.3101998363016866E-3</v>
      </c>
      <c r="F503">
        <f ca="1">('Daily Log Returns'!G503-'Summary Statistics'!$B$7/252)-BetaAlpha!G$4*('Daily Log Returns'!$B503-'Summary Statistics'!$B$7/252)</f>
        <v>6.9486248072307535E-2</v>
      </c>
      <c r="G503">
        <f ca="1">('Daily Log Returns'!H503-'Summary Statistics'!$B$7/252)-BetaAlpha!H$4*('Daily Log Returns'!$B503-'Summary Statistics'!$B$7/252)</f>
        <v>1.6843475095959539E-2</v>
      </c>
      <c r="H503">
        <f ca="1">('Daily Log Returns'!I503-'Summary Statistics'!$B$7/252)-BetaAlpha!I$4*('Daily Log Returns'!$B503-'Summary Statistics'!$B$7/252)</f>
        <v>1.3562440835620981E-2</v>
      </c>
      <c r="I503">
        <f ca="1">('Daily Log Returns'!J503-'Summary Statistics'!$B$7/252)-BetaAlpha!J$4*('Daily Log Returns'!$B503-'Summary Statistics'!$B$7/252)</f>
        <v>1.5929864316489633E-4</v>
      </c>
      <c r="J503">
        <f ca="1">('Daily Log Returns'!K503-'Summary Statistics'!$B$7/252)-BetaAlpha!K$4*('Daily Log Returns'!$B503-'Summary Statistics'!$B$7/252)</f>
        <v>3.6194285992395617E-3</v>
      </c>
      <c r="K503">
        <f ca="1">('Daily Log Returns'!L503-'Summary Statistics'!$B$7/252)-BetaAlpha!L$4*('Daily Log Returns'!$B503-'Summary Statistics'!$B$7/252)</f>
        <v>-1.3920491219809145E-2</v>
      </c>
      <c r="L503">
        <f ca="1">('Daily Log Returns'!M503-'Summary Statistics'!$B$7/252)-BetaAlpha!M$4*('Daily Log Returns'!$B503-'Summary Statistics'!$B$7/252)</f>
        <v>7.1845184574029913E-4</v>
      </c>
    </row>
    <row r="504" spans="1:12" x14ac:dyDescent="0.3">
      <c r="A504" s="1">
        <v>44228</v>
      </c>
      <c r="B504">
        <f ca="1">('Daily Log Returns'!C504-'Summary Statistics'!$B$7/252)-BetaAlpha!C$4*('Daily Log Returns'!$B504-'Summary Statistics'!$B$7/252)</f>
        <v>1.1938675732631878E-2</v>
      </c>
      <c r="C504">
        <f ca="1">('Daily Log Returns'!D504-'Summary Statistics'!$B$7/252)-BetaAlpha!D$4*('Daily Log Returns'!$B504-'Summary Statistics'!$B$7/252)</f>
        <v>-3.189379973097128E-3</v>
      </c>
      <c r="D504">
        <f ca="1">('Daily Log Returns'!E504-'Summary Statistics'!$B$7/252)-BetaAlpha!E$4*('Daily Log Returns'!$B504-'Summary Statistics'!$B$7/252)</f>
        <v>2.7174031340230654E-3</v>
      </c>
      <c r="E504">
        <f ca="1">('Daily Log Returns'!F504-'Summary Statistics'!$B$7/252)-BetaAlpha!F$4*('Daily Log Returns'!$B504-'Summary Statistics'!$B$7/252)</f>
        <v>8.9570444225611778E-4</v>
      </c>
      <c r="F504">
        <f ca="1">('Daily Log Returns'!G504-'Summary Statistics'!$B$7/252)-BetaAlpha!G$4*('Daily Log Returns'!$B504-'Summary Statistics'!$B$7/252)</f>
        <v>-1.4203127317073599E-2</v>
      </c>
      <c r="G504">
        <f ca="1">('Daily Log Returns'!H504-'Summary Statistics'!$B$7/252)-BetaAlpha!H$4*('Daily Log Returns'!$B504-'Summary Statistics'!$B$7/252)</f>
        <v>-2.5201400844112595E-2</v>
      </c>
      <c r="H504">
        <f ca="1">('Daily Log Returns'!I504-'Summary Statistics'!$B$7/252)-BetaAlpha!I$4*('Daily Log Returns'!$B504-'Summary Statistics'!$B$7/252)</f>
        <v>-1.7162598527253603E-2</v>
      </c>
      <c r="I504">
        <f ca="1">('Daily Log Returns'!J504-'Summary Statistics'!$B$7/252)-BetaAlpha!J$4*('Daily Log Returns'!$B504-'Summary Statistics'!$B$7/252)</f>
        <v>2.4438019823489997E-2</v>
      </c>
      <c r="J504">
        <f ca="1">('Daily Log Returns'!K504-'Summary Statistics'!$B$7/252)-BetaAlpha!K$4*('Daily Log Returns'!$B504-'Summary Statistics'!$B$7/252)</f>
        <v>3.0123916095435854E-3</v>
      </c>
      <c r="K504">
        <f ca="1">('Daily Log Returns'!L504-'Summary Statistics'!$B$7/252)-BetaAlpha!L$4*('Daily Log Returns'!$B504-'Summary Statistics'!$B$7/252)</f>
        <v>-3.4079808985094245E-4</v>
      </c>
      <c r="L504">
        <f ca="1">('Daily Log Returns'!M504-'Summary Statistics'!$B$7/252)-BetaAlpha!M$4*('Daily Log Returns'!$B504-'Summary Statistics'!$B$7/252)</f>
        <v>-2.1979685686281669E-3</v>
      </c>
    </row>
    <row r="505" spans="1:12" x14ac:dyDescent="0.3">
      <c r="A505" s="1">
        <v>44229</v>
      </c>
      <c r="B505">
        <f ca="1">('Daily Log Returns'!C505-'Summary Statistics'!$B$7/252)-BetaAlpha!C$4*('Daily Log Returns'!$B505-'Summary Statistics'!$B$7/252)</f>
        <v>-7.7877236294620431E-3</v>
      </c>
      <c r="C505">
        <f ca="1">('Daily Log Returns'!D505-'Summary Statistics'!$B$7/252)-BetaAlpha!D$4*('Daily Log Returns'!$B505-'Summary Statistics'!$B$7/252)</f>
        <v>3.2822830479930652E-3</v>
      </c>
      <c r="D505">
        <f ca="1">('Daily Log Returns'!E505-'Summary Statistics'!$B$7/252)-BetaAlpha!E$4*('Daily Log Returns'!$B505-'Summary Statistics'!$B$7/252)</f>
        <v>-4.780489224385392E-3</v>
      </c>
      <c r="E505">
        <f ca="1">('Daily Log Returns'!F505-'Summary Statistics'!$B$7/252)-BetaAlpha!F$4*('Daily Log Returns'!$B505-'Summary Statistics'!$B$7/252)</f>
        <v>2.4844622233750101E-3</v>
      </c>
      <c r="F505">
        <f ca="1">('Daily Log Returns'!G505-'Summary Statistics'!$B$7/252)-BetaAlpha!G$4*('Daily Log Returns'!$B505-'Summary Statistics'!$B$7/252)</f>
        <v>1.2946779309145163E-2</v>
      </c>
      <c r="G505">
        <f ca="1">('Daily Log Returns'!H505-'Summary Statistics'!$B$7/252)-BetaAlpha!H$4*('Daily Log Returns'!$B505-'Summary Statistics'!$B$7/252)</f>
        <v>3.1102371581735542E-3</v>
      </c>
      <c r="H505">
        <f ca="1">('Daily Log Returns'!I505-'Summary Statistics'!$B$7/252)-BetaAlpha!I$4*('Daily Log Returns'!$B505-'Summary Statistics'!$B$7/252)</f>
        <v>-3.7574831744434144E-3</v>
      </c>
      <c r="I505">
        <f ca="1">('Daily Log Returns'!J505-'Summary Statistics'!$B$7/252)-BetaAlpha!J$4*('Daily Log Returns'!$B505-'Summary Statistics'!$B$7/252)</f>
        <v>5.0339308629292921E-3</v>
      </c>
      <c r="J505">
        <f ca="1">('Daily Log Returns'!K505-'Summary Statistics'!$B$7/252)-BetaAlpha!K$4*('Daily Log Returns'!$B505-'Summary Statistics'!$B$7/252)</f>
        <v>9.8785427930152998E-3</v>
      </c>
      <c r="K505">
        <f ca="1">('Daily Log Returns'!L505-'Summary Statistics'!$B$7/252)-BetaAlpha!L$4*('Daily Log Returns'!$B505-'Summary Statistics'!$B$7/252)</f>
        <v>-1.7397982180539194E-3</v>
      </c>
      <c r="L505">
        <f ca="1">('Daily Log Returns'!M505-'Summary Statistics'!$B$7/252)-BetaAlpha!M$4*('Daily Log Returns'!$B505-'Summary Statistics'!$B$7/252)</f>
        <v>-6.6917526449376818E-4</v>
      </c>
    </row>
    <row r="506" spans="1:12" x14ac:dyDescent="0.3">
      <c r="A506" s="1">
        <v>44230</v>
      </c>
      <c r="B506">
        <f ca="1">('Daily Log Returns'!C506-'Summary Statistics'!$B$7/252)-BetaAlpha!C$4*('Daily Log Returns'!$B506-'Summary Statistics'!$B$7/252)</f>
        <v>-7.492112930352339E-3</v>
      </c>
      <c r="C506">
        <f ca="1">('Daily Log Returns'!D506-'Summary Statistics'!$B$7/252)-BetaAlpha!D$4*('Daily Log Returns'!$B506-'Summary Statistics'!$B$7/252)</f>
        <v>-1.4326376807036583E-2</v>
      </c>
      <c r="D506">
        <f ca="1">('Daily Log Returns'!E506-'Summary Statistics'!$B$7/252)-BetaAlpha!E$4*('Daily Log Returns'!$B506-'Summary Statistics'!$B$7/252)</f>
        <v>2.1732316909219479E-2</v>
      </c>
      <c r="E506">
        <f ca="1">('Daily Log Returns'!F506-'Summary Statistics'!$B$7/252)-BetaAlpha!F$4*('Daily Log Returns'!$B506-'Summary Statistics'!$B$7/252)</f>
        <v>1.6319838172902924E-2</v>
      </c>
      <c r="F506">
        <f ca="1">('Daily Log Returns'!G506-'Summary Statistics'!$B$7/252)-BetaAlpha!G$4*('Daily Log Returns'!$B506-'Summary Statistics'!$B$7/252)</f>
        <v>-9.4828543599333563E-3</v>
      </c>
      <c r="G506">
        <f ca="1">('Daily Log Returns'!H506-'Summary Statistics'!$B$7/252)-BetaAlpha!H$4*('Daily Log Returns'!$B506-'Summary Statistics'!$B$7/252)</f>
        <v>2.0245510183852667E-3</v>
      </c>
      <c r="H506">
        <f ca="1">('Daily Log Returns'!I506-'Summary Statistics'!$B$7/252)-BetaAlpha!I$4*('Daily Log Returns'!$B506-'Summary Statistics'!$B$7/252)</f>
        <v>-7.21197349648868E-3</v>
      </c>
      <c r="I506">
        <f ca="1">('Daily Log Returns'!J506-'Summary Statistics'!$B$7/252)-BetaAlpha!J$4*('Daily Log Returns'!$B506-'Summary Statistics'!$B$7/252)</f>
        <v>6.7164081474097193E-2</v>
      </c>
      <c r="J506">
        <f ca="1">('Daily Log Returns'!K506-'Summary Statistics'!$B$7/252)-BetaAlpha!K$4*('Daily Log Returns'!$B506-'Summary Statistics'!$B$7/252)</f>
        <v>1.2109738349629653E-2</v>
      </c>
      <c r="K506">
        <f ca="1">('Daily Log Returns'!L506-'Summary Statistics'!$B$7/252)-BetaAlpha!L$4*('Daily Log Returns'!$B506-'Summary Statistics'!$B$7/252)</f>
        <v>-2.944094675847872E-3</v>
      </c>
      <c r="L506">
        <f ca="1">('Daily Log Returns'!M506-'Summary Statistics'!$B$7/252)-BetaAlpha!M$4*('Daily Log Returns'!$B506-'Summary Statistics'!$B$7/252)</f>
        <v>1.7957039721395313E-5</v>
      </c>
    </row>
    <row r="507" spans="1:12" x14ac:dyDescent="0.3">
      <c r="A507" s="1">
        <v>44231</v>
      </c>
      <c r="B507">
        <f ca="1">('Daily Log Returns'!C507-'Summary Statistics'!$B$7/252)-BetaAlpha!C$4*('Daily Log Returns'!$B507-'Summary Statistics'!$B$7/252)</f>
        <v>-5.7920299633955705E-3</v>
      </c>
      <c r="C507">
        <f ca="1">('Daily Log Returns'!D507-'Summary Statistics'!$B$7/252)-BetaAlpha!D$4*('Daily Log Returns'!$B507-'Summary Statistics'!$B$7/252)</f>
        <v>-4.9072828224624339E-3</v>
      </c>
      <c r="D507">
        <f ca="1">('Daily Log Returns'!E507-'Summary Statistics'!$B$7/252)-BetaAlpha!E$4*('Daily Log Returns'!$B507-'Summary Statistics'!$B$7/252)</f>
        <v>-1.183076188482406E-3</v>
      </c>
      <c r="E507">
        <f ca="1">('Daily Log Returns'!F507-'Summary Statistics'!$B$7/252)-BetaAlpha!F$4*('Daily Log Returns'!$B507-'Summary Statistics'!$B$7/252)</f>
        <v>1.1366528761129492E-2</v>
      </c>
      <c r="F507">
        <f ca="1">('Daily Log Returns'!G507-'Summary Statistics'!$B$7/252)-BetaAlpha!G$4*('Daily Log Returns'!$B507-'Summary Statistics'!$B$7/252)</f>
        <v>-3.701672318927015E-3</v>
      </c>
      <c r="G507">
        <f ca="1">('Daily Log Returns'!H507-'Summary Statistics'!$B$7/252)-BetaAlpha!H$4*('Daily Log Returns'!$B507-'Summary Statistics'!$B$7/252)</f>
        <v>-8.1990632107537542E-3</v>
      </c>
      <c r="H507">
        <f ca="1">('Daily Log Returns'!I507-'Summary Statistics'!$B$7/252)-BetaAlpha!I$4*('Daily Log Returns'!$B507-'Summary Statistics'!$B$7/252)</f>
        <v>6.1246996904815009E-3</v>
      </c>
      <c r="I507">
        <f ca="1">('Daily Log Returns'!J507-'Summary Statistics'!$B$7/252)-BetaAlpha!J$4*('Daily Log Returns'!$B507-'Summary Statistics'!$B$7/252)</f>
        <v>-6.0825641069719785E-3</v>
      </c>
      <c r="J507">
        <f ca="1">('Daily Log Returns'!K507-'Summary Statistics'!$B$7/252)-BetaAlpha!K$4*('Daily Log Returns'!$B507-'Summary Statistics'!$B$7/252)</f>
        <v>2.2700972373770906E-2</v>
      </c>
      <c r="K507">
        <f ca="1">('Daily Log Returns'!L507-'Summary Statistics'!$B$7/252)-BetaAlpha!L$4*('Daily Log Returns'!$B507-'Summary Statistics'!$B$7/252)</f>
        <v>1.6916146027637748E-3</v>
      </c>
      <c r="L507">
        <f ca="1">('Daily Log Returns'!M507-'Summary Statistics'!$B$7/252)-BetaAlpha!M$4*('Daily Log Returns'!$B507-'Summary Statistics'!$B$7/252)</f>
        <v>-6.0870780153290775E-4</v>
      </c>
    </row>
    <row r="508" spans="1:12" x14ac:dyDescent="0.3">
      <c r="A508" s="1">
        <v>44232</v>
      </c>
      <c r="B508">
        <f ca="1">('Daily Log Returns'!C508-'Summary Statistics'!$B$7/252)-BetaAlpha!C$4*('Daily Log Returns'!$B508-'Summary Statistics'!$B$7/252)</f>
        <v>-4.0407498951821391E-3</v>
      </c>
      <c r="C508">
        <f ca="1">('Daily Log Returns'!D508-'Summary Statistics'!$B$7/252)-BetaAlpha!D$4*('Daily Log Returns'!$B508-'Summary Statistics'!$B$7/252)</f>
        <v>-5.2609630967697853E-3</v>
      </c>
      <c r="D508">
        <f ca="1">('Daily Log Returns'!E508-'Summary Statistics'!$B$7/252)-BetaAlpha!E$4*('Daily Log Returns'!$B508-'Summary Statistics'!$B$7/252)</f>
        <v>-1.2337082036928872E-2</v>
      </c>
      <c r="E508">
        <f ca="1">('Daily Log Returns'!F508-'Summary Statistics'!$B$7/252)-BetaAlpha!F$4*('Daily Log Returns'!$B508-'Summary Statistics'!$B$7/252)</f>
        <v>-1.1318955639929226E-2</v>
      </c>
      <c r="F508">
        <f ca="1">('Daily Log Returns'!G508-'Summary Statistics'!$B$7/252)-BetaAlpha!G$4*('Daily Log Returns'!$B508-'Summary Statistics'!$B$7/252)</f>
        <v>5.779788804428556E-3</v>
      </c>
      <c r="G508">
        <f ca="1">('Daily Log Returns'!H508-'Summary Statistics'!$B$7/252)-BetaAlpha!H$4*('Daily Log Returns'!$B508-'Summary Statistics'!$B$7/252)</f>
        <v>-1.3068190005685256E-2</v>
      </c>
      <c r="H508">
        <f ca="1">('Daily Log Returns'!I508-'Summary Statistics'!$B$7/252)-BetaAlpha!I$4*('Daily Log Returns'!$B508-'Summary Statistics'!$B$7/252)</f>
        <v>-3.3939206766656115E-3</v>
      </c>
      <c r="I508">
        <f ca="1">('Daily Log Returns'!J508-'Summary Statistics'!$B$7/252)-BetaAlpha!J$4*('Daily Log Returns'!$B508-'Summary Statistics'!$B$7/252)</f>
        <v>-1.7433081590250725E-3</v>
      </c>
      <c r="J508">
        <f ca="1">('Daily Log Returns'!K508-'Summary Statistics'!$B$7/252)-BetaAlpha!K$4*('Daily Log Returns'!$B508-'Summary Statistics'!$B$7/252)</f>
        <v>2.2972119247284778E-3</v>
      </c>
      <c r="K508">
        <f ca="1">('Daily Log Returns'!L508-'Summary Statistics'!$B$7/252)-BetaAlpha!L$4*('Daily Log Returns'!$B508-'Summary Statistics'!$B$7/252)</f>
        <v>-5.6671971886476449E-3</v>
      </c>
      <c r="L508">
        <f ca="1">('Daily Log Returns'!M508-'Summary Statistics'!$B$7/252)-BetaAlpha!M$4*('Daily Log Returns'!$B508-'Summary Statistics'!$B$7/252)</f>
        <v>7.4967585846733758E-4</v>
      </c>
    </row>
    <row r="509" spans="1:12" x14ac:dyDescent="0.3">
      <c r="A509" s="1">
        <v>44235</v>
      </c>
      <c r="B509">
        <f ca="1">('Daily Log Returns'!C509-'Summary Statistics'!$B$7/252)-BetaAlpha!C$4*('Daily Log Returns'!$B509-'Summary Statistics'!$B$7/252)</f>
        <v>-3.8421055128372017E-3</v>
      </c>
      <c r="C509">
        <f ca="1">('Daily Log Returns'!D509-'Summary Statistics'!$B$7/252)-BetaAlpha!D$4*('Daily Log Returns'!$B509-'Summary Statistics'!$B$7/252)</f>
        <v>-8.7242675792062324E-3</v>
      </c>
      <c r="D509">
        <f ca="1">('Daily Log Returns'!E509-'Summary Statistics'!$B$7/252)-BetaAlpha!E$4*('Daily Log Returns'!$B509-'Summary Statistics'!$B$7/252)</f>
        <v>1.5646874008410651E-3</v>
      </c>
      <c r="E509">
        <f ca="1">('Daily Log Returns'!F509-'Summary Statistics'!$B$7/252)-BetaAlpha!F$4*('Daily Log Returns'!$B509-'Summary Statistics'!$B$7/252)</f>
        <v>7.5203226872078664E-3</v>
      </c>
      <c r="F509">
        <f ca="1">('Daily Log Returns'!G509-'Summary Statistics'!$B$7/252)-BetaAlpha!G$4*('Daily Log Returns'!$B509-'Summary Statistics'!$B$7/252)</f>
        <v>-5.7503944965055492E-4</v>
      </c>
      <c r="G509">
        <f ca="1">('Daily Log Returns'!H509-'Summary Statistics'!$B$7/252)-BetaAlpha!H$4*('Daily Log Returns'!$B509-'Summary Statistics'!$B$7/252)</f>
        <v>3.4213310310018006E-3</v>
      </c>
      <c r="H509">
        <f ca="1">('Daily Log Returns'!I509-'Summary Statistics'!$B$7/252)-BetaAlpha!I$4*('Daily Log Returns'!$B509-'Summary Statistics'!$B$7/252)</f>
        <v>4.9916141718553252E-3</v>
      </c>
      <c r="I509">
        <f ca="1">('Daily Log Returns'!J509-'Summary Statistics'!$B$7/252)-BetaAlpha!J$4*('Daily Log Returns'!$B509-'Summary Statistics'!$B$7/252)</f>
        <v>2.9761974309156485E-2</v>
      </c>
      <c r="J509">
        <f ca="1">('Daily Log Returns'!K509-'Summary Statistics'!$B$7/252)-BetaAlpha!K$4*('Daily Log Returns'!$B509-'Summary Statistics'!$B$7/252)</f>
        <v>2.3935188550081789E-2</v>
      </c>
      <c r="K509">
        <f ca="1">('Daily Log Returns'!L509-'Summary Statistics'!$B$7/252)-BetaAlpha!L$4*('Daily Log Returns'!$B509-'Summary Statistics'!$B$7/252)</f>
        <v>1.1073772648104708E-2</v>
      </c>
      <c r="L509">
        <f ca="1">('Daily Log Returns'!M509-'Summary Statistics'!$B$7/252)-BetaAlpha!M$4*('Daily Log Returns'!$B509-'Summary Statistics'!$B$7/252)</f>
        <v>-7.9448520222807559E-4</v>
      </c>
    </row>
    <row r="510" spans="1:12" x14ac:dyDescent="0.3">
      <c r="A510" s="1">
        <v>44236</v>
      </c>
      <c r="B510">
        <f ca="1">('Daily Log Returns'!C510-'Summary Statistics'!$B$7/252)-BetaAlpha!C$4*('Daily Log Returns'!$B510-'Summary Statistics'!$B$7/252)</f>
        <v>-4.1043917823769347E-3</v>
      </c>
      <c r="C510">
        <f ca="1">('Daily Log Returns'!D510-'Summary Statistics'!$B$7/252)-BetaAlpha!D$4*('Daily Log Returns'!$B510-'Summary Statistics'!$B$7/252)</f>
        <v>9.4463216510525102E-4</v>
      </c>
      <c r="D510">
        <f ca="1">('Daily Log Returns'!E510-'Summary Statistics'!$B$7/252)-BetaAlpha!E$4*('Daily Log Returns'!$B510-'Summary Statistics'!$B$7/252)</f>
        <v>3.707928063811242E-3</v>
      </c>
      <c r="E510">
        <f ca="1">('Daily Log Returns'!F510-'Summary Statistics'!$B$7/252)-BetaAlpha!F$4*('Daily Log Returns'!$B510-'Summary Statistics'!$B$7/252)</f>
        <v>6.6827301201250614E-3</v>
      </c>
      <c r="F510">
        <f ca="1">('Daily Log Returns'!G510-'Summary Statistics'!$B$7/252)-BetaAlpha!G$4*('Daily Log Returns'!$B510-'Summary Statistics'!$B$7/252)</f>
        <v>-2.0767428628541279E-3</v>
      </c>
      <c r="G510">
        <f ca="1">('Daily Log Returns'!H510-'Summary Statistics'!$B$7/252)-BetaAlpha!H$4*('Daily Log Returns'!$B510-'Summary Statistics'!$B$7/252)</f>
        <v>-2.5952497052642055E-2</v>
      </c>
      <c r="H510">
        <f ca="1">('Daily Log Returns'!I510-'Summary Statistics'!$B$7/252)-BetaAlpha!I$4*('Daily Log Returns'!$B510-'Summary Statistics'!$B$7/252)</f>
        <v>-3.6565279471715588E-3</v>
      </c>
      <c r="I510">
        <f ca="1">('Daily Log Returns'!J510-'Summary Statistics'!$B$7/252)-BetaAlpha!J$4*('Daily Log Returns'!$B510-'Summary Statistics'!$B$7/252)</f>
        <v>1.76729263680497E-2</v>
      </c>
      <c r="J510">
        <f ca="1">('Daily Log Returns'!K510-'Summary Statistics'!$B$7/252)-BetaAlpha!K$4*('Daily Log Returns'!$B510-'Summary Statistics'!$B$7/252)</f>
        <v>4.004644816739936E-3</v>
      </c>
      <c r="K510">
        <f ca="1">('Daily Log Returns'!L510-'Summary Statistics'!$B$7/252)-BetaAlpha!L$4*('Daily Log Returns'!$B510-'Summary Statistics'!$B$7/252)</f>
        <v>1.5951720015302054E-3</v>
      </c>
      <c r="L510">
        <f ca="1">('Daily Log Returns'!M510-'Summary Statistics'!$B$7/252)-BetaAlpha!M$4*('Daily Log Returns'!$B510-'Summary Statistics'!$B$7/252)</f>
        <v>-3.0974771767186375E-4</v>
      </c>
    </row>
    <row r="511" spans="1:12" x14ac:dyDescent="0.3">
      <c r="A511" s="1">
        <v>44237</v>
      </c>
      <c r="B511">
        <f ca="1">('Daily Log Returns'!C511-'Summary Statistics'!$B$7/252)-BetaAlpha!C$4*('Daily Log Returns'!$B511-'Summary Statistics'!$B$7/252)</f>
        <v>-1.5192146755194806E-2</v>
      </c>
      <c r="C511">
        <f ca="1">('Daily Log Returns'!D511-'Summary Statistics'!$B$7/252)-BetaAlpha!D$4*('Daily Log Returns'!$B511-'Summary Statistics'!$B$7/252)</f>
        <v>-2.0150755487084561E-3</v>
      </c>
      <c r="D511">
        <f ca="1">('Daily Log Returns'!E511-'Summary Statistics'!$B$7/252)-BetaAlpha!E$4*('Daily Log Returns'!$B511-'Summary Statistics'!$B$7/252)</f>
        <v>-2.0374366159885863E-2</v>
      </c>
      <c r="E511">
        <f ca="1">('Daily Log Returns'!F511-'Summary Statistics'!$B$7/252)-BetaAlpha!F$4*('Daily Log Returns'!$B511-'Summary Statistics'!$B$7/252)</f>
        <v>-8.2589058113686081E-3</v>
      </c>
      <c r="F511">
        <f ca="1">('Daily Log Returns'!G511-'Summary Statistics'!$B$7/252)-BetaAlpha!G$4*('Daily Log Returns'!$B511-'Summary Statistics'!$B$7/252)</f>
        <v>8.3461865534821388E-3</v>
      </c>
      <c r="G511">
        <f ca="1">('Daily Log Returns'!H511-'Summary Statistics'!$B$7/252)-BetaAlpha!H$4*('Daily Log Returns'!$B511-'Summary Statistics'!$B$7/252)</f>
        <v>-1.0325435617509834E-2</v>
      </c>
      <c r="H511">
        <f ca="1">('Daily Log Returns'!I511-'Summary Statistics'!$B$7/252)-BetaAlpha!I$4*('Daily Log Returns'!$B511-'Summary Statistics'!$B$7/252)</f>
        <v>-4.2699729631318992E-3</v>
      </c>
      <c r="I511">
        <f ca="1">('Daily Log Returns'!J511-'Summary Statistics'!$B$7/252)-BetaAlpha!J$4*('Daily Log Returns'!$B511-'Summary Statistics'!$B$7/252)</f>
        <v>1.328867196525766E-2</v>
      </c>
      <c r="J511">
        <f ca="1">('Daily Log Returns'!K511-'Summary Statistics'!$B$7/252)-BetaAlpha!K$4*('Daily Log Returns'!$B511-'Summary Statistics'!$B$7/252)</f>
        <v>1.8065294502761904E-2</v>
      </c>
      <c r="K511">
        <f ca="1">('Daily Log Returns'!L511-'Summary Statistics'!$B$7/252)-BetaAlpha!L$4*('Daily Log Returns'!$B511-'Summary Statistics'!$B$7/252)</f>
        <v>-5.6092105544098842E-3</v>
      </c>
      <c r="L511">
        <f ca="1">('Daily Log Returns'!M511-'Summary Statistics'!$B$7/252)-BetaAlpha!M$4*('Daily Log Returns'!$B511-'Summary Statistics'!$B$7/252)</f>
        <v>-1.6802088228237439E-4</v>
      </c>
    </row>
    <row r="512" spans="1:12" x14ac:dyDescent="0.3">
      <c r="A512" s="1">
        <v>44238</v>
      </c>
      <c r="B512">
        <f ca="1">('Daily Log Returns'!C512-'Summary Statistics'!$B$7/252)-BetaAlpha!C$4*('Daily Log Returns'!$B512-'Summary Statistics'!$B$7/252)</f>
        <v>-1.8068046599015401E-2</v>
      </c>
      <c r="C512">
        <f ca="1">('Daily Log Returns'!D512-'Summary Statistics'!$B$7/252)-BetaAlpha!D$4*('Daily Log Returns'!$B512-'Summary Statistics'!$B$7/252)</f>
        <v>1.1881850125019961E-2</v>
      </c>
      <c r="D512">
        <f ca="1">('Daily Log Returns'!E512-'Summary Statistics'!$B$7/252)-BetaAlpha!E$4*('Daily Log Returns'!$B512-'Summary Statistics'!$B$7/252)</f>
        <v>-1.6350043919959797E-2</v>
      </c>
      <c r="E512">
        <f ca="1">('Daily Log Returns'!F512-'Summary Statistics'!$B$7/252)-BetaAlpha!F$4*('Daily Log Returns'!$B512-'Summary Statistics'!$B$7/252)</f>
        <v>-1.9481098363810286E-2</v>
      </c>
      <c r="F512">
        <f ca="1">('Daily Log Returns'!G512-'Summary Statistics'!$B$7/252)-BetaAlpha!G$4*('Daily Log Returns'!$B512-'Summary Statistics'!$B$7/252)</f>
        <v>3.5099398828291454E-3</v>
      </c>
      <c r="G512">
        <f ca="1">('Daily Log Returns'!H512-'Summary Statistics'!$B$7/252)-BetaAlpha!H$4*('Daily Log Returns'!$B512-'Summary Statistics'!$B$7/252)</f>
        <v>-1.7065842721723633E-2</v>
      </c>
      <c r="H512">
        <f ca="1">('Daily Log Returns'!I512-'Summary Statistics'!$B$7/252)-BetaAlpha!I$4*('Daily Log Returns'!$B512-'Summary Statistics'!$B$7/252)</f>
        <v>4.0906337298865806E-3</v>
      </c>
      <c r="I512">
        <f ca="1">('Daily Log Returns'!J512-'Summary Statistics'!$B$7/252)-BetaAlpha!J$4*('Daily Log Returns'!$B512-'Summary Statistics'!$B$7/252)</f>
        <v>-1.8911172089181316E-2</v>
      </c>
      <c r="J512">
        <f ca="1">('Daily Log Returns'!K512-'Summary Statistics'!$B$7/252)-BetaAlpha!K$4*('Daily Log Returns'!$B512-'Summary Statistics'!$B$7/252)</f>
        <v>-8.6128453299148672E-3</v>
      </c>
      <c r="K512">
        <f ca="1">('Daily Log Returns'!L512-'Summary Statistics'!$B$7/252)-BetaAlpha!L$4*('Daily Log Returns'!$B512-'Summary Statistics'!$B$7/252)</f>
        <v>-1.4649304717577352E-2</v>
      </c>
      <c r="L512">
        <f ca="1">('Daily Log Returns'!M512-'Summary Statistics'!$B$7/252)-BetaAlpha!M$4*('Daily Log Returns'!$B512-'Summary Statistics'!$B$7/252)</f>
        <v>2.7832170790697891E-4</v>
      </c>
    </row>
    <row r="513" spans="1:12" x14ac:dyDescent="0.3">
      <c r="A513" s="1">
        <v>44239</v>
      </c>
      <c r="B513">
        <f ca="1">('Daily Log Returns'!C513-'Summary Statistics'!$B$7/252)-BetaAlpha!C$4*('Daily Log Returns'!$B513-'Summary Statistics'!$B$7/252)</f>
        <v>-3.5713142987365398E-3</v>
      </c>
      <c r="C513">
        <f ca="1">('Daily Log Returns'!D513-'Summary Statistics'!$B$7/252)-BetaAlpha!D$4*('Daily Log Returns'!$B513-'Summary Statistics'!$B$7/252)</f>
        <v>9.1931077883862285E-3</v>
      </c>
      <c r="D513">
        <f ca="1">('Daily Log Returns'!E513-'Summary Statistics'!$B$7/252)-BetaAlpha!E$4*('Daily Log Returns'!$B513-'Summary Statistics'!$B$7/252)</f>
        <v>-1.5552733871114277E-2</v>
      </c>
      <c r="E513">
        <f ca="1">('Daily Log Returns'!F513-'Summary Statistics'!$B$7/252)-BetaAlpha!F$4*('Daily Log Returns'!$B513-'Summary Statistics'!$B$7/252)</f>
        <v>-1.4359134348101148E-2</v>
      </c>
      <c r="F513">
        <f ca="1">('Daily Log Returns'!G513-'Summary Statistics'!$B$7/252)-BetaAlpha!G$4*('Daily Log Returns'!$B513-'Summary Statistics'!$B$7/252)</f>
        <v>-1.6664785177792326E-3</v>
      </c>
      <c r="G513">
        <f ca="1">('Daily Log Returns'!H513-'Summary Statistics'!$B$7/252)-BetaAlpha!H$4*('Daily Log Returns'!$B513-'Summary Statistics'!$B$7/252)</f>
        <v>-4.862508690858687E-2</v>
      </c>
      <c r="H513">
        <f ca="1">('Daily Log Returns'!I513-'Summary Statistics'!$B$7/252)-BetaAlpha!I$4*('Daily Log Returns'!$B513-'Summary Statistics'!$B$7/252)</f>
        <v>3.2645944382642517E-3</v>
      </c>
      <c r="I513">
        <f ca="1">('Daily Log Returns'!J513-'Summary Statistics'!$B$7/252)-BetaAlpha!J$4*('Daily Log Returns'!$B513-'Summary Statistics'!$B$7/252)</f>
        <v>6.330157639990423E-3</v>
      </c>
      <c r="J513">
        <f ca="1">('Daily Log Returns'!K513-'Summary Statistics'!$B$7/252)-BetaAlpha!K$4*('Daily Log Returns'!$B513-'Summary Statistics'!$B$7/252)</f>
        <v>-1.5411378829367713E-2</v>
      </c>
      <c r="K513">
        <f ca="1">('Daily Log Returns'!L513-'Summary Statistics'!$B$7/252)-BetaAlpha!L$4*('Daily Log Returns'!$B513-'Summary Statistics'!$B$7/252)</f>
        <v>-1.9668191549308822E-4</v>
      </c>
      <c r="L513">
        <f ca="1">('Daily Log Returns'!M513-'Summary Statistics'!$B$7/252)-BetaAlpha!M$4*('Daily Log Returns'!$B513-'Summary Statistics'!$B$7/252)</f>
        <v>6.8662033019194733E-4</v>
      </c>
    </row>
    <row r="514" spans="1:12" x14ac:dyDescent="0.3">
      <c r="A514" s="1">
        <v>44242</v>
      </c>
      <c r="B514">
        <f ca="1">('Daily Log Returns'!C514-'Summary Statistics'!$B$7/252)-BetaAlpha!C$4*('Daily Log Returns'!$B514-'Summary Statistics'!$B$7/252)</f>
        <v>3.3519598759710742E-3</v>
      </c>
      <c r="C514">
        <f ca="1">('Daily Log Returns'!D514-'Summary Statistics'!$B$7/252)-BetaAlpha!D$4*('Daily Log Returns'!$B514-'Summary Statistics'!$B$7/252)</f>
        <v>-2.2458439637512081E-2</v>
      </c>
      <c r="D514">
        <f ca="1">('Daily Log Returns'!E514-'Summary Statistics'!$B$7/252)-BetaAlpha!E$4*('Daily Log Returns'!$B514-'Summary Statistics'!$B$7/252)</f>
        <v>1.8570729477321208E-2</v>
      </c>
      <c r="E514">
        <f ca="1">('Daily Log Returns'!F514-'Summary Statistics'!$B$7/252)-BetaAlpha!F$4*('Daily Log Returns'!$B514-'Summary Statistics'!$B$7/252)</f>
        <v>2.4916648557585568E-2</v>
      </c>
      <c r="F514">
        <f ca="1">('Daily Log Returns'!G514-'Summary Statistics'!$B$7/252)-BetaAlpha!G$4*('Daily Log Returns'!$B514-'Summary Statistics'!$B$7/252)</f>
        <v>-6.2822791233286147E-3</v>
      </c>
      <c r="G514">
        <f ca="1">('Daily Log Returns'!H514-'Summary Statistics'!$B$7/252)-BetaAlpha!H$4*('Daily Log Returns'!$B514-'Summary Statistics'!$B$7/252)</f>
        <v>2.1073265197017042E-2</v>
      </c>
      <c r="H514">
        <f ca="1">('Daily Log Returns'!I514-'Summary Statistics'!$B$7/252)-BetaAlpha!I$4*('Daily Log Returns'!$B514-'Summary Statistics'!$B$7/252)</f>
        <v>-9.5818414485984854E-3</v>
      </c>
      <c r="I514">
        <f ca="1">('Daily Log Returns'!J514-'Summary Statistics'!$B$7/252)-BetaAlpha!J$4*('Daily Log Returns'!$B514-'Summary Statistics'!$B$7/252)</f>
        <v>2.3672646840668346E-2</v>
      </c>
      <c r="J514">
        <f ca="1">('Daily Log Returns'!K514-'Summary Statistics'!$B$7/252)-BetaAlpha!K$4*('Daily Log Returns'!$B514-'Summary Statistics'!$B$7/252)</f>
        <v>1.5088061698221732E-2</v>
      </c>
      <c r="K514">
        <f ca="1">('Daily Log Returns'!L514-'Summary Statistics'!$B$7/252)-BetaAlpha!L$4*('Daily Log Returns'!$B514-'Summary Statistics'!$B$7/252)</f>
        <v>-7.681520017608327E-3</v>
      </c>
      <c r="L514">
        <f ca="1">('Daily Log Returns'!M514-'Summary Statistics'!$B$7/252)-BetaAlpha!M$4*('Daily Log Returns'!$B514-'Summary Statistics'!$B$7/252)</f>
        <v>5.4207867992102365E-5</v>
      </c>
    </row>
    <row r="515" spans="1:12" x14ac:dyDescent="0.3">
      <c r="A515" s="1">
        <v>44243</v>
      </c>
      <c r="B515">
        <f ca="1">('Daily Log Returns'!C515-'Summary Statistics'!$B$7/252)-BetaAlpha!C$4*('Daily Log Returns'!$B515-'Summary Statistics'!$B$7/252)</f>
        <v>-2.1020313239405151E-2</v>
      </c>
      <c r="C515">
        <f ca="1">('Daily Log Returns'!D515-'Summary Statistics'!$B$7/252)-BetaAlpha!D$4*('Daily Log Returns'!$B515-'Summary Statistics'!$B$7/252)</f>
        <v>-1.5547420113397749E-2</v>
      </c>
      <c r="D515">
        <f ca="1">('Daily Log Returns'!E515-'Summary Statistics'!$B$7/252)-BetaAlpha!E$4*('Daily Log Returns'!$B515-'Summary Statistics'!$B$7/252)</f>
        <v>-4.5930126078973149E-2</v>
      </c>
      <c r="E515">
        <f ca="1">('Daily Log Returns'!F515-'Summary Statistics'!$B$7/252)-BetaAlpha!F$4*('Daily Log Returns'!$B515-'Summary Statistics'!$B$7/252)</f>
        <v>-4.9800308303694307E-2</v>
      </c>
      <c r="F515">
        <f ca="1">('Daily Log Returns'!G515-'Summary Statistics'!$B$7/252)-BetaAlpha!G$4*('Daily Log Returns'!$B515-'Summary Statistics'!$B$7/252)</f>
        <v>-8.7172148364744236E-3</v>
      </c>
      <c r="G515">
        <f ca="1">('Daily Log Returns'!H515-'Summary Statistics'!$B$7/252)-BetaAlpha!H$4*('Daily Log Returns'!$B515-'Summary Statistics'!$B$7/252)</f>
        <v>-6.019089285165502E-2</v>
      </c>
      <c r="H515">
        <f ca="1">('Daily Log Returns'!I515-'Summary Statistics'!$B$7/252)-BetaAlpha!I$4*('Daily Log Returns'!$B515-'Summary Statistics'!$B$7/252)</f>
        <v>-1.8226981227262733E-2</v>
      </c>
      <c r="I515">
        <f ca="1">('Daily Log Returns'!J515-'Summary Statistics'!$B$7/252)-BetaAlpha!J$4*('Daily Log Returns'!$B515-'Summary Statistics'!$B$7/252)</f>
        <v>-1.9134962399174671E-2</v>
      </c>
      <c r="J515">
        <f ca="1">('Daily Log Returns'!K515-'Summary Statistics'!$B$7/252)-BetaAlpha!K$4*('Daily Log Returns'!$B515-'Summary Statistics'!$B$7/252)</f>
        <v>-3.6556741626791817E-2</v>
      </c>
      <c r="K515">
        <f ca="1">('Daily Log Returns'!L515-'Summary Statistics'!$B$7/252)-BetaAlpha!L$4*('Daily Log Returns'!$B515-'Summary Statistics'!$B$7/252)</f>
        <v>-5.6508918194130106E-2</v>
      </c>
      <c r="L515">
        <f ca="1">('Daily Log Returns'!M515-'Summary Statistics'!$B$7/252)-BetaAlpha!M$4*('Daily Log Returns'!$B515-'Summary Statistics'!$B$7/252)</f>
        <v>1.2115212382268065E-3</v>
      </c>
    </row>
    <row r="516" spans="1:12" x14ac:dyDescent="0.3">
      <c r="A516" s="1">
        <v>44244</v>
      </c>
      <c r="B516">
        <f ca="1">('Daily Log Returns'!C516-'Summary Statistics'!$B$7/252)-BetaAlpha!C$4*('Daily Log Returns'!$B516-'Summary Statistics'!$B$7/252)</f>
        <v>-2.5538494817592809E-3</v>
      </c>
      <c r="C516">
        <f ca="1">('Daily Log Returns'!D516-'Summary Statistics'!$B$7/252)-BetaAlpha!D$4*('Daily Log Returns'!$B516-'Summary Statistics'!$B$7/252)</f>
        <v>3.3690610199707907E-3</v>
      </c>
      <c r="D516">
        <f ca="1">('Daily Log Returns'!E516-'Summary Statistics'!$B$7/252)-BetaAlpha!E$4*('Daily Log Returns'!$B516-'Summary Statistics'!$B$7/252)</f>
        <v>-3.235153202247306E-2</v>
      </c>
      <c r="E516">
        <f ca="1">('Daily Log Returns'!F516-'Summary Statistics'!$B$7/252)-BetaAlpha!F$4*('Daily Log Returns'!$B516-'Summary Statistics'!$B$7/252)</f>
        <v>-3.5050944188748295E-2</v>
      </c>
      <c r="F516">
        <f ca="1">('Daily Log Returns'!G516-'Summary Statistics'!$B$7/252)-BetaAlpha!G$4*('Daily Log Returns'!$B516-'Summary Statistics'!$B$7/252)</f>
        <v>1.5986157060928227E-3</v>
      </c>
      <c r="G516">
        <f ca="1">('Daily Log Returns'!H516-'Summary Statistics'!$B$7/252)-BetaAlpha!H$4*('Daily Log Returns'!$B516-'Summary Statistics'!$B$7/252)</f>
        <v>-1.5331433350114276E-2</v>
      </c>
      <c r="H516">
        <f ca="1">('Daily Log Returns'!I516-'Summary Statistics'!$B$7/252)-BetaAlpha!I$4*('Daily Log Returns'!$B516-'Summary Statistics'!$B$7/252)</f>
        <v>-6.7006918955398471E-3</v>
      </c>
      <c r="I516">
        <f ca="1">('Daily Log Returns'!J516-'Summary Statistics'!$B$7/252)-BetaAlpha!J$4*('Daily Log Returns'!$B516-'Summary Statistics'!$B$7/252)</f>
        <v>-4.5673363704455676E-2</v>
      </c>
      <c r="J516">
        <f ca="1">('Daily Log Returns'!K516-'Summary Statistics'!$B$7/252)-BetaAlpha!K$4*('Daily Log Returns'!$B516-'Summary Statistics'!$B$7/252)</f>
        <v>-2.410610744767102E-2</v>
      </c>
      <c r="K516">
        <f ca="1">('Daily Log Returns'!L516-'Summary Statistics'!$B$7/252)-BetaAlpha!L$4*('Daily Log Returns'!$B516-'Summary Statistics'!$B$7/252)</f>
        <v>-1.2627764054840182E-2</v>
      </c>
      <c r="L516">
        <f ca="1">('Daily Log Returns'!M516-'Summary Statistics'!$B$7/252)-BetaAlpha!M$4*('Daily Log Returns'!$B516-'Summary Statistics'!$B$7/252)</f>
        <v>-6.2579462354533108E-4</v>
      </c>
    </row>
    <row r="517" spans="1:12" x14ac:dyDescent="0.3">
      <c r="A517" s="1">
        <v>44245</v>
      </c>
      <c r="B517">
        <f ca="1">('Daily Log Returns'!C517-'Summary Statistics'!$B$7/252)-BetaAlpha!C$4*('Daily Log Returns'!$B517-'Summary Statistics'!$B$7/252)</f>
        <v>-1.7144179376971356E-2</v>
      </c>
      <c r="C517">
        <f ca="1">('Daily Log Returns'!D517-'Summary Statistics'!$B$7/252)-BetaAlpha!D$4*('Daily Log Returns'!$B517-'Summary Statistics'!$B$7/252)</f>
        <v>-1.9492107734187407E-2</v>
      </c>
      <c r="D517">
        <f ca="1">('Daily Log Returns'!E517-'Summary Statistics'!$B$7/252)-BetaAlpha!E$4*('Daily Log Returns'!$B517-'Summary Statistics'!$B$7/252)</f>
        <v>-1.0479719627135268E-2</v>
      </c>
      <c r="E517">
        <f ca="1">('Daily Log Returns'!F517-'Summary Statistics'!$B$7/252)-BetaAlpha!F$4*('Daily Log Returns'!$B517-'Summary Statistics'!$B$7/252)</f>
        <v>-1.907641207466497E-2</v>
      </c>
      <c r="F517">
        <f ca="1">('Daily Log Returns'!G517-'Summary Statistics'!$B$7/252)-BetaAlpha!G$4*('Daily Log Returns'!$B517-'Summary Statistics'!$B$7/252)</f>
        <v>1.3680533117028416E-4</v>
      </c>
      <c r="G517">
        <f ca="1">('Daily Log Returns'!H517-'Summary Statistics'!$B$7/252)-BetaAlpha!H$4*('Daily Log Returns'!$B517-'Summary Statistics'!$B$7/252)</f>
        <v>9.1394566019971386E-3</v>
      </c>
      <c r="H517">
        <f ca="1">('Daily Log Returns'!I517-'Summary Statistics'!$B$7/252)-BetaAlpha!I$4*('Daily Log Returns'!$B517-'Summary Statistics'!$B$7/252)</f>
        <v>-7.2113809961419292E-3</v>
      </c>
      <c r="I517">
        <f ca="1">('Daily Log Returns'!J517-'Summary Statistics'!$B$7/252)-BetaAlpha!J$4*('Daily Log Returns'!$B517-'Summary Statistics'!$B$7/252)</f>
        <v>-9.5109867373547249E-2</v>
      </c>
      <c r="J517">
        <f ca="1">('Daily Log Returns'!K517-'Summary Statistics'!$B$7/252)-BetaAlpha!K$4*('Daily Log Returns'!$B517-'Summary Statistics'!$B$7/252)</f>
        <v>-2.8187401811322777E-2</v>
      </c>
      <c r="K517">
        <f ca="1">('Daily Log Returns'!L517-'Summary Statistics'!$B$7/252)-BetaAlpha!L$4*('Daily Log Returns'!$B517-'Summary Statistics'!$B$7/252)</f>
        <v>-1.0216713822785377E-2</v>
      </c>
      <c r="L517">
        <f ca="1">('Daily Log Returns'!M517-'Summary Statistics'!$B$7/252)-BetaAlpha!M$4*('Daily Log Returns'!$B517-'Summary Statistics'!$B$7/252)</f>
        <v>-1.6749305471111461E-3</v>
      </c>
    </row>
    <row r="518" spans="1:12" x14ac:dyDescent="0.3">
      <c r="A518" s="1">
        <v>44246</v>
      </c>
      <c r="B518">
        <f ca="1">('Daily Log Returns'!C518-'Summary Statistics'!$B$7/252)-BetaAlpha!C$4*('Daily Log Returns'!$B518-'Summary Statistics'!$B$7/252)</f>
        <v>-6.2574813561224601E-3</v>
      </c>
      <c r="C518">
        <f ca="1">('Daily Log Returns'!D518-'Summary Statistics'!$B$7/252)-BetaAlpha!D$4*('Daily Log Returns'!$B518-'Summary Statistics'!$B$7/252)</f>
        <v>-1.4081983003457314E-2</v>
      </c>
      <c r="D518">
        <f ca="1">('Daily Log Returns'!E518-'Summary Statistics'!$B$7/252)-BetaAlpha!E$4*('Daily Log Returns'!$B518-'Summary Statistics'!$B$7/252)</f>
        <v>-3.1202470077522727E-2</v>
      </c>
      <c r="E518">
        <f ca="1">('Daily Log Returns'!F518-'Summary Statistics'!$B$7/252)-BetaAlpha!F$4*('Daily Log Returns'!$B518-'Summary Statistics'!$B$7/252)</f>
        <v>-3.4875520134904289E-2</v>
      </c>
      <c r="F518">
        <f ca="1">('Daily Log Returns'!G518-'Summary Statistics'!$B$7/252)-BetaAlpha!G$4*('Daily Log Returns'!$B518-'Summary Statistics'!$B$7/252)</f>
        <v>-7.960954642009372E-3</v>
      </c>
      <c r="G518">
        <f ca="1">('Daily Log Returns'!H518-'Summary Statistics'!$B$7/252)-BetaAlpha!H$4*('Daily Log Returns'!$B518-'Summary Statistics'!$B$7/252)</f>
        <v>-2.2663221014033223E-2</v>
      </c>
      <c r="H518">
        <f ca="1">('Daily Log Returns'!I518-'Summary Statistics'!$B$7/252)-BetaAlpha!I$4*('Daily Log Returns'!$B518-'Summary Statistics'!$B$7/252)</f>
        <v>4.2585915565550234E-3</v>
      </c>
      <c r="I518">
        <f ca="1">('Daily Log Returns'!J518-'Summary Statistics'!$B$7/252)-BetaAlpha!J$4*('Daily Log Returns'!$B518-'Summary Statistics'!$B$7/252)</f>
        <v>-5.979460819119306E-3</v>
      </c>
      <c r="J518">
        <f ca="1">('Daily Log Returns'!K518-'Summary Statistics'!$B$7/252)-BetaAlpha!K$4*('Daily Log Returns'!$B518-'Summary Statistics'!$B$7/252)</f>
        <v>-2.0230924428548031E-2</v>
      </c>
      <c r="K518">
        <f ca="1">('Daily Log Returns'!L518-'Summary Statistics'!$B$7/252)-BetaAlpha!L$4*('Daily Log Returns'!$B518-'Summary Statistics'!$B$7/252)</f>
        <v>-3.4280930959670664E-2</v>
      </c>
      <c r="L518">
        <f ca="1">('Daily Log Returns'!M518-'Summary Statistics'!$B$7/252)-BetaAlpha!M$4*('Daily Log Returns'!$B518-'Summary Statistics'!$B$7/252)</f>
        <v>1.7623556447737693E-3</v>
      </c>
    </row>
    <row r="519" spans="1:12" x14ac:dyDescent="0.3">
      <c r="A519" s="1">
        <v>44249</v>
      </c>
      <c r="B519">
        <f ca="1">('Daily Log Returns'!C519-'Summary Statistics'!$B$7/252)-BetaAlpha!C$4*('Daily Log Returns'!$B519-'Summary Statistics'!$B$7/252)</f>
        <v>8.4080275128263146E-3</v>
      </c>
      <c r="C519">
        <f ca="1">('Daily Log Returns'!D519-'Summary Statistics'!$B$7/252)-BetaAlpha!D$4*('Daily Log Returns'!$B519-'Summary Statistics'!$B$7/252)</f>
        <v>1.56188965635571E-2</v>
      </c>
      <c r="D519">
        <f ca="1">('Daily Log Returns'!E519-'Summary Statistics'!$B$7/252)-BetaAlpha!E$4*('Daily Log Returns'!$B519-'Summary Statistics'!$B$7/252)</f>
        <v>1.007179194317618E-2</v>
      </c>
      <c r="E519">
        <f ca="1">('Daily Log Returns'!F519-'Summary Statistics'!$B$7/252)-BetaAlpha!F$4*('Daily Log Returns'!$B519-'Summary Statistics'!$B$7/252)</f>
        <v>1.3102519306972652E-2</v>
      </c>
      <c r="F519">
        <f ca="1">('Daily Log Returns'!G519-'Summary Statistics'!$B$7/252)-BetaAlpha!G$4*('Daily Log Returns'!$B519-'Summary Statistics'!$B$7/252)</f>
        <v>8.279119314935024E-3</v>
      </c>
      <c r="G519">
        <f ca="1">('Daily Log Returns'!H519-'Summary Statistics'!$B$7/252)-BetaAlpha!H$4*('Daily Log Returns'!$B519-'Summary Statistics'!$B$7/252)</f>
        <v>1.9287467954444019E-2</v>
      </c>
      <c r="H519">
        <f ca="1">('Daily Log Returns'!I519-'Summary Statistics'!$B$7/252)-BetaAlpha!I$4*('Daily Log Returns'!$B519-'Summary Statistics'!$B$7/252)</f>
        <v>2.0683755974632588E-2</v>
      </c>
      <c r="I519">
        <f ca="1">('Daily Log Returns'!J519-'Summary Statistics'!$B$7/252)-BetaAlpha!J$4*('Daily Log Returns'!$B519-'Summary Statistics'!$B$7/252)</f>
        <v>2.0840146942350007E-2</v>
      </c>
      <c r="J519">
        <f ca="1">('Daily Log Returns'!K519-'Summary Statistics'!$B$7/252)-BetaAlpha!K$4*('Daily Log Returns'!$B519-'Summary Statistics'!$B$7/252)</f>
        <v>1.120284926745926E-2</v>
      </c>
      <c r="K519">
        <f ca="1">('Daily Log Returns'!L519-'Summary Statistics'!$B$7/252)-BetaAlpha!L$4*('Daily Log Returns'!$B519-'Summary Statistics'!$B$7/252)</f>
        <v>3.1071800309283706E-2</v>
      </c>
      <c r="L519">
        <f ca="1">('Daily Log Returns'!M519-'Summary Statistics'!$B$7/252)-BetaAlpha!M$4*('Daily Log Returns'!$B519-'Summary Statistics'!$B$7/252)</f>
        <v>-1.199975256815429E-3</v>
      </c>
    </row>
    <row r="520" spans="1:12" x14ac:dyDescent="0.3">
      <c r="A520" s="1">
        <v>44250</v>
      </c>
      <c r="B520">
        <f ca="1">('Daily Log Returns'!C520-'Summary Statistics'!$B$7/252)-BetaAlpha!C$4*('Daily Log Returns'!$B520-'Summary Statistics'!$B$7/252)</f>
        <v>2.3847673907270751E-2</v>
      </c>
      <c r="C520">
        <f ca="1">('Daily Log Returns'!D520-'Summary Statistics'!$B$7/252)-BetaAlpha!D$4*('Daily Log Returns'!$B520-'Summary Statistics'!$B$7/252)</f>
        <v>-1.475397299240188E-3</v>
      </c>
      <c r="D520">
        <f ca="1">('Daily Log Returns'!E520-'Summary Statistics'!$B$7/252)-BetaAlpha!E$4*('Daily Log Returns'!$B520-'Summary Statistics'!$B$7/252)</f>
        <v>1.6973294832140492E-2</v>
      </c>
      <c r="E520">
        <f ca="1">('Daily Log Returns'!F520-'Summary Statistics'!$B$7/252)-BetaAlpha!F$4*('Daily Log Returns'!$B520-'Summary Statistics'!$B$7/252)</f>
        <v>1.7131394373784314E-2</v>
      </c>
      <c r="F520">
        <f ca="1">('Daily Log Returns'!G520-'Summary Statistics'!$B$7/252)-BetaAlpha!G$4*('Daily Log Returns'!$B520-'Summary Statistics'!$B$7/252)</f>
        <v>-1.3490063407540706E-3</v>
      </c>
      <c r="G520">
        <f ca="1">('Daily Log Returns'!H520-'Summary Statistics'!$B$7/252)-BetaAlpha!H$4*('Daily Log Returns'!$B520-'Summary Statistics'!$B$7/252)</f>
        <v>1.1011553257769004E-2</v>
      </c>
      <c r="H520">
        <f ca="1">('Daily Log Returns'!I520-'Summary Statistics'!$B$7/252)-BetaAlpha!I$4*('Daily Log Returns'!$B520-'Summary Statistics'!$B$7/252)</f>
        <v>-8.2943081323579096E-3</v>
      </c>
      <c r="I520">
        <f ca="1">('Daily Log Returns'!J520-'Summary Statistics'!$B$7/252)-BetaAlpha!J$4*('Daily Log Returns'!$B520-'Summary Statistics'!$B$7/252)</f>
        <v>9.3205268189145499E-3</v>
      </c>
      <c r="J520">
        <f ca="1">('Daily Log Returns'!K520-'Summary Statistics'!$B$7/252)-BetaAlpha!K$4*('Daily Log Returns'!$B520-'Summary Statistics'!$B$7/252)</f>
        <v>1.9765713828901316E-2</v>
      </c>
      <c r="K520">
        <f ca="1">('Daily Log Returns'!L520-'Summary Statistics'!$B$7/252)-BetaAlpha!L$4*('Daily Log Returns'!$B520-'Summary Statistics'!$B$7/252)</f>
        <v>9.1263073233577713E-3</v>
      </c>
      <c r="L520">
        <f ca="1">('Daily Log Returns'!M520-'Summary Statistics'!$B$7/252)-BetaAlpha!M$4*('Daily Log Returns'!$B520-'Summary Statistics'!$B$7/252)</f>
        <v>-4.6765811835529636E-3</v>
      </c>
    </row>
    <row r="521" spans="1:12" x14ac:dyDescent="0.3">
      <c r="A521" s="1">
        <v>44251</v>
      </c>
      <c r="B521">
        <f ca="1">('Daily Log Returns'!C521-'Summary Statistics'!$B$7/252)-BetaAlpha!C$4*('Daily Log Returns'!$B521-'Summary Statistics'!$B$7/252)</f>
        <v>-1.1749327667379376E-2</v>
      </c>
      <c r="C521">
        <f ca="1">('Daily Log Returns'!D521-'Summary Statistics'!$B$7/252)-BetaAlpha!D$4*('Daily Log Returns'!$B521-'Summary Statistics'!$B$7/252)</f>
        <v>-1.0490560194400742E-2</v>
      </c>
      <c r="D521">
        <f ca="1">('Daily Log Returns'!E521-'Summary Statistics'!$B$7/252)-BetaAlpha!E$4*('Daily Log Returns'!$B521-'Summary Statistics'!$B$7/252)</f>
        <v>-9.7961613887085058E-3</v>
      </c>
      <c r="E521">
        <f ca="1">('Daily Log Returns'!F521-'Summary Statistics'!$B$7/252)-BetaAlpha!F$4*('Daily Log Returns'!$B521-'Summary Statistics'!$B$7/252)</f>
        <v>-1.3669145635522793E-2</v>
      </c>
      <c r="F521">
        <f ca="1">('Daily Log Returns'!G521-'Summary Statistics'!$B$7/252)-BetaAlpha!G$4*('Daily Log Returns'!$B521-'Summary Statistics'!$B$7/252)</f>
        <v>5.5713654222086673E-3</v>
      </c>
      <c r="G521">
        <f ca="1">('Daily Log Returns'!H521-'Summary Statistics'!$B$7/252)-BetaAlpha!H$4*('Daily Log Returns'!$B521-'Summary Statistics'!$B$7/252)</f>
        <v>-2.4004901831985087E-2</v>
      </c>
      <c r="H521">
        <f ca="1">('Daily Log Returns'!I521-'Summary Statistics'!$B$7/252)-BetaAlpha!I$4*('Daily Log Returns'!$B521-'Summary Statistics'!$B$7/252)</f>
        <v>-3.9643946764110413E-3</v>
      </c>
      <c r="I521">
        <f ca="1">('Daily Log Returns'!J521-'Summary Statistics'!$B$7/252)-BetaAlpha!J$4*('Daily Log Returns'!$B521-'Summary Statistics'!$B$7/252)</f>
        <v>5.7643746557114336E-2</v>
      </c>
      <c r="J521">
        <f ca="1">('Daily Log Returns'!K521-'Summary Statistics'!$B$7/252)-BetaAlpha!K$4*('Daily Log Returns'!$B521-'Summary Statistics'!$B$7/252)</f>
        <v>-5.1136405994939762E-3</v>
      </c>
      <c r="K521">
        <f ca="1">('Daily Log Returns'!L521-'Summary Statistics'!$B$7/252)-BetaAlpha!L$4*('Daily Log Returns'!$B521-'Summary Statistics'!$B$7/252)</f>
        <v>-2.4653762652868109E-2</v>
      </c>
      <c r="L521">
        <f ca="1">('Daily Log Returns'!M521-'Summary Statistics'!$B$7/252)-BetaAlpha!M$4*('Daily Log Returns'!$B521-'Summary Statistics'!$B$7/252)</f>
        <v>1.4638449785352656E-3</v>
      </c>
    </row>
    <row r="522" spans="1:12" x14ac:dyDescent="0.3">
      <c r="A522" s="1">
        <v>44252</v>
      </c>
      <c r="B522">
        <f ca="1">('Daily Log Returns'!C522-'Summary Statistics'!$B$7/252)-BetaAlpha!C$4*('Daily Log Returns'!$B522-'Summary Statistics'!$B$7/252)</f>
        <v>-8.8241052531750942E-3</v>
      </c>
      <c r="C522">
        <f ca="1">('Daily Log Returns'!D522-'Summary Statistics'!$B$7/252)-BetaAlpha!D$4*('Daily Log Returns'!$B522-'Summary Statistics'!$B$7/252)</f>
        <v>-1.905471878620103E-2</v>
      </c>
      <c r="D522">
        <f ca="1">('Daily Log Returns'!E522-'Summary Statistics'!$B$7/252)-BetaAlpha!E$4*('Daily Log Returns'!$B522-'Summary Statistics'!$B$7/252)</f>
        <v>-4.4985604357284381E-2</v>
      </c>
      <c r="E522">
        <f ca="1">('Daily Log Returns'!F522-'Summary Statistics'!$B$7/252)-BetaAlpha!F$4*('Daily Log Returns'!$B522-'Summary Statistics'!$B$7/252)</f>
        <v>-4.8065562235942723E-2</v>
      </c>
      <c r="F522">
        <f ca="1">('Daily Log Returns'!G522-'Summary Statistics'!$B$7/252)-BetaAlpha!G$4*('Daily Log Returns'!$B522-'Summary Statistics'!$B$7/252)</f>
        <v>-1.2294462252721282E-2</v>
      </c>
      <c r="G522">
        <f ca="1">('Daily Log Returns'!H522-'Summary Statistics'!$B$7/252)-BetaAlpha!H$4*('Daily Log Returns'!$B522-'Summary Statistics'!$B$7/252)</f>
        <v>-5.3109686097591854E-2</v>
      </c>
      <c r="H522">
        <f ca="1">('Daily Log Returns'!I522-'Summary Statistics'!$B$7/252)-BetaAlpha!I$4*('Daily Log Returns'!$B522-'Summary Statistics'!$B$7/252)</f>
        <v>-1.1905122386860575E-2</v>
      </c>
      <c r="I522">
        <f ca="1">('Daily Log Returns'!J522-'Summary Statistics'!$B$7/252)-BetaAlpha!J$4*('Daily Log Returns'!$B522-'Summary Statistics'!$B$7/252)</f>
        <v>-5.3265144438944451E-2</v>
      </c>
      <c r="J522">
        <f ca="1">('Daily Log Returns'!K522-'Summary Statistics'!$B$7/252)-BetaAlpha!K$4*('Daily Log Returns'!$B522-'Summary Statistics'!$B$7/252)</f>
        <v>-3.1490190307806136E-2</v>
      </c>
      <c r="K522">
        <f ca="1">('Daily Log Returns'!L522-'Summary Statistics'!$B$7/252)-BetaAlpha!L$4*('Daily Log Returns'!$B522-'Summary Statistics'!$B$7/252)</f>
        <v>-4.9134107821987842E-2</v>
      </c>
      <c r="L522">
        <f ca="1">('Daily Log Returns'!M522-'Summary Statistics'!$B$7/252)-BetaAlpha!M$4*('Daily Log Returns'!$B522-'Summary Statistics'!$B$7/252)</f>
        <v>1.5298201369515901E-3</v>
      </c>
    </row>
    <row r="523" spans="1:12" x14ac:dyDescent="0.3">
      <c r="A523" s="1">
        <v>44253</v>
      </c>
      <c r="B523">
        <f ca="1">('Daily Log Returns'!C523-'Summary Statistics'!$B$7/252)-BetaAlpha!C$4*('Daily Log Returns'!$B523-'Summary Statistics'!$B$7/252)</f>
        <v>-1.0555224559081235E-3</v>
      </c>
      <c r="C523">
        <f ca="1">('Daily Log Returns'!D523-'Summary Statistics'!$B$7/252)-BetaAlpha!D$4*('Daily Log Returns'!$B523-'Summary Statistics'!$B$7/252)</f>
        <v>4.5148961937832577E-4</v>
      </c>
      <c r="D523">
        <f ca="1">('Daily Log Returns'!E523-'Summary Statistics'!$B$7/252)-BetaAlpha!E$4*('Daily Log Returns'!$B523-'Summary Statistics'!$B$7/252)</f>
        <v>-4.4837448578830694E-2</v>
      </c>
      <c r="E523">
        <f ca="1">('Daily Log Returns'!F523-'Summary Statistics'!$B$7/252)-BetaAlpha!F$4*('Daily Log Returns'!$B523-'Summary Statistics'!$B$7/252)</f>
        <v>-3.9072361488470431E-2</v>
      </c>
      <c r="F523">
        <f ca="1">('Daily Log Returns'!G523-'Summary Statistics'!$B$7/252)-BetaAlpha!G$4*('Daily Log Returns'!$B523-'Summary Statistics'!$B$7/252)</f>
        <v>2.3972410185665344E-2</v>
      </c>
      <c r="G523">
        <f ca="1">('Daily Log Returns'!H523-'Summary Statistics'!$B$7/252)-BetaAlpha!H$4*('Daily Log Returns'!$B523-'Summary Statistics'!$B$7/252)</f>
        <v>-2.7161501628132911E-2</v>
      </c>
      <c r="H523">
        <f ca="1">('Daily Log Returns'!I523-'Summary Statistics'!$B$7/252)-BetaAlpha!I$4*('Daily Log Returns'!$B523-'Summary Statistics'!$B$7/252)</f>
        <v>1.0770803949569811E-2</v>
      </c>
      <c r="I523">
        <f ca="1">('Daily Log Returns'!J523-'Summary Statistics'!$B$7/252)-BetaAlpha!J$4*('Daily Log Returns'!$B523-'Summary Statistics'!$B$7/252)</f>
        <v>-5.0392953350520561E-2</v>
      </c>
      <c r="J523">
        <f ca="1">('Daily Log Returns'!K523-'Summary Statistics'!$B$7/252)-BetaAlpha!K$4*('Daily Log Returns'!$B523-'Summary Statistics'!$B$7/252)</f>
        <v>-4.6069434841363867E-2</v>
      </c>
      <c r="K523">
        <f ca="1">('Daily Log Returns'!L523-'Summary Statistics'!$B$7/252)-BetaAlpha!L$4*('Daily Log Returns'!$B523-'Summary Statistics'!$B$7/252)</f>
        <v>-1.1857729246945746E-2</v>
      </c>
      <c r="L523">
        <f ca="1">('Daily Log Returns'!M523-'Summary Statistics'!$B$7/252)-BetaAlpha!M$4*('Daily Log Returns'!$B523-'Summary Statistics'!$B$7/252)</f>
        <v>3.3797328267905213E-4</v>
      </c>
    </row>
    <row r="524" spans="1:12" x14ac:dyDescent="0.3">
      <c r="A524" s="1">
        <v>44256</v>
      </c>
      <c r="B524">
        <f ca="1">('Daily Log Returns'!C524-'Summary Statistics'!$B$7/252)-BetaAlpha!C$4*('Daily Log Returns'!$B524-'Summary Statistics'!$B$7/252)</f>
        <v>-1.1087651719911685E-2</v>
      </c>
      <c r="C524">
        <f ca="1">('Daily Log Returns'!D524-'Summary Statistics'!$B$7/252)-BetaAlpha!D$4*('Daily Log Returns'!$B524-'Summary Statistics'!$B$7/252)</f>
        <v>-6.4496970035709499E-3</v>
      </c>
      <c r="D524">
        <f ca="1">('Daily Log Returns'!E524-'Summary Statistics'!$B$7/252)-BetaAlpha!E$4*('Daily Log Returns'!$B524-'Summary Statistics'!$B$7/252)</f>
        <v>-2.1025222292828827E-2</v>
      </c>
      <c r="E524">
        <f ca="1">('Daily Log Returns'!F524-'Summary Statistics'!$B$7/252)-BetaAlpha!F$4*('Daily Log Returns'!$B524-'Summary Statistics'!$B$7/252)</f>
        <v>-3.4652969328797613E-2</v>
      </c>
      <c r="F524">
        <f ca="1">('Daily Log Returns'!G524-'Summary Statistics'!$B$7/252)-BetaAlpha!G$4*('Daily Log Returns'!$B524-'Summary Statistics'!$B$7/252)</f>
        <v>1.1779131217612204E-2</v>
      </c>
      <c r="G524">
        <f ca="1">('Daily Log Returns'!H524-'Summary Statistics'!$B$7/252)-BetaAlpha!H$4*('Daily Log Returns'!$B524-'Summary Statistics'!$B$7/252)</f>
        <v>-3.4203489571439732E-2</v>
      </c>
      <c r="H524">
        <f ca="1">('Daily Log Returns'!I524-'Summary Statistics'!$B$7/252)-BetaAlpha!I$4*('Daily Log Returns'!$B524-'Summary Statistics'!$B$7/252)</f>
        <v>1.4976425641640215E-4</v>
      </c>
      <c r="I524">
        <f ca="1">('Daily Log Returns'!J524-'Summary Statistics'!$B$7/252)-BetaAlpha!J$4*('Daily Log Returns'!$B524-'Summary Statistics'!$B$7/252)</f>
        <v>-3.7419569903042592E-2</v>
      </c>
      <c r="J524">
        <f ca="1">('Daily Log Returns'!K524-'Summary Statistics'!$B$7/252)-BetaAlpha!K$4*('Daily Log Returns'!$B524-'Summary Statistics'!$B$7/252)</f>
        <v>-2.7686948159874367E-2</v>
      </c>
      <c r="K524">
        <f ca="1">('Daily Log Returns'!L524-'Summary Statistics'!$B$7/252)-BetaAlpha!L$4*('Daily Log Returns'!$B524-'Summary Statistics'!$B$7/252)</f>
        <v>-1.2861056876206672E-2</v>
      </c>
      <c r="L524">
        <f ca="1">('Daily Log Returns'!M524-'Summary Statistics'!$B$7/252)-BetaAlpha!M$4*('Daily Log Returns'!$B524-'Summary Statistics'!$B$7/252)</f>
        <v>-2.870297342702853E-3</v>
      </c>
    </row>
    <row r="525" spans="1:12" x14ac:dyDescent="0.3">
      <c r="A525" s="1">
        <v>44257</v>
      </c>
      <c r="B525">
        <f ca="1">('Daily Log Returns'!C525-'Summary Statistics'!$B$7/252)-BetaAlpha!C$4*('Daily Log Returns'!$B525-'Summary Statistics'!$B$7/252)</f>
        <v>-3.6596683511412612E-2</v>
      </c>
      <c r="C525">
        <f ca="1">('Daily Log Returns'!D525-'Summary Statistics'!$B$7/252)-BetaAlpha!D$4*('Daily Log Returns'!$B525-'Summary Statistics'!$B$7/252)</f>
        <v>-1.2448433121588784E-2</v>
      </c>
      <c r="D525">
        <f ca="1">('Daily Log Returns'!E525-'Summary Statistics'!$B$7/252)-BetaAlpha!E$4*('Daily Log Returns'!$B525-'Summary Statistics'!$B$7/252)</f>
        <v>-3.4956576619315644E-2</v>
      </c>
      <c r="E525">
        <f ca="1">('Daily Log Returns'!F525-'Summary Statistics'!$B$7/252)-BetaAlpha!F$4*('Daily Log Returns'!$B525-'Summary Statistics'!$B$7/252)</f>
        <v>-5.3591740243231059E-2</v>
      </c>
      <c r="F525">
        <f ca="1">('Daily Log Returns'!G525-'Summary Statistics'!$B$7/252)-BetaAlpha!G$4*('Daily Log Returns'!$B525-'Summary Statistics'!$B$7/252)</f>
        <v>-3.8504195213933765E-2</v>
      </c>
      <c r="G525">
        <f ca="1">('Daily Log Returns'!H525-'Summary Statistics'!$B$7/252)-BetaAlpha!H$4*('Daily Log Returns'!$B525-'Summary Statistics'!$B$7/252)</f>
        <v>-2.5484460387500955E-2</v>
      </c>
      <c r="H525">
        <f ca="1">('Daily Log Returns'!I525-'Summary Statistics'!$B$7/252)-BetaAlpha!I$4*('Daily Log Returns'!$B525-'Summary Statistics'!$B$7/252)</f>
        <v>-1.2559448145335866E-2</v>
      </c>
      <c r="I525">
        <f ca="1">('Daily Log Returns'!J525-'Summary Statistics'!$B$7/252)-BetaAlpha!J$4*('Daily Log Returns'!$B525-'Summary Statistics'!$B$7/252)</f>
        <v>-6.1896731897407797E-2</v>
      </c>
      <c r="J525">
        <f ca="1">('Daily Log Returns'!K525-'Summary Statistics'!$B$7/252)-BetaAlpha!K$4*('Daily Log Returns'!$B525-'Summary Statistics'!$B$7/252)</f>
        <v>-4.9669155410934786E-2</v>
      </c>
      <c r="K525">
        <f ca="1">('Daily Log Returns'!L525-'Summary Statistics'!$B$7/252)-BetaAlpha!L$4*('Daily Log Returns'!$B525-'Summary Statistics'!$B$7/252)</f>
        <v>-7.3736355028442432E-2</v>
      </c>
      <c r="L525">
        <f ca="1">('Daily Log Returns'!M525-'Summary Statistics'!$B$7/252)-BetaAlpha!M$4*('Daily Log Returns'!$B525-'Summary Statistics'!$B$7/252)</f>
        <v>8.2954313809404691E-4</v>
      </c>
    </row>
    <row r="526" spans="1:12" x14ac:dyDescent="0.3">
      <c r="A526" s="1">
        <v>44258</v>
      </c>
      <c r="B526">
        <f ca="1">('Daily Log Returns'!C526-'Summary Statistics'!$B$7/252)-BetaAlpha!C$4*('Daily Log Returns'!$B526-'Summary Statistics'!$B$7/252)</f>
        <v>2.2917976229388667E-2</v>
      </c>
      <c r="C526">
        <f ca="1">('Daily Log Returns'!D526-'Summary Statistics'!$B$7/252)-BetaAlpha!D$4*('Daily Log Returns'!$B526-'Summary Statistics'!$B$7/252)</f>
        <v>2.5906758420253001E-2</v>
      </c>
      <c r="D526">
        <f ca="1">('Daily Log Returns'!E526-'Summary Statistics'!$B$7/252)-BetaAlpha!E$4*('Daily Log Returns'!$B526-'Summary Statistics'!$B$7/252)</f>
        <v>5.7239043165756592E-2</v>
      </c>
      <c r="E526">
        <f ca="1">('Daily Log Returns'!F526-'Summary Statistics'!$B$7/252)-BetaAlpha!F$4*('Daily Log Returns'!$B526-'Summary Statistics'!$B$7/252)</f>
        <v>8.1164407336353897E-2</v>
      </c>
      <c r="F526">
        <f ca="1">('Daily Log Returns'!G526-'Summary Statistics'!$B$7/252)-BetaAlpha!G$4*('Daily Log Returns'!$B526-'Summary Statistics'!$B$7/252)</f>
        <v>1.6222749348524645E-3</v>
      </c>
      <c r="G526">
        <f ca="1">('Daily Log Returns'!H526-'Summary Statistics'!$B$7/252)-BetaAlpha!H$4*('Daily Log Returns'!$B526-'Summary Statistics'!$B$7/252)</f>
        <v>6.4710110196895085E-2</v>
      </c>
      <c r="H526">
        <f ca="1">('Daily Log Returns'!I526-'Summary Statistics'!$B$7/252)-BetaAlpha!I$4*('Daily Log Returns'!$B526-'Summary Statistics'!$B$7/252)</f>
        <v>1.1304721096319099E-2</v>
      </c>
      <c r="I526">
        <f ca="1">('Daily Log Returns'!J526-'Summary Statistics'!$B$7/252)-BetaAlpha!J$4*('Daily Log Returns'!$B526-'Summary Statistics'!$B$7/252)</f>
        <v>8.6827425755256343E-2</v>
      </c>
      <c r="J526">
        <f ca="1">('Daily Log Returns'!K526-'Summary Statistics'!$B$7/252)-BetaAlpha!K$4*('Daily Log Returns'!$B526-'Summary Statistics'!$B$7/252)</f>
        <v>5.8809057804091278E-2</v>
      </c>
      <c r="K526">
        <f ca="1">('Daily Log Returns'!L526-'Summary Statistics'!$B$7/252)-BetaAlpha!L$4*('Daily Log Returns'!$B526-'Summary Statistics'!$B$7/252)</f>
        <v>6.7272030719198378E-2</v>
      </c>
      <c r="L526">
        <f ca="1">('Daily Log Returns'!M526-'Summary Statistics'!$B$7/252)-BetaAlpha!M$4*('Daily Log Returns'!$B526-'Summary Statistics'!$B$7/252)</f>
        <v>-2.6946782791881993E-3</v>
      </c>
    </row>
    <row r="527" spans="1:12" x14ac:dyDescent="0.3">
      <c r="A527" s="1">
        <v>44259</v>
      </c>
      <c r="B527">
        <f ca="1">('Daily Log Returns'!C527-'Summary Statistics'!$B$7/252)-BetaAlpha!C$4*('Daily Log Returns'!$B527-'Summary Statistics'!$B$7/252)</f>
        <v>-1.6613823897528631E-2</v>
      </c>
      <c r="C527">
        <f ca="1">('Daily Log Returns'!D527-'Summary Statistics'!$B$7/252)-BetaAlpha!D$4*('Daily Log Returns'!$B527-'Summary Statistics'!$B$7/252)</f>
        <v>-6.5107109194435511E-3</v>
      </c>
      <c r="D527">
        <f ca="1">('Daily Log Returns'!E527-'Summary Statistics'!$B$7/252)-BetaAlpha!E$4*('Daily Log Returns'!$B527-'Summary Statistics'!$B$7/252)</f>
        <v>-4.2421779180663562E-3</v>
      </c>
      <c r="E527">
        <f ca="1">('Daily Log Returns'!F527-'Summary Statistics'!$B$7/252)-BetaAlpha!F$4*('Daily Log Returns'!$B527-'Summary Statistics'!$B$7/252)</f>
        <v>-1.2467347911380886E-2</v>
      </c>
      <c r="F527">
        <f ca="1">('Daily Log Returns'!G527-'Summary Statistics'!$B$7/252)-BetaAlpha!G$4*('Daily Log Returns'!$B527-'Summary Statistics'!$B$7/252)</f>
        <v>-8.4418459898623188E-3</v>
      </c>
      <c r="G527">
        <f ca="1">('Daily Log Returns'!H527-'Summary Statistics'!$B$7/252)-BetaAlpha!H$4*('Daily Log Returns'!$B527-'Summary Statistics'!$B$7/252)</f>
        <v>-7.1992070231853677E-3</v>
      </c>
      <c r="H527">
        <f ca="1">('Daily Log Returns'!I527-'Summary Statistics'!$B$7/252)-BetaAlpha!I$4*('Daily Log Returns'!$B527-'Summary Statistics'!$B$7/252)</f>
        <v>-1.3013344185271662E-2</v>
      </c>
      <c r="I527">
        <f ca="1">('Daily Log Returns'!J527-'Summary Statistics'!$B$7/252)-BetaAlpha!J$4*('Daily Log Returns'!$B527-'Summary Statistics'!$B$7/252)</f>
        <v>-2.3791535564285831E-3</v>
      </c>
      <c r="J527">
        <f ca="1">('Daily Log Returns'!K527-'Summary Statistics'!$B$7/252)-BetaAlpha!K$4*('Daily Log Returns'!$B527-'Summary Statistics'!$B$7/252)</f>
        <v>-1.1713091746820547E-2</v>
      </c>
      <c r="K527">
        <f ca="1">('Daily Log Returns'!L527-'Summary Statistics'!$B$7/252)-BetaAlpha!L$4*('Daily Log Returns'!$B527-'Summary Statistics'!$B$7/252)</f>
        <v>-2.779672014030321E-2</v>
      </c>
      <c r="L527">
        <f ca="1">('Daily Log Returns'!M527-'Summary Statistics'!$B$7/252)-BetaAlpha!M$4*('Daily Log Returns'!$B527-'Summary Statistics'!$B$7/252)</f>
        <v>-1.1692533882036137E-3</v>
      </c>
    </row>
    <row r="528" spans="1:12" x14ac:dyDescent="0.3">
      <c r="A528" s="1">
        <v>44260</v>
      </c>
      <c r="B528">
        <f ca="1">('Daily Log Returns'!C528-'Summary Statistics'!$B$7/252)-BetaAlpha!C$4*('Daily Log Returns'!$B528-'Summary Statistics'!$B$7/252)</f>
        <v>4.3246062811791493E-3</v>
      </c>
      <c r="C528">
        <f ca="1">('Daily Log Returns'!D528-'Summary Statistics'!$B$7/252)-BetaAlpha!D$4*('Daily Log Returns'!$B528-'Summary Statistics'!$B$7/252)</f>
        <v>1.0321891765644669E-2</v>
      </c>
      <c r="D528">
        <f ca="1">('Daily Log Returns'!E528-'Summary Statistics'!$B$7/252)-BetaAlpha!E$4*('Daily Log Returns'!$B528-'Summary Statistics'!$B$7/252)</f>
        <v>4.2876522545131426E-2</v>
      </c>
      <c r="E528">
        <f ca="1">('Daily Log Returns'!F528-'Summary Statistics'!$B$7/252)-BetaAlpha!F$4*('Daily Log Returns'!$B528-'Summary Statistics'!$B$7/252)</f>
        <v>4.7188716902094578E-2</v>
      </c>
      <c r="F528">
        <f ca="1">('Daily Log Returns'!G528-'Summary Statistics'!$B$7/252)-BetaAlpha!G$4*('Daily Log Returns'!$B528-'Summary Statistics'!$B$7/252)</f>
        <v>2.0715130764301148E-2</v>
      </c>
      <c r="G528">
        <f ca="1">('Daily Log Returns'!H528-'Summary Statistics'!$B$7/252)-BetaAlpha!H$4*('Daily Log Returns'!$B528-'Summary Statistics'!$B$7/252)</f>
        <v>5.0469526354176966E-2</v>
      </c>
      <c r="H528">
        <f ca="1">('Daily Log Returns'!I528-'Summary Statistics'!$B$7/252)-BetaAlpha!I$4*('Daily Log Returns'!$B528-'Summary Statistics'!$B$7/252)</f>
        <v>8.387378722103914E-3</v>
      </c>
      <c r="I528">
        <f ca="1">('Daily Log Returns'!J528-'Summary Statistics'!$B$7/252)-BetaAlpha!J$4*('Daily Log Returns'!$B528-'Summary Statistics'!$B$7/252)</f>
        <v>4.8336309148471354E-2</v>
      </c>
      <c r="J528">
        <f ca="1">('Daily Log Returns'!K528-'Summary Statistics'!$B$7/252)-BetaAlpha!K$4*('Daily Log Returns'!$B528-'Summary Statistics'!$B$7/252)</f>
        <v>5.0466927871980385E-2</v>
      </c>
      <c r="K528">
        <f ca="1">('Daily Log Returns'!L528-'Summary Statistics'!$B$7/252)-BetaAlpha!L$4*('Daily Log Returns'!$B528-'Summary Statistics'!$B$7/252)</f>
        <v>3.5760639500737303E-2</v>
      </c>
      <c r="L528">
        <f ca="1">('Daily Log Returns'!M528-'Summary Statistics'!$B$7/252)-BetaAlpha!M$4*('Daily Log Returns'!$B528-'Summary Statistics'!$B$7/252)</f>
        <v>-1.0119600777321811E-3</v>
      </c>
    </row>
    <row r="529" spans="1:12" x14ac:dyDescent="0.3">
      <c r="A529" s="1">
        <v>44263</v>
      </c>
      <c r="B529">
        <f ca="1">('Daily Log Returns'!C529-'Summary Statistics'!$B$7/252)-BetaAlpha!C$4*('Daily Log Returns'!$B529-'Summary Statistics'!$B$7/252)</f>
        <v>-9.2547098261195875E-3</v>
      </c>
      <c r="C529">
        <f ca="1">('Daily Log Returns'!D529-'Summary Statistics'!$B$7/252)-BetaAlpha!D$4*('Daily Log Returns'!$B529-'Summary Statistics'!$B$7/252)</f>
        <v>-8.8203108174105399E-3</v>
      </c>
      <c r="D529">
        <f ca="1">('Daily Log Returns'!E529-'Summary Statistics'!$B$7/252)-BetaAlpha!E$4*('Daily Log Returns'!$B529-'Summary Statistics'!$B$7/252)</f>
        <v>-1.6690445435570498E-2</v>
      </c>
      <c r="E529">
        <f ca="1">('Daily Log Returns'!F529-'Summary Statistics'!$B$7/252)-BetaAlpha!F$4*('Daily Log Returns'!$B529-'Summary Statistics'!$B$7/252)</f>
        <v>-1.7360277020352331E-2</v>
      </c>
      <c r="F529">
        <f ca="1">('Daily Log Returns'!G529-'Summary Statistics'!$B$7/252)-BetaAlpha!G$4*('Daily Log Returns'!$B529-'Summary Statistics'!$B$7/252)</f>
        <v>-2.5740971434618377E-2</v>
      </c>
      <c r="G529">
        <f ca="1">('Daily Log Returns'!H529-'Summary Statistics'!$B$7/252)-BetaAlpha!H$4*('Daily Log Returns'!$B529-'Summary Statistics'!$B$7/252)</f>
        <v>-9.296393110493727E-3</v>
      </c>
      <c r="H529">
        <f ca="1">('Daily Log Returns'!I529-'Summary Statistics'!$B$7/252)-BetaAlpha!I$4*('Daily Log Returns'!$B529-'Summary Statistics'!$B$7/252)</f>
        <v>-7.3887688212217386E-3</v>
      </c>
      <c r="I529">
        <f ca="1">('Daily Log Returns'!J529-'Summary Statistics'!$B$7/252)-BetaAlpha!J$4*('Daily Log Returns'!$B529-'Summary Statistics'!$B$7/252)</f>
        <v>-4.6114298787835193E-4</v>
      </c>
      <c r="J529">
        <f ca="1">('Daily Log Returns'!K529-'Summary Statistics'!$B$7/252)-BetaAlpha!K$4*('Daily Log Returns'!$B529-'Summary Statistics'!$B$7/252)</f>
        <v>-1.3901702059676394E-2</v>
      </c>
      <c r="K529">
        <f ca="1">('Daily Log Returns'!L529-'Summary Statistics'!$B$7/252)-BetaAlpha!L$4*('Daily Log Returns'!$B529-'Summary Statistics'!$B$7/252)</f>
        <v>-2.9316604006236851E-2</v>
      </c>
      <c r="L529">
        <f ca="1">('Daily Log Returns'!M529-'Summary Statistics'!$B$7/252)-BetaAlpha!M$4*('Daily Log Returns'!$B529-'Summary Statistics'!$B$7/252)</f>
        <v>-2.7625599315059257E-5</v>
      </c>
    </row>
    <row r="530" spans="1:12" x14ac:dyDescent="0.3">
      <c r="A530" s="1">
        <v>44264</v>
      </c>
      <c r="B530">
        <f ca="1">('Daily Log Returns'!C530-'Summary Statistics'!$B$7/252)-BetaAlpha!C$4*('Daily Log Returns'!$B530-'Summary Statistics'!$B$7/252)</f>
        <v>1.7067431459453317E-2</v>
      </c>
      <c r="C530">
        <f ca="1">('Daily Log Returns'!D530-'Summary Statistics'!$B$7/252)-BetaAlpha!D$4*('Daily Log Returns'!$B530-'Summary Statistics'!$B$7/252)</f>
        <v>-7.1386800754620824E-3</v>
      </c>
      <c r="D530">
        <f ca="1">('Daily Log Returns'!E530-'Summary Statistics'!$B$7/252)-BetaAlpha!E$4*('Daily Log Returns'!$B530-'Summary Statistics'!$B$7/252)</f>
        <v>1.5300224467256585E-2</v>
      </c>
      <c r="E530">
        <f ca="1">('Daily Log Returns'!F530-'Summary Statistics'!$B$7/252)-BetaAlpha!F$4*('Daily Log Returns'!$B530-'Summary Statistics'!$B$7/252)</f>
        <v>9.6893058870538736E-3</v>
      </c>
      <c r="F530">
        <f ca="1">('Daily Log Returns'!G530-'Summary Statistics'!$B$7/252)-BetaAlpha!G$4*('Daily Log Returns'!$B530-'Summary Statistics'!$B$7/252)</f>
        <v>-3.9650572122098722E-3</v>
      </c>
      <c r="G530">
        <f ca="1">('Daily Log Returns'!H530-'Summary Statistics'!$B$7/252)-BetaAlpha!H$4*('Daily Log Returns'!$B530-'Summary Statistics'!$B$7/252)</f>
        <v>-1.2017219737808907E-2</v>
      </c>
      <c r="H530">
        <f ca="1">('Daily Log Returns'!I530-'Summary Statistics'!$B$7/252)-BetaAlpha!I$4*('Daily Log Returns'!$B530-'Summary Statistics'!$B$7/252)</f>
        <v>-1.0873871683706685E-2</v>
      </c>
      <c r="I530">
        <f ca="1">('Daily Log Returns'!J530-'Summary Statistics'!$B$7/252)-BetaAlpha!J$4*('Daily Log Returns'!$B530-'Summary Statistics'!$B$7/252)</f>
        <v>2.7741823719978645E-2</v>
      </c>
      <c r="J530">
        <f ca="1">('Daily Log Returns'!K530-'Summary Statistics'!$B$7/252)-BetaAlpha!K$4*('Daily Log Returns'!$B530-'Summary Statistics'!$B$7/252)</f>
        <v>1.0395414279997033E-2</v>
      </c>
      <c r="K530">
        <f ca="1">('Daily Log Returns'!L530-'Summary Statistics'!$B$7/252)-BetaAlpha!L$4*('Daily Log Returns'!$B530-'Summary Statistics'!$B$7/252)</f>
        <v>1.3043294990996272E-2</v>
      </c>
      <c r="L530">
        <f ca="1">('Daily Log Returns'!M530-'Summary Statistics'!$B$7/252)-BetaAlpha!M$4*('Daily Log Returns'!$B530-'Summary Statistics'!$B$7/252)</f>
        <v>-6.1124218276160588E-4</v>
      </c>
    </row>
    <row r="531" spans="1:12" x14ac:dyDescent="0.3">
      <c r="A531" s="1">
        <v>44265</v>
      </c>
      <c r="B531">
        <f ca="1">('Daily Log Returns'!C531-'Summary Statistics'!$B$7/252)-BetaAlpha!C$4*('Daily Log Returns'!$B531-'Summary Statistics'!$B$7/252)</f>
        <v>1.4177740080266066E-2</v>
      </c>
      <c r="C531">
        <f ca="1">('Daily Log Returns'!D531-'Summary Statistics'!$B$7/252)-BetaAlpha!D$4*('Daily Log Returns'!$B531-'Summary Statistics'!$B$7/252)</f>
        <v>4.2650652548258446E-3</v>
      </c>
      <c r="D531">
        <f ca="1">('Daily Log Returns'!E531-'Summary Statistics'!$B$7/252)-BetaAlpha!E$4*('Daily Log Returns'!$B531-'Summary Statistics'!$B$7/252)</f>
        <v>-1.5289648856841283E-2</v>
      </c>
      <c r="E531">
        <f ca="1">('Daily Log Returns'!F531-'Summary Statistics'!$B$7/252)-BetaAlpha!F$4*('Daily Log Returns'!$B531-'Summary Statistics'!$B$7/252)</f>
        <v>-2.083039948527975E-2</v>
      </c>
      <c r="F531">
        <f ca="1">('Daily Log Returns'!G531-'Summary Statistics'!$B$7/252)-BetaAlpha!G$4*('Daily Log Returns'!$B531-'Summary Statistics'!$B$7/252)</f>
        <v>1.553529720196092E-2</v>
      </c>
      <c r="G531">
        <f ca="1">('Daily Log Returns'!H531-'Summary Statistics'!$B$7/252)-BetaAlpha!H$4*('Daily Log Returns'!$B531-'Summary Statistics'!$B$7/252)</f>
        <v>-2.1798126135667961E-2</v>
      </c>
      <c r="H531">
        <f ca="1">('Daily Log Returns'!I531-'Summary Statistics'!$B$7/252)-BetaAlpha!I$4*('Daily Log Returns'!$B531-'Summary Statistics'!$B$7/252)</f>
        <v>1.3742409521673856E-2</v>
      </c>
      <c r="I531">
        <f ca="1">('Daily Log Returns'!J531-'Summary Statistics'!$B$7/252)-BetaAlpha!J$4*('Daily Log Returns'!$B531-'Summary Statistics'!$B$7/252)</f>
        <v>-2.984009994731095E-2</v>
      </c>
      <c r="J531">
        <f ca="1">('Daily Log Returns'!K531-'Summary Statistics'!$B$7/252)-BetaAlpha!K$4*('Daily Log Returns'!$B531-'Summary Statistics'!$B$7/252)</f>
        <v>-2.992693683374177E-3</v>
      </c>
      <c r="K531">
        <f ca="1">('Daily Log Returns'!L531-'Summary Statistics'!$B$7/252)-BetaAlpha!L$4*('Daily Log Returns'!$B531-'Summary Statistics'!$B$7/252)</f>
        <v>2.0299724176646421E-2</v>
      </c>
      <c r="L531">
        <f ca="1">('Daily Log Returns'!M531-'Summary Statistics'!$B$7/252)-BetaAlpha!M$4*('Daily Log Returns'!$B531-'Summary Statistics'!$B$7/252)</f>
        <v>4.5359644188619789E-4</v>
      </c>
    </row>
    <row r="532" spans="1:12" x14ac:dyDescent="0.3">
      <c r="A532" s="1">
        <v>44266</v>
      </c>
      <c r="B532">
        <f ca="1">('Daily Log Returns'!C532-'Summary Statistics'!$B$7/252)-BetaAlpha!C$4*('Daily Log Returns'!$B532-'Summary Statistics'!$B$7/252)</f>
        <v>-1.0530079903978265E-2</v>
      </c>
      <c r="C532">
        <f ca="1">('Daily Log Returns'!D532-'Summary Statistics'!$B$7/252)-BetaAlpha!D$4*('Daily Log Returns'!$B532-'Summary Statistics'!$B$7/252)</f>
        <v>1.144743264698736E-2</v>
      </c>
      <c r="D532">
        <f ca="1">('Daily Log Returns'!E532-'Summary Statistics'!$B$7/252)-BetaAlpha!E$4*('Daily Log Returns'!$B532-'Summary Statistics'!$B$7/252)</f>
        <v>3.5049178012575822E-3</v>
      </c>
      <c r="E532">
        <f ca="1">('Daily Log Returns'!F532-'Summary Statistics'!$B$7/252)-BetaAlpha!F$4*('Daily Log Returns'!$B532-'Summary Statistics'!$B$7/252)</f>
        <v>7.0565727294549926E-3</v>
      </c>
      <c r="F532">
        <f ca="1">('Daily Log Returns'!G532-'Summary Statistics'!$B$7/252)-BetaAlpha!G$4*('Daily Log Returns'!$B532-'Summary Statistics'!$B$7/252)</f>
        <v>-4.3097590185177791E-3</v>
      </c>
      <c r="G532">
        <f ca="1">('Daily Log Returns'!H532-'Summary Statistics'!$B$7/252)-BetaAlpha!H$4*('Daily Log Returns'!$B532-'Summary Statistics'!$B$7/252)</f>
        <v>-3.1602336763920262E-2</v>
      </c>
      <c r="H532">
        <f ca="1">('Daily Log Returns'!I532-'Summary Statistics'!$B$7/252)-BetaAlpha!I$4*('Daily Log Returns'!$B532-'Summary Statistics'!$B$7/252)</f>
        <v>-6.7579273961920396E-3</v>
      </c>
      <c r="I532">
        <f ca="1">('Daily Log Returns'!J532-'Summary Statistics'!$B$7/252)-BetaAlpha!J$4*('Daily Log Returns'!$B532-'Summary Statistics'!$B$7/252)</f>
        <v>7.4209160205662176E-3</v>
      </c>
      <c r="J532">
        <f ca="1">('Daily Log Returns'!K532-'Summary Statistics'!$B$7/252)-BetaAlpha!K$4*('Daily Log Returns'!$B532-'Summary Statistics'!$B$7/252)</f>
        <v>4.845676768133975E-3</v>
      </c>
      <c r="K532">
        <f ca="1">('Daily Log Returns'!L532-'Summary Statistics'!$B$7/252)-BetaAlpha!L$4*('Daily Log Returns'!$B532-'Summary Statistics'!$B$7/252)</f>
        <v>2.0088381007036839E-3</v>
      </c>
      <c r="L532">
        <f ca="1">('Daily Log Returns'!M532-'Summary Statistics'!$B$7/252)-BetaAlpha!M$4*('Daily Log Returns'!$B532-'Summary Statistics'!$B$7/252)</f>
        <v>-1.4188515531705082E-3</v>
      </c>
    </row>
    <row r="533" spans="1:12" x14ac:dyDescent="0.3">
      <c r="A533" s="1">
        <v>44267</v>
      </c>
      <c r="B533">
        <f ca="1">('Daily Log Returns'!C533-'Summary Statistics'!$B$7/252)-BetaAlpha!C$4*('Daily Log Returns'!$B533-'Summary Statistics'!$B$7/252)</f>
        <v>-1.6977135718606599E-2</v>
      </c>
      <c r="C533">
        <f ca="1">('Daily Log Returns'!D533-'Summary Statistics'!$B$7/252)-BetaAlpha!D$4*('Daily Log Returns'!$B533-'Summary Statistics'!$B$7/252)</f>
        <v>-2.3636513627549711E-2</v>
      </c>
      <c r="D533">
        <f ca="1">('Daily Log Returns'!E533-'Summary Statistics'!$B$7/252)-BetaAlpha!E$4*('Daily Log Returns'!$B533-'Summary Statistics'!$B$7/252)</f>
        <v>-3.0672787410678741E-2</v>
      </c>
      <c r="E533">
        <f ca="1">('Daily Log Returns'!F533-'Summary Statistics'!$B$7/252)-BetaAlpha!F$4*('Daily Log Returns'!$B533-'Summary Statistics'!$B$7/252)</f>
        <v>-4.113364352109905E-2</v>
      </c>
      <c r="F533">
        <f ca="1">('Daily Log Returns'!G533-'Summary Statistics'!$B$7/252)-BetaAlpha!G$4*('Daily Log Returns'!$B533-'Summary Statistics'!$B$7/252)</f>
        <v>-1.4562826928045761E-2</v>
      </c>
      <c r="G533">
        <f ca="1">('Daily Log Returns'!H533-'Summary Statistics'!$B$7/252)-BetaAlpha!H$4*('Daily Log Returns'!$B533-'Summary Statistics'!$B$7/252)</f>
        <v>-3.9971622764961218E-2</v>
      </c>
      <c r="H533">
        <f ca="1">('Daily Log Returns'!I533-'Summary Statistics'!$B$7/252)-BetaAlpha!I$4*('Daily Log Returns'!$B533-'Summary Statistics'!$B$7/252)</f>
        <v>-1.0046510927621786E-2</v>
      </c>
      <c r="I533">
        <f ca="1">('Daily Log Returns'!J533-'Summary Statistics'!$B$7/252)-BetaAlpha!J$4*('Daily Log Returns'!$B533-'Summary Statistics'!$B$7/252)</f>
        <v>-7.1415306007692969E-2</v>
      </c>
      <c r="J533">
        <f ca="1">('Daily Log Returns'!K533-'Summary Statistics'!$B$7/252)-BetaAlpha!K$4*('Daily Log Returns'!$B533-'Summary Statistics'!$B$7/252)</f>
        <v>-4.0019749977016017E-2</v>
      </c>
      <c r="K533">
        <f ca="1">('Daily Log Returns'!L533-'Summary Statistics'!$B$7/252)-BetaAlpha!L$4*('Daily Log Returns'!$B533-'Summary Statistics'!$B$7/252)</f>
        <v>-5.0566525571499543E-2</v>
      </c>
      <c r="L533">
        <f ca="1">('Daily Log Returns'!M533-'Summary Statistics'!$B$7/252)-BetaAlpha!M$4*('Daily Log Returns'!$B533-'Summary Statistics'!$B$7/252)</f>
        <v>1.3382364320292453E-3</v>
      </c>
    </row>
    <row r="534" spans="1:12" x14ac:dyDescent="0.3">
      <c r="A534" s="1">
        <v>44270</v>
      </c>
      <c r="B534">
        <f ca="1">('Daily Log Returns'!C534-'Summary Statistics'!$B$7/252)-BetaAlpha!C$4*('Daily Log Returns'!$B534-'Summary Statistics'!$B$7/252)</f>
        <v>-2.2701777033202054E-3</v>
      </c>
      <c r="C534">
        <f ca="1">('Daily Log Returns'!D534-'Summary Statistics'!$B$7/252)-BetaAlpha!D$4*('Daily Log Returns'!$B534-'Summary Statistics'!$B$7/252)</f>
        <v>1.6816213254409212E-2</v>
      </c>
      <c r="D534">
        <f ca="1">('Daily Log Returns'!E534-'Summary Statistics'!$B$7/252)-BetaAlpha!E$4*('Daily Log Returns'!$B534-'Summary Statistics'!$B$7/252)</f>
        <v>2.6776055071964903E-2</v>
      </c>
      <c r="E534">
        <f ca="1">('Daily Log Returns'!F534-'Summary Statistics'!$B$7/252)-BetaAlpha!F$4*('Daily Log Returns'!$B534-'Summary Statistics'!$B$7/252)</f>
        <v>2.1251464673766863E-2</v>
      </c>
      <c r="F534">
        <f ca="1">('Daily Log Returns'!G534-'Summary Statistics'!$B$7/252)-BetaAlpha!G$4*('Daily Log Returns'!$B534-'Summary Statistics'!$B$7/252)</f>
        <v>4.6870012377788848E-3</v>
      </c>
      <c r="G534">
        <f ca="1">('Daily Log Returns'!H534-'Summary Statistics'!$B$7/252)-BetaAlpha!H$4*('Daily Log Returns'!$B534-'Summary Statistics'!$B$7/252)</f>
        <v>2.807303392184797E-2</v>
      </c>
      <c r="H534">
        <f ca="1">('Daily Log Returns'!I534-'Summary Statistics'!$B$7/252)-BetaAlpha!I$4*('Daily Log Returns'!$B534-'Summary Statistics'!$B$7/252)</f>
        <v>5.4581409330065316E-4</v>
      </c>
      <c r="I534">
        <f ca="1">('Daily Log Returns'!J534-'Summary Statistics'!$B$7/252)-BetaAlpha!J$4*('Daily Log Returns'!$B534-'Summary Statistics'!$B$7/252)</f>
        <v>5.3100159022496703E-3</v>
      </c>
      <c r="J534">
        <f ca="1">('Daily Log Returns'!K534-'Summary Statistics'!$B$7/252)-BetaAlpha!K$4*('Daily Log Returns'!$B534-'Summary Statistics'!$B$7/252)</f>
        <v>1.7902592464039035E-2</v>
      </c>
      <c r="K534">
        <f ca="1">('Daily Log Returns'!L534-'Summary Statistics'!$B$7/252)-BetaAlpha!L$4*('Daily Log Returns'!$B534-'Summary Statistics'!$B$7/252)</f>
        <v>1.8533678798053094E-2</v>
      </c>
      <c r="L534">
        <f ca="1">('Daily Log Returns'!M534-'Summary Statistics'!$B$7/252)-BetaAlpha!M$4*('Daily Log Returns'!$B534-'Summary Statistics'!$B$7/252)</f>
        <v>5.2511369927204371E-4</v>
      </c>
    </row>
    <row r="535" spans="1:12" x14ac:dyDescent="0.3">
      <c r="A535" s="1">
        <v>44271</v>
      </c>
      <c r="B535">
        <f ca="1">('Daily Log Returns'!C535-'Summary Statistics'!$B$7/252)-BetaAlpha!C$4*('Daily Log Returns'!$B535-'Summary Statistics'!$B$7/252)</f>
        <v>1.8448683378266058E-2</v>
      </c>
      <c r="C535">
        <f ca="1">('Daily Log Returns'!D535-'Summary Statistics'!$B$7/252)-BetaAlpha!D$4*('Daily Log Returns'!$B535-'Summary Statistics'!$B$7/252)</f>
        <v>5.4505460790279072E-3</v>
      </c>
      <c r="D535">
        <f ca="1">('Daily Log Returns'!E535-'Summary Statistics'!$B$7/252)-BetaAlpha!E$4*('Daily Log Returns'!$B535-'Summary Statistics'!$B$7/252)</f>
        <v>1.3088311390144705E-2</v>
      </c>
      <c r="E535">
        <f ca="1">('Daily Log Returns'!F535-'Summary Statistics'!$B$7/252)-BetaAlpha!F$4*('Daily Log Returns'!$B535-'Summary Statistics'!$B$7/252)</f>
        <v>9.0302672981611033E-3</v>
      </c>
      <c r="F535">
        <f ca="1">('Daily Log Returns'!G535-'Summary Statistics'!$B$7/252)-BetaAlpha!G$4*('Daily Log Returns'!$B535-'Summary Statistics'!$B$7/252)</f>
        <v>-6.3595061887313665E-3</v>
      </c>
      <c r="G535">
        <f ca="1">('Daily Log Returns'!H535-'Summary Statistics'!$B$7/252)-BetaAlpha!H$4*('Daily Log Returns'!$B535-'Summary Statistics'!$B$7/252)</f>
        <v>1.501274220423798E-2</v>
      </c>
      <c r="H535">
        <f ca="1">('Daily Log Returns'!I535-'Summary Statistics'!$B$7/252)-BetaAlpha!I$4*('Daily Log Returns'!$B535-'Summary Statistics'!$B$7/252)</f>
        <v>1.4986574265758697E-2</v>
      </c>
      <c r="I535">
        <f ca="1">('Daily Log Returns'!J535-'Summary Statistics'!$B$7/252)-BetaAlpha!J$4*('Daily Log Returns'!$B535-'Summary Statistics'!$B$7/252)</f>
        <v>-6.6390035741324179E-3</v>
      </c>
      <c r="J535">
        <f ca="1">('Daily Log Returns'!K535-'Summary Statistics'!$B$7/252)-BetaAlpha!K$4*('Daily Log Returns'!$B535-'Summary Statistics'!$B$7/252)</f>
        <v>-6.7053590999679794E-3</v>
      </c>
      <c r="K535">
        <f ca="1">('Daily Log Returns'!L535-'Summary Statistics'!$B$7/252)-BetaAlpha!L$4*('Daily Log Returns'!$B535-'Summary Statistics'!$B$7/252)</f>
        <v>2.7259050788908074E-2</v>
      </c>
      <c r="L535">
        <f ca="1">('Daily Log Returns'!M535-'Summary Statistics'!$B$7/252)-BetaAlpha!M$4*('Daily Log Returns'!$B535-'Summary Statistics'!$B$7/252)</f>
        <v>-2.0697846097225137E-3</v>
      </c>
    </row>
    <row r="536" spans="1:12" x14ac:dyDescent="0.3">
      <c r="A536" s="1">
        <v>44272</v>
      </c>
      <c r="B536">
        <f ca="1">('Daily Log Returns'!C536-'Summary Statistics'!$B$7/252)-BetaAlpha!C$4*('Daily Log Returns'!$B536-'Summary Statistics'!$B$7/252)</f>
        <v>2.5345606876608787E-3</v>
      </c>
      <c r="C536">
        <f ca="1">('Daily Log Returns'!D536-'Summary Statistics'!$B$7/252)-BetaAlpha!D$4*('Daily Log Returns'!$B536-'Summary Statistics'!$B$7/252)</f>
        <v>1.4626194080142839E-2</v>
      </c>
      <c r="D536">
        <f ca="1">('Daily Log Returns'!E536-'Summary Statistics'!$B$7/252)-BetaAlpha!E$4*('Daily Log Returns'!$B536-'Summary Statistics'!$B$7/252)</f>
        <v>-3.0339673061579222E-2</v>
      </c>
      <c r="E536">
        <f ca="1">('Daily Log Returns'!F536-'Summary Statistics'!$B$7/252)-BetaAlpha!F$4*('Daily Log Returns'!$B536-'Summary Statistics'!$B$7/252)</f>
        <v>-1.4482640286022761E-2</v>
      </c>
      <c r="F536">
        <f ca="1">('Daily Log Returns'!G536-'Summary Statistics'!$B$7/252)-BetaAlpha!G$4*('Daily Log Returns'!$B536-'Summary Statistics'!$B$7/252)</f>
        <v>1.3373461856170058E-2</v>
      </c>
      <c r="G536">
        <f ca="1">('Daily Log Returns'!H536-'Summary Statistics'!$B$7/252)-BetaAlpha!H$4*('Daily Log Returns'!$B536-'Summary Statistics'!$B$7/252)</f>
        <v>-1.0359582287879763E-2</v>
      </c>
      <c r="H536">
        <f ca="1">('Daily Log Returns'!I536-'Summary Statistics'!$B$7/252)-BetaAlpha!I$4*('Daily Log Returns'!$B536-'Summary Statistics'!$B$7/252)</f>
        <v>1.5871076953252586E-2</v>
      </c>
      <c r="I536">
        <f ca="1">('Daily Log Returns'!J536-'Summary Statistics'!$B$7/252)-BetaAlpha!J$4*('Daily Log Returns'!$B536-'Summary Statistics'!$B$7/252)</f>
        <v>-7.1752030357892516E-4</v>
      </c>
      <c r="J536">
        <f ca="1">('Daily Log Returns'!K536-'Summary Statistics'!$B$7/252)-BetaAlpha!K$4*('Daily Log Returns'!$B536-'Summary Statistics'!$B$7/252)</f>
        <v>-1.2493028265040257E-2</v>
      </c>
      <c r="K536">
        <f ca="1">('Daily Log Returns'!L536-'Summary Statistics'!$B$7/252)-BetaAlpha!L$4*('Daily Log Returns'!$B536-'Summary Statistics'!$B$7/252)</f>
        <v>1.1533612099366078E-2</v>
      </c>
      <c r="L536">
        <f ca="1">('Daily Log Returns'!M536-'Summary Statistics'!$B$7/252)-BetaAlpha!M$4*('Daily Log Returns'!$B536-'Summary Statistics'!$B$7/252)</f>
        <v>1.9422845773039085E-3</v>
      </c>
    </row>
    <row r="537" spans="1:12" x14ac:dyDescent="0.3">
      <c r="A537" s="1">
        <v>44273</v>
      </c>
      <c r="B537">
        <f ca="1">('Daily Log Returns'!C537-'Summary Statistics'!$B$7/252)-BetaAlpha!C$4*('Daily Log Returns'!$B537-'Summary Statistics'!$B$7/252)</f>
        <v>-1.4100223191848393E-2</v>
      </c>
      <c r="C537">
        <f ca="1">('Daily Log Returns'!D537-'Summary Statistics'!$B$7/252)-BetaAlpha!D$4*('Daily Log Returns'!$B537-'Summary Statistics'!$B$7/252)</f>
        <v>-1.2271209622636071E-2</v>
      </c>
      <c r="D537">
        <f ca="1">('Daily Log Returns'!E537-'Summary Statistics'!$B$7/252)-BetaAlpha!E$4*('Daily Log Returns'!$B537-'Summary Statistics'!$B$7/252)</f>
        <v>-4.6954630068718327E-2</v>
      </c>
      <c r="E537">
        <f ca="1">('Daily Log Returns'!F537-'Summary Statistics'!$B$7/252)-BetaAlpha!F$4*('Daily Log Returns'!$B537-'Summary Statistics'!$B$7/252)</f>
        <v>-5.2069143150246869E-2</v>
      </c>
      <c r="F537">
        <f ca="1">('Daily Log Returns'!G537-'Summary Statistics'!$B$7/252)-BetaAlpha!G$4*('Daily Log Returns'!$B537-'Summary Statistics'!$B$7/252)</f>
        <v>9.3516277152344476E-4</v>
      </c>
      <c r="G537">
        <f ca="1">('Daily Log Returns'!H537-'Summary Statistics'!$B$7/252)-BetaAlpha!H$4*('Daily Log Returns'!$B537-'Summary Statistics'!$B$7/252)</f>
        <v>-4.0230398966103371E-2</v>
      </c>
      <c r="H537">
        <f ca="1">('Daily Log Returns'!I537-'Summary Statistics'!$B$7/252)-BetaAlpha!I$4*('Daily Log Returns'!$B537-'Summary Statistics'!$B$7/252)</f>
        <v>-3.0557754764353627E-3</v>
      </c>
      <c r="I537">
        <f ca="1">('Daily Log Returns'!J537-'Summary Statistics'!$B$7/252)-BetaAlpha!J$4*('Daily Log Returns'!$B537-'Summary Statistics'!$B$7/252)</f>
        <v>-3.6427881471928214E-2</v>
      </c>
      <c r="J537">
        <f ca="1">('Daily Log Returns'!K537-'Summary Statistics'!$B$7/252)-BetaAlpha!K$4*('Daily Log Returns'!$B537-'Summary Statistics'!$B$7/252)</f>
        <v>-4.9584467314931768E-2</v>
      </c>
      <c r="K537">
        <f ca="1">('Daily Log Returns'!L537-'Summary Statistics'!$B$7/252)-BetaAlpha!L$4*('Daily Log Returns'!$B537-'Summary Statistics'!$B$7/252)</f>
        <v>-3.5870342915005141E-2</v>
      </c>
      <c r="L537">
        <f ca="1">('Daily Log Returns'!M537-'Summary Statistics'!$B$7/252)-BetaAlpha!M$4*('Daily Log Returns'!$B537-'Summary Statistics'!$B$7/252)</f>
        <v>1.4707662373018848E-4</v>
      </c>
    </row>
    <row r="538" spans="1:12" x14ac:dyDescent="0.3">
      <c r="A538" s="1">
        <v>44274</v>
      </c>
      <c r="B538">
        <f ca="1">('Daily Log Returns'!C538-'Summary Statistics'!$B$7/252)-BetaAlpha!C$4*('Daily Log Returns'!$B538-'Summary Statistics'!$B$7/252)</f>
        <v>-2.5387323002089906E-3</v>
      </c>
      <c r="C538">
        <f ca="1">('Daily Log Returns'!D538-'Summary Statistics'!$B$7/252)-BetaAlpha!D$4*('Daily Log Returns'!$B538-'Summary Statistics'!$B$7/252)</f>
        <v>-1.7655478304205961E-2</v>
      </c>
      <c r="D538">
        <f ca="1">('Daily Log Returns'!E538-'Summary Statistics'!$B$7/252)-BetaAlpha!E$4*('Daily Log Returns'!$B538-'Summary Statistics'!$B$7/252)</f>
        <v>-3.5553650971106325E-3</v>
      </c>
      <c r="E538">
        <f ca="1">('Daily Log Returns'!F538-'Summary Statistics'!$B$7/252)-BetaAlpha!F$4*('Daily Log Returns'!$B538-'Summary Statistics'!$B$7/252)</f>
        <v>-1.0243560487605791E-2</v>
      </c>
      <c r="F538">
        <f ca="1">('Daily Log Returns'!G538-'Summary Statistics'!$B$7/252)-BetaAlpha!G$4*('Daily Log Returns'!$B538-'Summary Statistics'!$B$7/252)</f>
        <v>-5.8165882668573922E-3</v>
      </c>
      <c r="G538">
        <f ca="1">('Daily Log Returns'!H538-'Summary Statistics'!$B$7/252)-BetaAlpha!H$4*('Daily Log Returns'!$B538-'Summary Statistics'!$B$7/252)</f>
        <v>-1.2345813685319925E-3</v>
      </c>
      <c r="H538">
        <f ca="1">('Daily Log Returns'!I538-'Summary Statistics'!$B$7/252)-BetaAlpha!I$4*('Daily Log Returns'!$B538-'Summary Statistics'!$B$7/252)</f>
        <v>-1.9828758803141784E-2</v>
      </c>
      <c r="I538">
        <f ca="1">('Daily Log Returns'!J538-'Summary Statistics'!$B$7/252)-BetaAlpha!J$4*('Daily Log Returns'!$B538-'Summary Statistics'!$B$7/252)</f>
        <v>-3.26001790581135E-2</v>
      </c>
      <c r="J538">
        <f ca="1">('Daily Log Returns'!K538-'Summary Statistics'!$B$7/252)-BetaAlpha!K$4*('Daily Log Returns'!$B538-'Summary Statistics'!$B$7/252)</f>
        <v>-5.2432923667159875E-3</v>
      </c>
      <c r="K538">
        <f ca="1">('Daily Log Returns'!L538-'Summary Statistics'!$B$7/252)-BetaAlpha!L$4*('Daily Log Returns'!$B538-'Summary Statistics'!$B$7/252)</f>
        <v>-2.2783868946488796E-2</v>
      </c>
      <c r="L538">
        <f ca="1">('Daily Log Returns'!M538-'Summary Statistics'!$B$7/252)-BetaAlpha!M$4*('Daily Log Returns'!$B538-'Summary Statistics'!$B$7/252)</f>
        <v>-1.1150874350271504E-3</v>
      </c>
    </row>
    <row r="539" spans="1:12" x14ac:dyDescent="0.3">
      <c r="A539" s="1">
        <v>44277</v>
      </c>
      <c r="B539">
        <f ca="1">('Daily Log Returns'!C539-'Summary Statistics'!$B$7/252)-BetaAlpha!C$4*('Daily Log Returns'!$B539-'Summary Statistics'!$B$7/252)</f>
        <v>-1.3961153111141992E-2</v>
      </c>
      <c r="C539">
        <f ca="1">('Daily Log Returns'!D539-'Summary Statistics'!$B$7/252)-BetaAlpha!D$4*('Daily Log Returns'!$B539-'Summary Statistics'!$B$7/252)</f>
        <v>-1.0480688038691696E-2</v>
      </c>
      <c r="D539">
        <f ca="1">('Daily Log Returns'!E539-'Summary Statistics'!$B$7/252)-BetaAlpha!E$4*('Daily Log Returns'!$B539-'Summary Statistics'!$B$7/252)</f>
        <v>-2.3140932916910304E-2</v>
      </c>
      <c r="E539">
        <f ca="1">('Daily Log Returns'!F539-'Summary Statistics'!$B$7/252)-BetaAlpha!F$4*('Daily Log Returns'!$B539-'Summary Statistics'!$B$7/252)</f>
        <v>-2.4199656960835817E-2</v>
      </c>
      <c r="F539">
        <f ca="1">('Daily Log Returns'!G539-'Summary Statistics'!$B$7/252)-BetaAlpha!G$4*('Daily Log Returns'!$B539-'Summary Statistics'!$B$7/252)</f>
        <v>-2.0290303576867515E-2</v>
      </c>
      <c r="G539">
        <f ca="1">('Daily Log Returns'!H539-'Summary Statistics'!$B$7/252)-BetaAlpha!H$4*('Daily Log Returns'!$B539-'Summary Statistics'!$B$7/252)</f>
        <v>2.3084825591597365E-3</v>
      </c>
      <c r="H539">
        <f ca="1">('Daily Log Returns'!I539-'Summary Statistics'!$B$7/252)-BetaAlpha!I$4*('Daily Log Returns'!$B539-'Summary Statistics'!$B$7/252)</f>
        <v>-8.4317322831801989E-4</v>
      </c>
      <c r="I539">
        <f ca="1">('Daily Log Returns'!J539-'Summary Statistics'!$B$7/252)-BetaAlpha!J$4*('Daily Log Returns'!$B539-'Summary Statistics'!$B$7/252)</f>
        <v>-5.5691787106264962E-4</v>
      </c>
      <c r="J539">
        <f ca="1">('Daily Log Returns'!K539-'Summary Statistics'!$B$7/252)-BetaAlpha!K$4*('Daily Log Returns'!$B539-'Summary Statistics'!$B$7/252)</f>
        <v>-7.5984660904566906E-3</v>
      </c>
      <c r="K539">
        <f ca="1">('Daily Log Returns'!L539-'Summary Statistics'!$B$7/252)-BetaAlpha!L$4*('Daily Log Returns'!$B539-'Summary Statistics'!$B$7/252)</f>
        <v>-6.4626876861436366E-3</v>
      </c>
      <c r="L539">
        <f ca="1">('Daily Log Returns'!M539-'Summary Statistics'!$B$7/252)-BetaAlpha!M$4*('Daily Log Returns'!$B539-'Summary Statistics'!$B$7/252)</f>
        <v>-1.9764671017232158E-3</v>
      </c>
    </row>
    <row r="540" spans="1:12" x14ac:dyDescent="0.3">
      <c r="A540" s="1">
        <v>44278</v>
      </c>
      <c r="B540">
        <f ca="1">('Daily Log Returns'!C540-'Summary Statistics'!$B$7/252)-BetaAlpha!C$4*('Daily Log Returns'!$B540-'Summary Statistics'!$B$7/252)</f>
        <v>2.095081609350462E-3</v>
      </c>
      <c r="C540">
        <f ca="1">('Daily Log Returns'!D540-'Summary Statistics'!$B$7/252)-BetaAlpha!D$4*('Daily Log Returns'!$B540-'Summary Statistics'!$B$7/252)</f>
        <v>8.1170343742615874E-3</v>
      </c>
      <c r="D540">
        <f ca="1">('Daily Log Returns'!E540-'Summary Statistics'!$B$7/252)-BetaAlpha!E$4*('Daily Log Returns'!$B540-'Summary Statistics'!$B$7/252)</f>
        <v>-1.7542189331425165E-2</v>
      </c>
      <c r="E540">
        <f ca="1">('Daily Log Returns'!F540-'Summary Statistics'!$B$7/252)-BetaAlpha!F$4*('Daily Log Returns'!$B540-'Summary Statistics'!$B$7/252)</f>
        <v>-2.4223550723580917E-2</v>
      </c>
      <c r="F540">
        <f ca="1">('Daily Log Returns'!G540-'Summary Statistics'!$B$7/252)-BetaAlpha!G$4*('Daily Log Returns'!$B540-'Summary Statistics'!$B$7/252)</f>
        <v>1.0869734844823925E-2</v>
      </c>
      <c r="G540">
        <f ca="1">('Daily Log Returns'!H540-'Summary Statistics'!$B$7/252)-BetaAlpha!H$4*('Daily Log Returns'!$B540-'Summary Statistics'!$B$7/252)</f>
        <v>-2.3689872301342504E-2</v>
      </c>
      <c r="H540">
        <f ca="1">('Daily Log Returns'!I540-'Summary Statistics'!$B$7/252)-BetaAlpha!I$4*('Daily Log Returns'!$B540-'Summary Statistics'!$B$7/252)</f>
        <v>-4.6660317219036013E-3</v>
      </c>
      <c r="I540">
        <f ca="1">('Daily Log Returns'!J540-'Summary Statistics'!$B$7/252)-BetaAlpha!J$4*('Daily Log Returns'!$B540-'Summary Statistics'!$B$7/252)</f>
        <v>-2.9708577072749091E-2</v>
      </c>
      <c r="J540">
        <f ca="1">('Daily Log Returns'!K540-'Summary Statistics'!$B$7/252)-BetaAlpha!K$4*('Daily Log Returns'!$B540-'Summary Statistics'!$B$7/252)</f>
        <v>-2.3353846915584505E-2</v>
      </c>
      <c r="K540">
        <f ca="1">('Daily Log Returns'!L540-'Summary Statistics'!$B$7/252)-BetaAlpha!L$4*('Daily Log Returns'!$B540-'Summary Statistics'!$B$7/252)</f>
        <v>1.0923605560134182E-3</v>
      </c>
      <c r="L540">
        <f ca="1">('Daily Log Returns'!M540-'Summary Statistics'!$B$7/252)-BetaAlpha!M$4*('Daily Log Returns'!$B540-'Summary Statistics'!$B$7/252)</f>
        <v>-2.2692278055155206E-4</v>
      </c>
    </row>
    <row r="541" spans="1:12" x14ac:dyDescent="0.3">
      <c r="A541" s="1">
        <v>44279</v>
      </c>
      <c r="B541">
        <f ca="1">('Daily Log Returns'!C541-'Summary Statistics'!$B$7/252)-BetaAlpha!C$4*('Daily Log Returns'!$B541-'Summary Statistics'!$B$7/252)</f>
        <v>-9.169298950225533E-3</v>
      </c>
      <c r="C541">
        <f ca="1">('Daily Log Returns'!D541-'Summary Statistics'!$B$7/252)-BetaAlpha!D$4*('Daily Log Returns'!$B541-'Summary Statistics'!$B$7/252)</f>
        <v>-4.6221811737844759E-3</v>
      </c>
      <c r="D541">
        <f ca="1">('Daily Log Returns'!E541-'Summary Statistics'!$B$7/252)-BetaAlpha!E$4*('Daily Log Returns'!$B541-'Summary Statistics'!$B$7/252)</f>
        <v>1.9329417649111419E-2</v>
      </c>
      <c r="E541">
        <f ca="1">('Daily Log Returns'!F541-'Summary Statistics'!$B$7/252)-BetaAlpha!F$4*('Daily Log Returns'!$B541-'Summary Statistics'!$B$7/252)</f>
        <v>3.2194200088651231E-2</v>
      </c>
      <c r="F541">
        <f ca="1">('Daily Log Returns'!G541-'Summary Statistics'!$B$7/252)-BetaAlpha!G$4*('Daily Log Returns'!$B541-'Summary Statistics'!$B$7/252)</f>
        <v>3.0722014419826589E-3</v>
      </c>
      <c r="G541">
        <f ca="1">('Daily Log Returns'!H541-'Summary Statistics'!$B$7/252)-BetaAlpha!H$4*('Daily Log Returns'!$B541-'Summary Statistics'!$B$7/252)</f>
        <v>4.9977495166547058E-2</v>
      </c>
      <c r="H541">
        <f ca="1">('Daily Log Returns'!I541-'Summary Statistics'!$B$7/252)-BetaAlpha!I$4*('Daily Log Returns'!$B541-'Summary Statistics'!$B$7/252)</f>
        <v>-1.1433381056453831E-2</v>
      </c>
      <c r="I541">
        <f ca="1">('Daily Log Returns'!J541-'Summary Statistics'!$B$7/252)-BetaAlpha!J$4*('Daily Log Returns'!$B541-'Summary Statistics'!$B$7/252)</f>
        <v>3.10637240984191E-2</v>
      </c>
      <c r="J541">
        <f ca="1">('Daily Log Returns'!K541-'Summary Statistics'!$B$7/252)-BetaAlpha!K$4*('Daily Log Returns'!$B541-'Summary Statistics'!$B$7/252)</f>
        <v>2.195747335289247E-2</v>
      </c>
      <c r="K541">
        <f ca="1">('Daily Log Returns'!L541-'Summary Statistics'!$B$7/252)-BetaAlpha!L$4*('Daily Log Returns'!$B541-'Summary Statistics'!$B$7/252)</f>
        <v>-5.9693826328564657E-3</v>
      </c>
      <c r="L541">
        <f ca="1">('Daily Log Returns'!M541-'Summary Statistics'!$B$7/252)-BetaAlpha!M$4*('Daily Log Returns'!$B541-'Summary Statistics'!$B$7/252)</f>
        <v>3.684057698910212E-6</v>
      </c>
    </row>
    <row r="542" spans="1:12" x14ac:dyDescent="0.3">
      <c r="A542" s="1">
        <v>44280</v>
      </c>
      <c r="B542">
        <f ca="1">('Daily Log Returns'!C542-'Summary Statistics'!$B$7/252)-BetaAlpha!C$4*('Daily Log Returns'!$B542-'Summary Statistics'!$B$7/252)</f>
        <v>1.3767249255700319E-2</v>
      </c>
      <c r="C542">
        <f ca="1">('Daily Log Returns'!D542-'Summary Statistics'!$B$7/252)-BetaAlpha!D$4*('Daily Log Returns'!$B542-'Summary Statistics'!$B$7/252)</f>
        <v>9.4785772751634773E-3</v>
      </c>
      <c r="D542">
        <f ca="1">('Daily Log Returns'!E542-'Summary Statistics'!$B$7/252)-BetaAlpha!E$4*('Daily Log Returns'!$B542-'Summary Statistics'!$B$7/252)</f>
        <v>4.5107109218332629E-2</v>
      </c>
      <c r="E542">
        <f ca="1">('Daily Log Returns'!F542-'Summary Statistics'!$B$7/252)-BetaAlpha!F$4*('Daily Log Returns'!$B542-'Summary Statistics'!$B$7/252)</f>
        <v>4.2080780717434568E-2</v>
      </c>
      <c r="F542">
        <f ca="1">('Daily Log Returns'!G542-'Summary Statistics'!$B$7/252)-BetaAlpha!G$4*('Daily Log Returns'!$B542-'Summary Statistics'!$B$7/252)</f>
        <v>3.6431516528306167E-3</v>
      </c>
      <c r="G542">
        <f ca="1">('Daily Log Returns'!H542-'Summary Statistics'!$B$7/252)-BetaAlpha!H$4*('Daily Log Returns'!$B542-'Summary Statistics'!$B$7/252)</f>
        <v>2.9479878690194434E-2</v>
      </c>
      <c r="H542">
        <f ca="1">('Daily Log Returns'!I542-'Summary Statistics'!$B$7/252)-BetaAlpha!I$4*('Daily Log Returns'!$B542-'Summary Statistics'!$B$7/252)</f>
        <v>1.2088384069363873E-2</v>
      </c>
      <c r="I542">
        <f ca="1">('Daily Log Returns'!J542-'Summary Statistics'!$B$7/252)-BetaAlpha!J$4*('Daily Log Returns'!$B542-'Summary Statistics'!$B$7/252)</f>
        <v>5.8400840127467435E-2</v>
      </c>
      <c r="J542">
        <f ca="1">('Daily Log Returns'!K542-'Summary Statistics'!$B$7/252)-BetaAlpha!K$4*('Daily Log Returns'!$B542-'Summary Statistics'!$B$7/252)</f>
        <v>2.3014012782278385E-2</v>
      </c>
      <c r="K542">
        <f ca="1">('Daily Log Returns'!L542-'Summary Statistics'!$B$7/252)-BetaAlpha!L$4*('Daily Log Returns'!$B542-'Summary Statistics'!$B$7/252)</f>
        <v>3.1394770371651892E-2</v>
      </c>
      <c r="L542">
        <f ca="1">('Daily Log Returns'!M542-'Summary Statistics'!$B$7/252)-BetaAlpha!M$4*('Daily Log Returns'!$B542-'Summary Statistics'!$B$7/252)</f>
        <v>-1.7586935607635974E-4</v>
      </c>
    </row>
    <row r="543" spans="1:12" x14ac:dyDescent="0.3">
      <c r="A543" s="1">
        <v>44281</v>
      </c>
      <c r="B543">
        <f ca="1">('Daily Log Returns'!C543-'Summary Statistics'!$B$7/252)-BetaAlpha!C$4*('Daily Log Returns'!$B543-'Summary Statistics'!$B$7/252)</f>
        <v>-5.8889107840350867E-3</v>
      </c>
      <c r="C543">
        <f ca="1">('Daily Log Returns'!D543-'Summary Statistics'!$B$7/252)-BetaAlpha!D$4*('Daily Log Returns'!$B543-'Summary Statistics'!$B$7/252)</f>
        <v>1.3081559422000835E-2</v>
      </c>
      <c r="D543">
        <f ca="1">('Daily Log Returns'!E543-'Summary Statistics'!$B$7/252)-BetaAlpha!E$4*('Daily Log Returns'!$B543-'Summary Statistics'!$B$7/252)</f>
        <v>-3.7027823700317361E-3</v>
      </c>
      <c r="E543">
        <f ca="1">('Daily Log Returns'!F543-'Summary Statistics'!$B$7/252)-BetaAlpha!F$4*('Daily Log Returns'!$B543-'Summary Statistics'!$B$7/252)</f>
        <v>-6.1331988168854112E-3</v>
      </c>
      <c r="F543">
        <f ca="1">('Daily Log Returns'!G543-'Summary Statistics'!$B$7/252)-BetaAlpha!G$4*('Daily Log Returns'!$B543-'Summary Statistics'!$B$7/252)</f>
        <v>2.1017985246583253E-2</v>
      </c>
      <c r="G543">
        <f ca="1">('Daily Log Returns'!H543-'Summary Statistics'!$B$7/252)-BetaAlpha!H$4*('Daily Log Returns'!$B543-'Summary Statistics'!$B$7/252)</f>
        <v>-1.6697495320878362E-2</v>
      </c>
      <c r="H543">
        <f ca="1">('Daily Log Returns'!I543-'Summary Statistics'!$B$7/252)-BetaAlpha!I$4*('Daily Log Returns'!$B543-'Summary Statistics'!$B$7/252)</f>
        <v>1.5095052087065306E-2</v>
      </c>
      <c r="I543">
        <f ca="1">('Daily Log Returns'!J543-'Summary Statistics'!$B$7/252)-BetaAlpha!J$4*('Daily Log Returns'!$B543-'Summary Statistics'!$B$7/252)</f>
        <v>-5.9242145818186789E-3</v>
      </c>
      <c r="J543">
        <f ca="1">('Daily Log Returns'!K543-'Summary Statistics'!$B$7/252)-BetaAlpha!K$4*('Daily Log Returns'!$B543-'Summary Statistics'!$B$7/252)</f>
        <v>1.7721027512142506E-2</v>
      </c>
      <c r="K543">
        <f ca="1">('Daily Log Returns'!L543-'Summary Statistics'!$B$7/252)-BetaAlpha!L$4*('Daily Log Returns'!$B543-'Summary Statistics'!$B$7/252)</f>
        <v>1.6238413267349122E-2</v>
      </c>
      <c r="L543">
        <f ca="1">('Daily Log Returns'!M543-'Summary Statistics'!$B$7/252)-BetaAlpha!M$4*('Daily Log Returns'!$B543-'Summary Statistics'!$B$7/252)</f>
        <v>-2.8029509612605592E-3</v>
      </c>
    </row>
    <row r="544" spans="1:12" x14ac:dyDescent="0.3">
      <c r="A544" s="1">
        <v>44284</v>
      </c>
      <c r="B544">
        <f ca="1">('Daily Log Returns'!C544-'Summary Statistics'!$B$7/252)-BetaAlpha!C$4*('Daily Log Returns'!$B544-'Summary Statistics'!$B$7/252)</f>
        <v>6.2873104616756638E-3</v>
      </c>
      <c r="C544">
        <f ca="1">('Daily Log Returns'!D544-'Summary Statistics'!$B$7/252)-BetaAlpha!D$4*('Daily Log Returns'!$B544-'Summary Statistics'!$B$7/252)</f>
        <v>9.549922019124758E-3</v>
      </c>
      <c r="D544">
        <f ca="1">('Daily Log Returns'!E544-'Summary Statistics'!$B$7/252)-BetaAlpha!E$4*('Daily Log Returns'!$B544-'Summary Statistics'!$B$7/252)</f>
        <v>-2.328424925849051E-3</v>
      </c>
      <c r="E544">
        <f ca="1">('Daily Log Returns'!F544-'Summary Statistics'!$B$7/252)-BetaAlpha!F$4*('Daily Log Returns'!$B544-'Summary Statistics'!$B$7/252)</f>
        <v>-1.1542957636100037E-2</v>
      </c>
      <c r="F544">
        <f ca="1">('Daily Log Returns'!G544-'Summary Statistics'!$B$7/252)-BetaAlpha!G$4*('Daily Log Returns'!$B544-'Summary Statistics'!$B$7/252)</f>
        <v>2.6329168051773513E-2</v>
      </c>
      <c r="G544">
        <f ca="1">('Daily Log Returns'!H544-'Summary Statistics'!$B$7/252)-BetaAlpha!H$4*('Daily Log Returns'!$B544-'Summary Statistics'!$B$7/252)</f>
        <v>-3.1007016075582712E-2</v>
      </c>
      <c r="H544">
        <f ca="1">('Daily Log Returns'!I544-'Summary Statistics'!$B$7/252)-BetaAlpha!I$4*('Daily Log Returns'!$B544-'Summary Statistics'!$B$7/252)</f>
        <v>1.0855529083229776E-2</v>
      </c>
      <c r="I544">
        <f ca="1">('Daily Log Returns'!J544-'Summary Statistics'!$B$7/252)-BetaAlpha!J$4*('Daily Log Returns'!$B544-'Summary Statistics'!$B$7/252)</f>
        <v>-2.0249832997557341E-2</v>
      </c>
      <c r="J544">
        <f ca="1">('Daily Log Returns'!K544-'Summary Statistics'!$B$7/252)-BetaAlpha!K$4*('Daily Log Returns'!$B544-'Summary Statistics'!$B$7/252)</f>
        <v>-1.2153886175874255E-2</v>
      </c>
      <c r="K544">
        <f ca="1">('Daily Log Returns'!L544-'Summary Statistics'!$B$7/252)-BetaAlpha!L$4*('Daily Log Returns'!$B544-'Summary Statistics'!$B$7/252)</f>
        <v>1.4045825476741346E-2</v>
      </c>
      <c r="L544">
        <f ca="1">('Daily Log Returns'!M544-'Summary Statistics'!$B$7/252)-BetaAlpha!M$4*('Daily Log Returns'!$B544-'Summary Statistics'!$B$7/252)</f>
        <v>-1.9300299515720085E-3</v>
      </c>
    </row>
    <row r="545" spans="1:12" x14ac:dyDescent="0.3">
      <c r="A545" s="1">
        <v>44285</v>
      </c>
      <c r="B545">
        <f ca="1">('Daily Log Returns'!C545-'Summary Statistics'!$B$7/252)-BetaAlpha!C$4*('Daily Log Returns'!$B545-'Summary Statistics'!$B$7/252)</f>
        <v>3.1726017044877066E-3</v>
      </c>
      <c r="C545">
        <f ca="1">('Daily Log Returns'!D545-'Summary Statistics'!$B$7/252)-BetaAlpha!D$4*('Daily Log Returns'!$B545-'Summary Statistics'!$B$7/252)</f>
        <v>-4.5433688710700061E-4</v>
      </c>
      <c r="D545">
        <f ca="1">('Daily Log Returns'!E545-'Summary Statistics'!$B$7/252)-BetaAlpha!E$4*('Daily Log Returns'!$B545-'Summary Statistics'!$B$7/252)</f>
        <v>8.018608159248696E-4</v>
      </c>
      <c r="E545">
        <f ca="1">('Daily Log Returns'!F545-'Summary Statistics'!$B$7/252)-BetaAlpha!F$4*('Daily Log Returns'!$B545-'Summary Statistics'!$B$7/252)</f>
        <v>1.8603456872607099E-2</v>
      </c>
      <c r="F545">
        <f ca="1">('Daily Log Returns'!G545-'Summary Statistics'!$B$7/252)-BetaAlpha!G$4*('Daily Log Returns'!$B545-'Summary Statistics'!$B$7/252)</f>
        <v>-3.7707429884820806E-3</v>
      </c>
      <c r="G545">
        <f ca="1">('Daily Log Returns'!H545-'Summary Statistics'!$B$7/252)-BetaAlpha!H$4*('Daily Log Returns'!$B545-'Summary Statistics'!$B$7/252)</f>
        <v>6.4998752240545037E-4</v>
      </c>
      <c r="H545">
        <f ca="1">('Daily Log Returns'!I545-'Summary Statistics'!$B$7/252)-BetaAlpha!I$4*('Daily Log Returns'!$B545-'Summary Statistics'!$B$7/252)</f>
        <v>-4.1796985209243045E-3</v>
      </c>
      <c r="I545">
        <f ca="1">('Daily Log Returns'!J545-'Summary Statistics'!$B$7/252)-BetaAlpha!J$4*('Daily Log Returns'!$B545-'Summary Statistics'!$B$7/252)</f>
        <v>2.9028124635728045E-2</v>
      </c>
      <c r="J545">
        <f ca="1">('Daily Log Returns'!K545-'Summary Statistics'!$B$7/252)-BetaAlpha!K$4*('Daily Log Returns'!$B545-'Summary Statistics'!$B$7/252)</f>
        <v>2.0149957124365337E-2</v>
      </c>
      <c r="K545">
        <f ca="1">('Daily Log Returns'!L545-'Summary Statistics'!$B$7/252)-BetaAlpha!L$4*('Daily Log Returns'!$B545-'Summary Statistics'!$B$7/252)</f>
        <v>-4.4075829533867395E-4</v>
      </c>
      <c r="L545">
        <f ca="1">('Daily Log Returns'!M545-'Summary Statistics'!$B$7/252)-BetaAlpha!M$4*('Daily Log Returns'!$B545-'Summary Statistics'!$B$7/252)</f>
        <v>3.8297282881820448E-4</v>
      </c>
    </row>
    <row r="546" spans="1:12" x14ac:dyDescent="0.3">
      <c r="A546" s="1">
        <v>44286</v>
      </c>
      <c r="B546">
        <f ca="1">('Daily Log Returns'!C546-'Summary Statistics'!$B$7/252)-BetaAlpha!C$4*('Daily Log Returns'!$B546-'Summary Statistics'!$B$7/252)</f>
        <v>1.1927620381914656E-2</v>
      </c>
      <c r="C546">
        <f ca="1">('Daily Log Returns'!D546-'Summary Statistics'!$B$7/252)-BetaAlpha!D$4*('Daily Log Returns'!$B546-'Summary Statistics'!$B$7/252)</f>
        <v>1.6186895483893213E-2</v>
      </c>
      <c r="D546">
        <f ca="1">('Daily Log Returns'!E546-'Summary Statistics'!$B$7/252)-BetaAlpha!E$4*('Daily Log Returns'!$B546-'Summary Statistics'!$B$7/252)</f>
        <v>-3.561689471948272E-2</v>
      </c>
      <c r="E546">
        <f ca="1">('Daily Log Returns'!F546-'Summary Statistics'!$B$7/252)-BetaAlpha!F$4*('Daily Log Returns'!$B546-'Summary Statistics'!$B$7/252)</f>
        <v>-2.6063650259995116E-2</v>
      </c>
      <c r="F546">
        <f ca="1">('Daily Log Returns'!G546-'Summary Statistics'!$B$7/252)-BetaAlpha!G$4*('Daily Log Returns'!$B546-'Summary Statistics'!$B$7/252)</f>
        <v>1.2194008187187492E-2</v>
      </c>
      <c r="G546">
        <f ca="1">('Daily Log Returns'!H546-'Summary Statistics'!$B$7/252)-BetaAlpha!H$4*('Daily Log Returns'!$B546-'Summary Statistics'!$B$7/252)</f>
        <v>-2.980452402526703E-2</v>
      </c>
      <c r="H546">
        <f ca="1">('Daily Log Returns'!I546-'Summary Statistics'!$B$7/252)-BetaAlpha!I$4*('Daily Log Returns'!$B546-'Summary Statistics'!$B$7/252)</f>
        <v>6.8638369696114769E-3</v>
      </c>
      <c r="I546">
        <f ca="1">('Daily Log Returns'!J546-'Summary Statistics'!$B$7/252)-BetaAlpha!J$4*('Daily Log Returns'!$B546-'Summary Statistics'!$B$7/252)</f>
        <v>3.4021120755940819E-2</v>
      </c>
      <c r="J546">
        <f ca="1">('Daily Log Returns'!K546-'Summary Statistics'!$B$7/252)-BetaAlpha!K$4*('Daily Log Returns'!$B546-'Summary Statistics'!$B$7/252)</f>
        <v>-1.5464416843218151E-2</v>
      </c>
      <c r="K546">
        <f ca="1">('Daily Log Returns'!L546-'Summary Statistics'!$B$7/252)-BetaAlpha!L$4*('Daily Log Returns'!$B546-'Summary Statistics'!$B$7/252)</f>
        <v>3.85105507739143E-3</v>
      </c>
      <c r="L546">
        <f ca="1">('Daily Log Returns'!M546-'Summary Statistics'!$B$7/252)-BetaAlpha!M$4*('Daily Log Returns'!$B546-'Summary Statistics'!$B$7/252)</f>
        <v>4.8594590232329572E-4</v>
      </c>
    </row>
    <row r="547" spans="1:12" x14ac:dyDescent="0.3">
      <c r="A547" s="1">
        <v>44287</v>
      </c>
      <c r="B547">
        <f ca="1">('Daily Log Returns'!C547-'Summary Statistics'!$B$7/252)-BetaAlpha!C$4*('Daily Log Returns'!$B547-'Summary Statistics'!$B$7/252)</f>
        <v>1.3401870762220439E-2</v>
      </c>
      <c r="C547">
        <f ca="1">('Daily Log Returns'!D547-'Summary Statistics'!$B$7/252)-BetaAlpha!D$4*('Daily Log Returns'!$B547-'Summary Statistics'!$B$7/252)</f>
        <v>2.3814397967383935E-3</v>
      </c>
      <c r="D547">
        <f ca="1">('Daily Log Returns'!E547-'Summary Statistics'!$B$7/252)-BetaAlpha!E$4*('Daily Log Returns'!$B547-'Summary Statistics'!$B$7/252)</f>
        <v>5.1688565235151578E-3</v>
      </c>
      <c r="E547">
        <f ca="1">('Daily Log Returns'!F547-'Summary Statistics'!$B$7/252)-BetaAlpha!F$4*('Daily Log Returns'!$B547-'Summary Statistics'!$B$7/252)</f>
        <v>2.1114405676373935E-2</v>
      </c>
      <c r="F547">
        <f ca="1">('Daily Log Returns'!G547-'Summary Statistics'!$B$7/252)-BetaAlpha!G$4*('Daily Log Returns'!$B547-'Summary Statistics'!$B$7/252)</f>
        <v>1.9770212757015768E-4</v>
      </c>
      <c r="G547">
        <f ca="1">('Daily Log Returns'!H547-'Summary Statistics'!$B$7/252)-BetaAlpha!H$4*('Daily Log Returns'!$B547-'Summary Statistics'!$B$7/252)</f>
        <v>7.7043426950686462E-3</v>
      </c>
      <c r="H547">
        <f ca="1">('Daily Log Returns'!I547-'Summary Statistics'!$B$7/252)-BetaAlpha!I$4*('Daily Log Returns'!$B547-'Summary Statistics'!$B$7/252)</f>
        <v>7.8391101143961139E-3</v>
      </c>
      <c r="I547">
        <f ca="1">('Daily Log Returns'!J547-'Summary Statistics'!$B$7/252)-BetaAlpha!J$4*('Daily Log Returns'!$B547-'Summary Statistics'!$B$7/252)</f>
        <v>4.5294186391375495E-2</v>
      </c>
      <c r="J547">
        <f ca="1">('Daily Log Returns'!K547-'Summary Statistics'!$B$7/252)-BetaAlpha!K$4*('Daily Log Returns'!$B547-'Summary Statistics'!$B$7/252)</f>
        <v>2.6969985370316949E-2</v>
      </c>
      <c r="K547">
        <f ca="1">('Daily Log Returns'!L547-'Summary Statistics'!$B$7/252)-BetaAlpha!L$4*('Daily Log Returns'!$B547-'Summary Statistics'!$B$7/252)</f>
        <v>1.6086284364348231E-2</v>
      </c>
      <c r="L547">
        <f ca="1">('Daily Log Returns'!M547-'Summary Statistics'!$B$7/252)-BetaAlpha!M$4*('Daily Log Returns'!$B547-'Summary Statistics'!$B$7/252)</f>
        <v>-1.1347705757024876E-3</v>
      </c>
    </row>
    <row r="548" spans="1:12" x14ac:dyDescent="0.3">
      <c r="A548" s="1">
        <v>44292</v>
      </c>
      <c r="B548">
        <f ca="1">('Daily Log Returns'!C548-'Summary Statistics'!$B$7/252)-BetaAlpha!C$4*('Daily Log Returns'!$B548-'Summary Statistics'!$B$7/252)</f>
        <v>1.1403579921553719E-2</v>
      </c>
      <c r="C548">
        <f ca="1">('Daily Log Returns'!D548-'Summary Statistics'!$B$7/252)-BetaAlpha!D$4*('Daily Log Returns'!$B548-'Summary Statistics'!$B$7/252)</f>
        <v>1.6243553068820742E-2</v>
      </c>
      <c r="D548">
        <f ca="1">('Daily Log Returns'!E548-'Summary Statistics'!$B$7/252)-BetaAlpha!E$4*('Daily Log Returns'!$B548-'Summary Statistics'!$B$7/252)</f>
        <v>-1.9054206715752402E-2</v>
      </c>
      <c r="E548">
        <f ca="1">('Daily Log Returns'!F548-'Summary Statistics'!$B$7/252)-BetaAlpha!F$4*('Daily Log Returns'!$B548-'Summary Statistics'!$B$7/252)</f>
        <v>-1.6288054293185677E-2</v>
      </c>
      <c r="F548">
        <f ca="1">('Daily Log Returns'!G548-'Summary Statistics'!$B$7/252)-BetaAlpha!G$4*('Daily Log Returns'!$B548-'Summary Statistics'!$B$7/252)</f>
        <v>1.4868995550630891E-3</v>
      </c>
      <c r="G548">
        <f ca="1">('Daily Log Returns'!H548-'Summary Statistics'!$B$7/252)-BetaAlpha!H$4*('Daily Log Returns'!$B548-'Summary Statistics'!$B$7/252)</f>
        <v>-6.6419967206708336E-3</v>
      </c>
      <c r="H548">
        <f ca="1">('Daily Log Returns'!I548-'Summary Statistics'!$B$7/252)-BetaAlpha!I$4*('Daily Log Returns'!$B548-'Summary Statistics'!$B$7/252)</f>
        <v>1.8326138424535569E-3</v>
      </c>
      <c r="I548">
        <f ca="1">('Daily Log Returns'!J548-'Summary Statistics'!$B$7/252)-BetaAlpha!J$4*('Daily Log Returns'!$B548-'Summary Statistics'!$B$7/252)</f>
        <v>1.3593387823439881E-3</v>
      </c>
      <c r="J548">
        <f ca="1">('Daily Log Returns'!K548-'Summary Statistics'!$B$7/252)-BetaAlpha!K$4*('Daily Log Returns'!$B548-'Summary Statistics'!$B$7/252)</f>
        <v>-7.2684999089736389E-3</v>
      </c>
      <c r="K548">
        <f ca="1">('Daily Log Returns'!L548-'Summary Statistics'!$B$7/252)-BetaAlpha!L$4*('Daily Log Returns'!$B548-'Summary Statistics'!$B$7/252)</f>
        <v>-4.5015504768635591E-3</v>
      </c>
      <c r="L548">
        <f ca="1">('Daily Log Returns'!M548-'Summary Statistics'!$B$7/252)-BetaAlpha!M$4*('Daily Log Returns'!$B548-'Summary Statistics'!$B$7/252)</f>
        <v>-9.8413304966942644E-4</v>
      </c>
    </row>
    <row r="549" spans="1:12" x14ac:dyDescent="0.3">
      <c r="A549" s="1">
        <v>44293</v>
      </c>
      <c r="B549">
        <f ca="1">('Daily Log Returns'!C549-'Summary Statistics'!$B$7/252)-BetaAlpha!C$4*('Daily Log Returns'!$B549-'Summary Statistics'!$B$7/252)</f>
        <v>-1.3749089984902561E-2</v>
      </c>
      <c r="C549">
        <f ca="1">('Daily Log Returns'!D549-'Summary Statistics'!$B$7/252)-BetaAlpha!D$4*('Daily Log Returns'!$B549-'Summary Statistics'!$B$7/252)</f>
        <v>1.8389358911077799E-3</v>
      </c>
      <c r="D549">
        <f ca="1">('Daily Log Returns'!E549-'Summary Statistics'!$B$7/252)-BetaAlpha!E$4*('Daily Log Returns'!$B549-'Summary Statistics'!$B$7/252)</f>
        <v>-1.3263652677274328E-2</v>
      </c>
      <c r="E549">
        <f ca="1">('Daily Log Returns'!F549-'Summary Statistics'!$B$7/252)-BetaAlpha!F$4*('Daily Log Returns'!$B549-'Summary Statistics'!$B$7/252)</f>
        <v>-6.8814086078076812E-3</v>
      </c>
      <c r="F549">
        <f ca="1">('Daily Log Returns'!G549-'Summary Statistics'!$B$7/252)-BetaAlpha!G$4*('Daily Log Returns'!$B549-'Summary Statistics'!$B$7/252)</f>
        <v>-1.1913186198698732E-2</v>
      </c>
      <c r="G549">
        <f ca="1">('Daily Log Returns'!H549-'Summary Statistics'!$B$7/252)-BetaAlpha!H$4*('Daily Log Returns'!$B549-'Summary Statistics'!$B$7/252)</f>
        <v>-2.062381806380939E-2</v>
      </c>
      <c r="H549">
        <f ca="1">('Daily Log Returns'!I549-'Summary Statistics'!$B$7/252)-BetaAlpha!I$4*('Daily Log Returns'!$B549-'Summary Statistics'!$B$7/252)</f>
        <v>-1.8137348631012837E-4</v>
      </c>
      <c r="I549">
        <f ca="1">('Daily Log Returns'!J549-'Summary Statistics'!$B$7/252)-BetaAlpha!J$4*('Daily Log Returns'!$B549-'Summary Statistics'!$B$7/252)</f>
        <v>1.2931173317634275E-2</v>
      </c>
      <c r="J549">
        <f ca="1">('Daily Log Returns'!K549-'Summary Statistics'!$B$7/252)-BetaAlpha!K$4*('Daily Log Returns'!$B549-'Summary Statistics'!$B$7/252)</f>
        <v>-8.0798798293936439E-3</v>
      </c>
      <c r="K549">
        <f ca="1">('Daily Log Returns'!L549-'Summary Statistics'!$B$7/252)-BetaAlpha!L$4*('Daily Log Returns'!$B549-'Summary Statistics'!$B$7/252)</f>
        <v>-4.9739943298097783E-3</v>
      </c>
      <c r="L549">
        <f ca="1">('Daily Log Returns'!M549-'Summary Statistics'!$B$7/252)-BetaAlpha!M$4*('Daily Log Returns'!$B549-'Summary Statistics'!$B$7/252)</f>
        <v>-1.6190971455925791E-4</v>
      </c>
    </row>
    <row r="550" spans="1:12" x14ac:dyDescent="0.3">
      <c r="A550" s="1">
        <v>44294</v>
      </c>
      <c r="B550">
        <f ca="1">('Daily Log Returns'!C550-'Summary Statistics'!$B$7/252)-BetaAlpha!C$4*('Daily Log Returns'!$B550-'Summary Statistics'!$B$7/252)</f>
        <v>2.0488437646054188E-2</v>
      </c>
      <c r="C550">
        <f ca="1">('Daily Log Returns'!D550-'Summary Statistics'!$B$7/252)-BetaAlpha!D$4*('Daily Log Returns'!$B550-'Summary Statistics'!$B$7/252)</f>
        <v>3.7825496718361939E-3</v>
      </c>
      <c r="D550">
        <f ca="1">('Daily Log Returns'!E550-'Summary Statistics'!$B$7/252)-BetaAlpha!E$4*('Daily Log Returns'!$B550-'Summary Statistics'!$B$7/252)</f>
        <v>2.7267806618970655E-2</v>
      </c>
      <c r="E550">
        <f ca="1">('Daily Log Returns'!F550-'Summary Statistics'!$B$7/252)-BetaAlpha!F$4*('Daily Log Returns'!$B550-'Summary Statistics'!$B$7/252)</f>
        <v>3.6979235415543869E-2</v>
      </c>
      <c r="F550">
        <f ca="1">('Daily Log Returns'!G550-'Summary Statistics'!$B$7/252)-BetaAlpha!G$4*('Daily Log Returns'!$B550-'Summary Statistics'!$B$7/252)</f>
        <v>1.3112783467242976E-3</v>
      </c>
      <c r="G550">
        <f ca="1">('Daily Log Returns'!H550-'Summary Statistics'!$B$7/252)-BetaAlpha!H$4*('Daily Log Returns'!$B550-'Summary Statistics'!$B$7/252)</f>
        <v>1.6995092556064118E-2</v>
      </c>
      <c r="H550">
        <f ca="1">('Daily Log Returns'!I550-'Summary Statistics'!$B$7/252)-BetaAlpha!I$4*('Daily Log Returns'!$B550-'Summary Statistics'!$B$7/252)</f>
        <v>6.6109067441911563E-3</v>
      </c>
      <c r="I550">
        <f ca="1">('Daily Log Returns'!J550-'Summary Statistics'!$B$7/252)-BetaAlpha!J$4*('Daily Log Returns'!$B550-'Summary Statistics'!$B$7/252)</f>
        <v>2.5244573322772967E-2</v>
      </c>
      <c r="J550">
        <f ca="1">('Daily Log Returns'!K550-'Summary Statistics'!$B$7/252)-BetaAlpha!K$4*('Daily Log Returns'!$B550-'Summary Statistics'!$B$7/252)</f>
        <v>1.0861556740002547E-2</v>
      </c>
      <c r="K550">
        <f ca="1">('Daily Log Returns'!L550-'Summary Statistics'!$B$7/252)-BetaAlpha!L$4*('Daily Log Returns'!$B550-'Summary Statistics'!$B$7/252)</f>
        <v>2.4551301336250282E-2</v>
      </c>
      <c r="L550">
        <f ca="1">('Daily Log Returns'!M550-'Summary Statistics'!$B$7/252)-BetaAlpha!M$4*('Daily Log Returns'!$B550-'Summary Statistics'!$B$7/252)</f>
        <v>-7.6965801562525055E-4</v>
      </c>
    </row>
    <row r="551" spans="1:12" x14ac:dyDescent="0.3">
      <c r="A551" s="1">
        <v>44295</v>
      </c>
      <c r="B551">
        <f ca="1">('Daily Log Returns'!C551-'Summary Statistics'!$B$7/252)-BetaAlpha!C$4*('Daily Log Returns'!$B551-'Summary Statistics'!$B$7/252)</f>
        <v>-1.3920035009814218E-2</v>
      </c>
      <c r="C551">
        <f ca="1">('Daily Log Returns'!D551-'Summary Statistics'!$B$7/252)-BetaAlpha!D$4*('Daily Log Returns'!$B551-'Summary Statistics'!$B$7/252)</f>
        <v>-1.7265838597618738E-2</v>
      </c>
      <c r="D551">
        <f ca="1">('Daily Log Returns'!E551-'Summary Statistics'!$B$7/252)-BetaAlpha!E$4*('Daily Log Returns'!$B551-'Summary Statistics'!$B$7/252)</f>
        <v>5.6531680159917609E-3</v>
      </c>
      <c r="E551">
        <f ca="1">('Daily Log Returns'!F551-'Summary Statistics'!$B$7/252)-BetaAlpha!F$4*('Daily Log Returns'!$B551-'Summary Statistics'!$B$7/252)</f>
        <v>-1.6965456298247878E-2</v>
      </c>
      <c r="F551">
        <f ca="1">('Daily Log Returns'!G551-'Summary Statistics'!$B$7/252)-BetaAlpha!G$4*('Daily Log Returns'!$B551-'Summary Statistics'!$B$7/252)</f>
        <v>-2.0409899431781051E-3</v>
      </c>
      <c r="G551">
        <f ca="1">('Daily Log Returns'!H551-'Summary Statistics'!$B$7/252)-BetaAlpha!H$4*('Daily Log Returns'!$B551-'Summary Statistics'!$B$7/252)</f>
        <v>3.3173689214172899E-4</v>
      </c>
      <c r="H551">
        <f ca="1">('Daily Log Returns'!I551-'Summary Statistics'!$B$7/252)-BetaAlpha!I$4*('Daily Log Returns'!$B551-'Summary Statistics'!$B$7/252)</f>
        <v>-7.3149647379165076E-3</v>
      </c>
      <c r="I551">
        <f ca="1">('Daily Log Returns'!J551-'Summary Statistics'!$B$7/252)-BetaAlpha!J$4*('Daily Log Returns'!$B551-'Summary Statistics'!$B$7/252)</f>
        <v>-5.0457116641106269E-2</v>
      </c>
      <c r="J551">
        <f ca="1">('Daily Log Returns'!K551-'Summary Statistics'!$B$7/252)-BetaAlpha!K$4*('Daily Log Returns'!$B551-'Summary Statistics'!$B$7/252)</f>
        <v>-2.3305670857556495E-2</v>
      </c>
      <c r="K551">
        <f ca="1">('Daily Log Returns'!L551-'Summary Statistics'!$B$7/252)-BetaAlpha!L$4*('Daily Log Returns'!$B551-'Summary Statistics'!$B$7/252)</f>
        <v>-2.5007328499367577E-2</v>
      </c>
      <c r="L551">
        <f ca="1">('Daily Log Returns'!M551-'Summary Statistics'!$B$7/252)-BetaAlpha!M$4*('Daily Log Returns'!$B551-'Summary Statistics'!$B$7/252)</f>
        <v>1.0907796890999803E-3</v>
      </c>
    </row>
    <row r="552" spans="1:12" x14ac:dyDescent="0.3">
      <c r="A552" s="1">
        <v>44298</v>
      </c>
      <c r="B552">
        <f ca="1">('Daily Log Returns'!C552-'Summary Statistics'!$B$7/252)-BetaAlpha!C$4*('Daily Log Returns'!$B552-'Summary Statistics'!$B$7/252)</f>
        <v>5.7784939887568533E-3</v>
      </c>
      <c r="C552">
        <f ca="1">('Daily Log Returns'!D552-'Summary Statistics'!$B$7/252)-BetaAlpha!D$4*('Daily Log Returns'!$B552-'Summary Statistics'!$B$7/252)</f>
        <v>5.4606995618361204E-3</v>
      </c>
      <c r="D552">
        <f ca="1">('Daily Log Returns'!E552-'Summary Statistics'!$B$7/252)-BetaAlpha!E$4*('Daily Log Returns'!$B552-'Summary Statistics'!$B$7/252)</f>
        <v>-2.7132608554761174E-3</v>
      </c>
      <c r="E552">
        <f ca="1">('Daily Log Returns'!F552-'Summary Statistics'!$B$7/252)-BetaAlpha!F$4*('Daily Log Returns'!$B552-'Summary Statistics'!$B$7/252)</f>
        <v>3.7989171228713751E-4</v>
      </c>
      <c r="F552">
        <f ca="1">('Daily Log Returns'!G552-'Summary Statistics'!$B$7/252)-BetaAlpha!G$4*('Daily Log Returns'!$B552-'Summary Statistics'!$B$7/252)</f>
        <v>8.1327940954454836E-3</v>
      </c>
      <c r="G552">
        <f ca="1">('Daily Log Returns'!H552-'Summary Statistics'!$B$7/252)-BetaAlpha!H$4*('Daily Log Returns'!$B552-'Summary Statistics'!$B$7/252)</f>
        <v>-2.6328573211816579E-2</v>
      </c>
      <c r="H552">
        <f ca="1">('Daily Log Returns'!I552-'Summary Statistics'!$B$7/252)-BetaAlpha!I$4*('Daily Log Returns'!$B552-'Summary Statistics'!$B$7/252)</f>
        <v>2.8156977999031878E-3</v>
      </c>
      <c r="I552">
        <f ca="1">('Daily Log Returns'!J552-'Summary Statistics'!$B$7/252)-BetaAlpha!J$4*('Daily Log Returns'!$B552-'Summary Statistics'!$B$7/252)</f>
        <v>1.3359512688253285E-3</v>
      </c>
      <c r="J552">
        <f ca="1">('Daily Log Returns'!K552-'Summary Statistics'!$B$7/252)-BetaAlpha!K$4*('Daily Log Returns'!$B552-'Summary Statistics'!$B$7/252)</f>
        <v>6.5512929756858101E-3</v>
      </c>
      <c r="K552">
        <f ca="1">('Daily Log Returns'!L552-'Summary Statistics'!$B$7/252)-BetaAlpha!L$4*('Daily Log Returns'!$B552-'Summary Statistics'!$B$7/252)</f>
        <v>1.004286058395544E-2</v>
      </c>
      <c r="L552">
        <f ca="1">('Daily Log Returns'!M552-'Summary Statistics'!$B$7/252)-BetaAlpha!M$4*('Daily Log Returns'!$B552-'Summary Statistics'!$B$7/252)</f>
        <v>-1.7398282877106805E-3</v>
      </c>
    </row>
    <row r="553" spans="1:12" x14ac:dyDescent="0.3">
      <c r="A553" s="1">
        <v>44299</v>
      </c>
      <c r="B553">
        <f ca="1">('Daily Log Returns'!C553-'Summary Statistics'!$B$7/252)-BetaAlpha!C$4*('Daily Log Returns'!$B553-'Summary Statistics'!$B$7/252)</f>
        <v>-6.5094337734934865E-3</v>
      </c>
      <c r="C553">
        <f ca="1">('Daily Log Returns'!D553-'Summary Statistics'!$B$7/252)-BetaAlpha!D$4*('Daily Log Returns'!$B553-'Summary Statistics'!$B$7/252)</f>
        <v>3.4145210825703362E-3</v>
      </c>
      <c r="D553">
        <f ca="1">('Daily Log Returns'!E553-'Summary Statistics'!$B$7/252)-BetaAlpha!E$4*('Daily Log Returns'!$B553-'Summary Statistics'!$B$7/252)</f>
        <v>-2.2185317013980133E-2</v>
      </c>
      <c r="E553">
        <f ca="1">('Daily Log Returns'!F553-'Summary Statistics'!$B$7/252)-BetaAlpha!F$4*('Daily Log Returns'!$B553-'Summary Statistics'!$B$7/252)</f>
        <v>-2.2069333553764517E-2</v>
      </c>
      <c r="F553">
        <f ca="1">('Daily Log Returns'!G553-'Summary Statistics'!$B$7/252)-BetaAlpha!G$4*('Daily Log Returns'!$B553-'Summary Statistics'!$B$7/252)</f>
        <v>-4.5333834329457402E-3</v>
      </c>
      <c r="G553">
        <f ca="1">('Daily Log Returns'!H553-'Summary Statistics'!$B$7/252)-BetaAlpha!H$4*('Daily Log Returns'!$B553-'Summary Statistics'!$B$7/252)</f>
        <v>2.9213123452098852E-2</v>
      </c>
      <c r="H553">
        <f ca="1">('Daily Log Returns'!I553-'Summary Statistics'!$B$7/252)-BetaAlpha!I$4*('Daily Log Returns'!$B553-'Summary Statistics'!$B$7/252)</f>
        <v>9.0947615059296626E-4</v>
      </c>
      <c r="I553">
        <f ca="1">('Daily Log Returns'!J553-'Summary Statistics'!$B$7/252)-BetaAlpha!J$4*('Daily Log Returns'!$B553-'Summary Statistics'!$B$7/252)</f>
        <v>-3.2063020714864006E-2</v>
      </c>
      <c r="J553">
        <f ca="1">('Daily Log Returns'!K553-'Summary Statistics'!$B$7/252)-BetaAlpha!K$4*('Daily Log Returns'!$B553-'Summary Statistics'!$B$7/252)</f>
        <v>-1.9634307939007056E-2</v>
      </c>
      <c r="K553">
        <f ca="1">('Daily Log Returns'!L553-'Summary Statistics'!$B$7/252)-BetaAlpha!L$4*('Daily Log Returns'!$B553-'Summary Statistics'!$B$7/252)</f>
        <v>-6.0917532842324883E-3</v>
      </c>
      <c r="L553">
        <f ca="1">('Daily Log Returns'!M553-'Summary Statistics'!$B$7/252)-BetaAlpha!M$4*('Daily Log Returns'!$B553-'Summary Statistics'!$B$7/252)</f>
        <v>3.7298287499246477E-4</v>
      </c>
    </row>
    <row r="554" spans="1:12" x14ac:dyDescent="0.3">
      <c r="A554" s="1">
        <v>44300</v>
      </c>
      <c r="B554">
        <f ca="1">('Daily Log Returns'!C554-'Summary Statistics'!$B$7/252)-BetaAlpha!C$4*('Daily Log Returns'!$B554-'Summary Statistics'!$B$7/252)</f>
        <v>1.094683563007553E-2</v>
      </c>
      <c r="C554">
        <f ca="1">('Daily Log Returns'!D554-'Summary Statistics'!$B$7/252)-BetaAlpha!D$4*('Daily Log Returns'!$B554-'Summary Statistics'!$B$7/252)</f>
        <v>-4.3015329124033701E-3</v>
      </c>
      <c r="D554">
        <f ca="1">('Daily Log Returns'!E554-'Summary Statistics'!$B$7/252)-BetaAlpha!E$4*('Daily Log Returns'!$B554-'Summary Statistics'!$B$7/252)</f>
        <v>-1.7777937272474779E-2</v>
      </c>
      <c r="E554">
        <f ca="1">('Daily Log Returns'!F554-'Summary Statistics'!$B$7/252)-BetaAlpha!F$4*('Daily Log Returns'!$B554-'Summary Statistics'!$B$7/252)</f>
        <v>-2.5934282181773134E-2</v>
      </c>
      <c r="F554">
        <f ca="1">('Daily Log Returns'!G554-'Summary Statistics'!$B$7/252)-BetaAlpha!G$4*('Daily Log Returns'!$B554-'Summary Statistics'!$B$7/252)</f>
        <v>8.1448990913818419E-3</v>
      </c>
      <c r="G554">
        <f ca="1">('Daily Log Returns'!H554-'Summary Statistics'!$B$7/252)-BetaAlpha!H$4*('Daily Log Returns'!$B554-'Summary Statistics'!$B$7/252)</f>
        <v>-1.9258859627770325E-2</v>
      </c>
      <c r="H554">
        <f ca="1">('Daily Log Returns'!I554-'Summary Statistics'!$B$7/252)-BetaAlpha!I$4*('Daily Log Returns'!$B554-'Summary Statistics'!$B$7/252)</f>
        <v>-1.9907843603268974E-3</v>
      </c>
      <c r="I554">
        <f ca="1">('Daily Log Returns'!J554-'Summary Statistics'!$B$7/252)-BetaAlpha!J$4*('Daily Log Returns'!$B554-'Summary Statistics'!$B$7/252)</f>
        <v>-3.5273798207603825E-2</v>
      </c>
      <c r="J554">
        <f ca="1">('Daily Log Returns'!K554-'Summary Statistics'!$B$7/252)-BetaAlpha!K$4*('Daily Log Returns'!$B554-'Summary Statistics'!$B$7/252)</f>
        <v>-1.6849534506897877E-2</v>
      </c>
      <c r="K554">
        <f ca="1">('Daily Log Returns'!L554-'Summary Statistics'!$B$7/252)-BetaAlpha!L$4*('Daily Log Returns'!$B554-'Summary Statistics'!$B$7/252)</f>
        <v>-1.22406855423479E-2</v>
      </c>
      <c r="L554">
        <f ca="1">('Daily Log Returns'!M554-'Summary Statistics'!$B$7/252)-BetaAlpha!M$4*('Daily Log Returns'!$B554-'Summary Statistics'!$B$7/252)</f>
        <v>3.2315541908907452E-4</v>
      </c>
    </row>
    <row r="555" spans="1:12" x14ac:dyDescent="0.3">
      <c r="A555" s="1">
        <v>44301</v>
      </c>
      <c r="B555">
        <f ca="1">('Daily Log Returns'!C555-'Summary Statistics'!$B$7/252)-BetaAlpha!C$4*('Daily Log Returns'!$B555-'Summary Statistics'!$B$7/252)</f>
        <v>-4.1267994643555701E-3</v>
      </c>
      <c r="C555">
        <f ca="1">('Daily Log Returns'!D555-'Summary Statistics'!$B$7/252)-BetaAlpha!D$4*('Daily Log Returns'!$B555-'Summary Statistics'!$B$7/252)</f>
        <v>-5.4549544474105415E-3</v>
      </c>
      <c r="D555">
        <f ca="1">('Daily Log Returns'!E555-'Summary Statistics'!$B$7/252)-BetaAlpha!E$4*('Daily Log Returns'!$B555-'Summary Statistics'!$B$7/252)</f>
        <v>-3.9528368904008342E-4</v>
      </c>
      <c r="E555">
        <f ca="1">('Daily Log Returns'!F555-'Summary Statistics'!$B$7/252)-BetaAlpha!F$4*('Daily Log Returns'!$B555-'Summary Statistics'!$B$7/252)</f>
        <v>-2.7002868491632463E-3</v>
      </c>
      <c r="F555">
        <f ca="1">('Daily Log Returns'!G555-'Summary Statistics'!$B$7/252)-BetaAlpha!G$4*('Daily Log Returns'!$B555-'Summary Statistics'!$B$7/252)</f>
        <v>2.8711401066551234E-3</v>
      </c>
      <c r="G555">
        <f ca="1">('Daily Log Returns'!H555-'Summary Statistics'!$B$7/252)-BetaAlpha!H$4*('Daily Log Returns'!$B555-'Summary Statistics'!$B$7/252)</f>
        <v>-1.0342846411201499E-3</v>
      </c>
      <c r="H555">
        <f ca="1">('Daily Log Returns'!I555-'Summary Statistics'!$B$7/252)-BetaAlpha!I$4*('Daily Log Returns'!$B555-'Summary Statistics'!$B$7/252)</f>
        <v>6.6584496010956076E-3</v>
      </c>
      <c r="I555">
        <f ca="1">('Daily Log Returns'!J555-'Summary Statistics'!$B$7/252)-BetaAlpha!J$4*('Daily Log Returns'!$B555-'Summary Statistics'!$B$7/252)</f>
        <v>1.2155451829305344E-2</v>
      </c>
      <c r="J555">
        <f ca="1">('Daily Log Returns'!K555-'Summary Statistics'!$B$7/252)-BetaAlpha!K$4*('Daily Log Returns'!$B555-'Summary Statistics'!$B$7/252)</f>
        <v>-7.3791700911572944E-3</v>
      </c>
      <c r="K555">
        <f ca="1">('Daily Log Returns'!L555-'Summary Statistics'!$B$7/252)-BetaAlpha!L$4*('Daily Log Returns'!$B555-'Summary Statistics'!$B$7/252)</f>
        <v>8.3471748885470543E-4</v>
      </c>
      <c r="L555">
        <f ca="1">('Daily Log Returns'!M555-'Summary Statistics'!$B$7/252)-BetaAlpha!M$4*('Daily Log Returns'!$B555-'Summary Statistics'!$B$7/252)</f>
        <v>9.6764858985649155E-4</v>
      </c>
    </row>
    <row r="556" spans="1:12" x14ac:dyDescent="0.3">
      <c r="A556" s="1">
        <v>44302</v>
      </c>
      <c r="B556">
        <f ca="1">('Daily Log Returns'!C556-'Summary Statistics'!$B$7/252)-BetaAlpha!C$4*('Daily Log Returns'!$B556-'Summary Statistics'!$B$7/252)</f>
        <v>-8.3168904655563716E-3</v>
      </c>
      <c r="C556">
        <f ca="1">('Daily Log Returns'!D556-'Summary Statistics'!$B$7/252)-BetaAlpha!D$4*('Daily Log Returns'!$B556-'Summary Statistics'!$B$7/252)</f>
        <v>8.6967652701097804E-4</v>
      </c>
      <c r="D556">
        <f ca="1">('Daily Log Returns'!E556-'Summary Statistics'!$B$7/252)-BetaAlpha!E$4*('Daily Log Returns'!$B556-'Summary Statistics'!$B$7/252)</f>
        <v>1.4945439995705367E-2</v>
      </c>
      <c r="E556">
        <f ca="1">('Daily Log Returns'!F556-'Summary Statistics'!$B$7/252)-BetaAlpha!F$4*('Daily Log Returns'!$B556-'Summary Statistics'!$B$7/252)</f>
        <v>1.1490874292900273E-2</v>
      </c>
      <c r="F556">
        <f ca="1">('Daily Log Returns'!G556-'Summary Statistics'!$B$7/252)-BetaAlpha!G$4*('Daily Log Returns'!$B556-'Summary Statistics'!$B$7/252)</f>
        <v>-9.9972935179927086E-3</v>
      </c>
      <c r="G556">
        <f ca="1">('Daily Log Returns'!H556-'Summary Statistics'!$B$7/252)-BetaAlpha!H$4*('Daily Log Returns'!$B556-'Summary Statistics'!$B$7/252)</f>
        <v>9.0522549370894313E-3</v>
      </c>
      <c r="H556">
        <f ca="1">('Daily Log Returns'!I556-'Summary Statistics'!$B$7/252)-BetaAlpha!I$4*('Daily Log Returns'!$B556-'Summary Statistics'!$B$7/252)</f>
        <v>-1.9556319333155561E-3</v>
      </c>
      <c r="I556">
        <f ca="1">('Daily Log Returns'!J556-'Summary Statistics'!$B$7/252)-BetaAlpha!J$4*('Daily Log Returns'!$B556-'Summary Statistics'!$B$7/252)</f>
        <v>-1.5658787270164683E-2</v>
      </c>
      <c r="J556">
        <f ca="1">('Daily Log Returns'!K556-'Summary Statistics'!$B$7/252)-BetaAlpha!K$4*('Daily Log Returns'!$B556-'Summary Statistics'!$B$7/252)</f>
        <v>2.4889659304264192E-3</v>
      </c>
      <c r="K556">
        <f ca="1">('Daily Log Returns'!L556-'Summary Statistics'!$B$7/252)-BetaAlpha!L$4*('Daily Log Returns'!$B556-'Summary Statistics'!$B$7/252)</f>
        <v>-4.2622931926361955E-3</v>
      </c>
      <c r="L556">
        <f ca="1">('Daily Log Returns'!M556-'Summary Statistics'!$B$7/252)-BetaAlpha!M$4*('Daily Log Returns'!$B556-'Summary Statistics'!$B$7/252)</f>
        <v>-2.0592878256792888E-3</v>
      </c>
    </row>
    <row r="557" spans="1:12" x14ac:dyDescent="0.3">
      <c r="A557" s="1">
        <v>44305</v>
      </c>
      <c r="B557">
        <f ca="1">('Daily Log Returns'!C557-'Summary Statistics'!$B$7/252)-BetaAlpha!C$4*('Daily Log Returns'!$B557-'Summary Statistics'!$B$7/252)</f>
        <v>-7.8607753475529347E-4</v>
      </c>
      <c r="C557">
        <f ca="1">('Daily Log Returns'!D557-'Summary Statistics'!$B$7/252)-BetaAlpha!D$4*('Daily Log Returns'!$B557-'Summary Statistics'!$B$7/252)</f>
        <v>-8.7968492361827841E-3</v>
      </c>
      <c r="D557">
        <f ca="1">('Daily Log Returns'!E557-'Summary Statistics'!$B$7/252)-BetaAlpha!E$4*('Daily Log Returns'!$B557-'Summary Statistics'!$B$7/252)</f>
        <v>1.4558226194968245E-2</v>
      </c>
      <c r="E557">
        <f ca="1">('Daily Log Returns'!F557-'Summary Statistics'!$B$7/252)-BetaAlpha!F$4*('Daily Log Returns'!$B557-'Summary Statistics'!$B$7/252)</f>
        <v>8.2726013168300302E-3</v>
      </c>
      <c r="F557">
        <f ca="1">('Daily Log Returns'!G557-'Summary Statistics'!$B$7/252)-BetaAlpha!G$4*('Daily Log Returns'!$B557-'Summary Statistics'!$B$7/252)</f>
        <v>-1.941881418509912E-3</v>
      </c>
      <c r="G557">
        <f ca="1">('Daily Log Returns'!H557-'Summary Statistics'!$B$7/252)-BetaAlpha!H$4*('Daily Log Returns'!$B557-'Summary Statistics'!$B$7/252)</f>
        <v>3.4027062239946892E-2</v>
      </c>
      <c r="H557">
        <f ca="1">('Daily Log Returns'!I557-'Summary Statistics'!$B$7/252)-BetaAlpha!I$4*('Daily Log Returns'!$B557-'Summary Statistics'!$B$7/252)</f>
        <v>-2.54224237296336E-3</v>
      </c>
      <c r="I557">
        <f ca="1">('Daily Log Returns'!J557-'Summary Statistics'!$B$7/252)-BetaAlpha!J$4*('Daily Log Returns'!$B557-'Summary Statistics'!$B$7/252)</f>
        <v>1.3735460008877452E-2</v>
      </c>
      <c r="J557">
        <f ca="1">('Daily Log Returns'!K557-'Summary Statistics'!$B$7/252)-BetaAlpha!K$4*('Daily Log Returns'!$B557-'Summary Statistics'!$B$7/252)</f>
        <v>6.4721487966433941E-3</v>
      </c>
      <c r="K557">
        <f ca="1">('Daily Log Returns'!L557-'Summary Statistics'!$B$7/252)-BetaAlpha!L$4*('Daily Log Returns'!$B557-'Summary Statistics'!$B$7/252)</f>
        <v>-8.4304937587037256E-3</v>
      </c>
      <c r="L557">
        <f ca="1">('Daily Log Returns'!M557-'Summary Statistics'!$B$7/252)-BetaAlpha!M$4*('Daily Log Returns'!$B557-'Summary Statistics'!$B$7/252)</f>
        <v>1.2733438459653253E-3</v>
      </c>
    </row>
    <row r="558" spans="1:12" x14ac:dyDescent="0.3">
      <c r="A558" s="1">
        <v>44306</v>
      </c>
      <c r="B558">
        <f ca="1">('Daily Log Returns'!C558-'Summary Statistics'!$B$7/252)-BetaAlpha!C$4*('Daily Log Returns'!$B558-'Summary Statistics'!$B$7/252)</f>
        <v>5.0030608898555019E-3</v>
      </c>
      <c r="C558">
        <f ca="1">('Daily Log Returns'!D558-'Summary Statistics'!$B$7/252)-BetaAlpha!D$4*('Daily Log Returns'!$B558-'Summary Statistics'!$B$7/252)</f>
        <v>1.2266670974056242E-3</v>
      </c>
      <c r="D558">
        <f ca="1">('Daily Log Returns'!E558-'Summary Statistics'!$B$7/252)-BetaAlpha!E$4*('Daily Log Returns'!$B558-'Summary Statistics'!$B$7/252)</f>
        <v>2.0320551592883235E-5</v>
      </c>
      <c r="E558">
        <f ca="1">('Daily Log Returns'!F558-'Summary Statistics'!$B$7/252)-BetaAlpha!F$4*('Daily Log Returns'!$B558-'Summary Statistics'!$B$7/252)</f>
        <v>5.0232637721632917E-3</v>
      </c>
      <c r="F558">
        <f ca="1">('Daily Log Returns'!G558-'Summary Statistics'!$B$7/252)-BetaAlpha!G$4*('Daily Log Returns'!$B558-'Summary Statistics'!$B$7/252)</f>
        <v>9.7126688998810818E-3</v>
      </c>
      <c r="G558">
        <f ca="1">('Daily Log Returns'!H558-'Summary Statistics'!$B$7/252)-BetaAlpha!H$4*('Daily Log Returns'!$B558-'Summary Statistics'!$B$7/252)</f>
        <v>6.7442303381502113E-3</v>
      </c>
      <c r="H558">
        <f ca="1">('Daily Log Returns'!I558-'Summary Statistics'!$B$7/252)-BetaAlpha!I$4*('Daily Log Returns'!$B558-'Summary Statistics'!$B$7/252)</f>
        <v>2.8766813047072706E-3</v>
      </c>
      <c r="I558">
        <f ca="1">('Daily Log Returns'!J558-'Summary Statistics'!$B$7/252)-BetaAlpha!J$4*('Daily Log Returns'!$B558-'Summary Statistics'!$B$7/252)</f>
        <v>-1.1396447798065522E-2</v>
      </c>
      <c r="J558">
        <f ca="1">('Daily Log Returns'!K558-'Summary Statistics'!$B$7/252)-BetaAlpha!K$4*('Daily Log Returns'!$B558-'Summary Statistics'!$B$7/252)</f>
        <v>6.3575437696516291E-3</v>
      </c>
      <c r="K558">
        <f ca="1">('Daily Log Returns'!L558-'Summary Statistics'!$B$7/252)-BetaAlpha!L$4*('Daily Log Returns'!$B558-'Summary Statistics'!$B$7/252)</f>
        <v>3.4973860727436495E-3</v>
      </c>
      <c r="L558">
        <f ca="1">('Daily Log Returns'!M558-'Summary Statistics'!$B$7/252)-BetaAlpha!M$4*('Daily Log Returns'!$B558-'Summary Statistics'!$B$7/252)</f>
        <v>-2.10264688082544E-3</v>
      </c>
    </row>
    <row r="559" spans="1:12" x14ac:dyDescent="0.3">
      <c r="A559" s="1">
        <v>44307</v>
      </c>
      <c r="B559">
        <f ca="1">('Daily Log Returns'!C559-'Summary Statistics'!$B$7/252)-BetaAlpha!C$4*('Daily Log Returns'!$B559-'Summary Statistics'!$B$7/252)</f>
        <v>4.900536202234497E-4</v>
      </c>
      <c r="C559">
        <f ca="1">('Daily Log Returns'!D559-'Summary Statistics'!$B$7/252)-BetaAlpha!D$4*('Daily Log Returns'!$B559-'Summary Statistics'!$B$7/252)</f>
        <v>1.8562899039858024E-2</v>
      </c>
      <c r="D559">
        <f ca="1">('Daily Log Returns'!E559-'Summary Statistics'!$B$7/252)-BetaAlpha!E$4*('Daily Log Returns'!$B559-'Summary Statistics'!$B$7/252)</f>
        <v>2.7932180748351385E-2</v>
      </c>
      <c r="E559">
        <f ca="1">('Daily Log Returns'!F559-'Summary Statistics'!$B$7/252)-BetaAlpha!F$4*('Daily Log Returns'!$B559-'Summary Statistics'!$B$7/252)</f>
        <v>2.9425875824433945E-2</v>
      </c>
      <c r="F559">
        <f ca="1">('Daily Log Returns'!G559-'Summary Statistics'!$B$7/252)-BetaAlpha!G$4*('Daily Log Returns'!$B559-'Summary Statistics'!$B$7/252)</f>
        <v>2.1898079217333934E-3</v>
      </c>
      <c r="G559">
        <f ca="1">('Daily Log Returns'!H559-'Summary Statistics'!$B$7/252)-BetaAlpha!H$4*('Daily Log Returns'!$B559-'Summary Statistics'!$B$7/252)</f>
        <v>2.6083649976059208E-3</v>
      </c>
      <c r="H559">
        <f ca="1">('Daily Log Returns'!I559-'Summary Statistics'!$B$7/252)-BetaAlpha!I$4*('Daily Log Returns'!$B559-'Summary Statistics'!$B$7/252)</f>
        <v>-8.7801462684965496E-4</v>
      </c>
      <c r="I559">
        <f ca="1">('Daily Log Returns'!J559-'Summary Statistics'!$B$7/252)-BetaAlpha!J$4*('Daily Log Returns'!$B559-'Summary Statistics'!$B$7/252)</f>
        <v>3.3975991115417596E-2</v>
      </c>
      <c r="J559">
        <f ca="1">('Daily Log Returns'!K559-'Summary Statistics'!$B$7/252)-BetaAlpha!K$4*('Daily Log Returns'!$B559-'Summary Statistics'!$B$7/252)</f>
        <v>1.6166084796112316E-2</v>
      </c>
      <c r="K559">
        <f ca="1">('Daily Log Returns'!L559-'Summary Statistics'!$B$7/252)-BetaAlpha!L$4*('Daily Log Returns'!$B559-'Summary Statistics'!$B$7/252)</f>
        <v>1.3203603194939373E-2</v>
      </c>
      <c r="L559">
        <f ca="1">('Daily Log Returns'!M559-'Summary Statistics'!$B$7/252)-BetaAlpha!M$4*('Daily Log Returns'!$B559-'Summary Statistics'!$B$7/252)</f>
        <v>-3.8601437181460391E-5</v>
      </c>
    </row>
    <row r="560" spans="1:12" x14ac:dyDescent="0.3">
      <c r="A560" s="1">
        <v>44308</v>
      </c>
      <c r="B560">
        <f ca="1">('Daily Log Returns'!C560-'Summary Statistics'!$B$7/252)-BetaAlpha!C$4*('Daily Log Returns'!$B560-'Summary Statistics'!$B$7/252)</f>
        <v>-2.1875016776736378E-3</v>
      </c>
      <c r="C560">
        <f ca="1">('Daily Log Returns'!D560-'Summary Statistics'!$B$7/252)-BetaAlpha!D$4*('Daily Log Returns'!$B560-'Summary Statistics'!$B$7/252)</f>
        <v>2.6274690008735277E-3</v>
      </c>
      <c r="D560">
        <f ca="1">('Daily Log Returns'!E560-'Summary Statistics'!$B$7/252)-BetaAlpha!E$4*('Daily Log Returns'!$B560-'Summary Statistics'!$B$7/252)</f>
        <v>-1.6947657968857802E-3</v>
      </c>
      <c r="E560">
        <f ca="1">('Daily Log Returns'!F560-'Summary Statistics'!$B$7/252)-BetaAlpha!F$4*('Daily Log Returns'!$B560-'Summary Statistics'!$B$7/252)</f>
        <v>-1.1449975842539473E-2</v>
      </c>
      <c r="F560">
        <f ca="1">('Daily Log Returns'!G560-'Summary Statistics'!$B$7/252)-BetaAlpha!G$4*('Daily Log Returns'!$B560-'Summary Statistics'!$B$7/252)</f>
        <v>-8.0141349430797246E-3</v>
      </c>
      <c r="G560">
        <f ca="1">('Daily Log Returns'!H560-'Summary Statistics'!$B$7/252)-BetaAlpha!H$4*('Daily Log Returns'!$B560-'Summary Statistics'!$B$7/252)</f>
        <v>-3.0152167259097865E-3</v>
      </c>
      <c r="H560">
        <f ca="1">('Daily Log Returns'!I560-'Summary Statistics'!$B$7/252)-BetaAlpha!I$4*('Daily Log Returns'!$B560-'Summary Statistics'!$B$7/252)</f>
        <v>1.8604839944531544E-3</v>
      </c>
      <c r="I560">
        <f ca="1">('Daily Log Returns'!J560-'Summary Statistics'!$B$7/252)-BetaAlpha!J$4*('Daily Log Returns'!$B560-'Summary Statistics'!$B$7/252)</f>
        <v>-7.4138907473854602E-3</v>
      </c>
      <c r="J560">
        <f ca="1">('Daily Log Returns'!K560-'Summary Statistics'!$B$7/252)-BetaAlpha!K$4*('Daily Log Returns'!$B560-'Summary Statistics'!$B$7/252)</f>
        <v>-1.2396756954566126E-3</v>
      </c>
      <c r="K560">
        <f ca="1">('Daily Log Returns'!L560-'Summary Statistics'!$B$7/252)-BetaAlpha!L$4*('Daily Log Returns'!$B560-'Summary Statistics'!$B$7/252)</f>
        <v>-1.2459313537069082E-2</v>
      </c>
      <c r="L560">
        <f ca="1">('Daily Log Returns'!M560-'Summary Statistics'!$B$7/252)-BetaAlpha!M$4*('Daily Log Returns'!$B560-'Summary Statistics'!$B$7/252)</f>
        <v>-2.8879803608260028E-4</v>
      </c>
    </row>
    <row r="561" spans="1:12" x14ac:dyDescent="0.3">
      <c r="A561" s="1">
        <v>44309</v>
      </c>
      <c r="B561">
        <f ca="1">('Daily Log Returns'!C561-'Summary Statistics'!$B$7/252)-BetaAlpha!C$4*('Daily Log Returns'!$B561-'Summary Statistics'!$B$7/252)</f>
        <v>-5.6942037440935508E-3</v>
      </c>
      <c r="C561">
        <f ca="1">('Daily Log Returns'!D561-'Summary Statistics'!$B$7/252)-BetaAlpha!D$4*('Daily Log Returns'!$B561-'Summary Statistics'!$B$7/252)</f>
        <v>1.2159545689998164E-2</v>
      </c>
      <c r="D561">
        <f ca="1">('Daily Log Returns'!E561-'Summary Statistics'!$B$7/252)-BetaAlpha!E$4*('Daily Log Returns'!$B561-'Summary Statistics'!$B$7/252)</f>
        <v>-5.9734081469291975E-3</v>
      </c>
      <c r="E561">
        <f ca="1">('Daily Log Returns'!F561-'Summary Statistics'!$B$7/252)-BetaAlpha!F$4*('Daily Log Returns'!$B561-'Summary Statistics'!$B$7/252)</f>
        <v>-6.4605768303485087E-3</v>
      </c>
      <c r="F561">
        <f ca="1">('Daily Log Returns'!G561-'Summary Statistics'!$B$7/252)-BetaAlpha!G$4*('Daily Log Returns'!$B561-'Summary Statistics'!$B$7/252)</f>
        <v>2.9572730867106378E-2</v>
      </c>
      <c r="G561">
        <f ca="1">('Daily Log Returns'!H561-'Summary Statistics'!$B$7/252)-BetaAlpha!H$4*('Daily Log Returns'!$B561-'Summary Statistics'!$B$7/252)</f>
        <v>-2.0267097858924867E-2</v>
      </c>
      <c r="H561">
        <f ca="1">('Daily Log Returns'!I561-'Summary Statistics'!$B$7/252)-BetaAlpha!I$4*('Daily Log Returns'!$B561-'Summary Statistics'!$B$7/252)</f>
        <v>-2.8354359690233904E-2</v>
      </c>
      <c r="I561">
        <f ca="1">('Daily Log Returns'!J561-'Summary Statistics'!$B$7/252)-BetaAlpha!J$4*('Daily Log Returns'!$B561-'Summary Statistics'!$B$7/252)</f>
        <v>2.0839239152626496E-3</v>
      </c>
      <c r="J561">
        <f ca="1">('Daily Log Returns'!K561-'Summary Statistics'!$B$7/252)-BetaAlpha!K$4*('Daily Log Returns'!$B561-'Summary Statistics'!$B$7/252)</f>
        <v>1.0515040547740872E-3</v>
      </c>
      <c r="K561">
        <f ca="1">('Daily Log Returns'!L561-'Summary Statistics'!$B$7/252)-BetaAlpha!L$4*('Daily Log Returns'!$B561-'Summary Statistics'!$B$7/252)</f>
        <v>-9.3697041023705577E-3</v>
      </c>
      <c r="L561">
        <f ca="1">('Daily Log Returns'!M561-'Summary Statistics'!$B$7/252)-BetaAlpha!M$4*('Daily Log Returns'!$B561-'Summary Statistics'!$B$7/252)</f>
        <v>-4.4613291240213639E-4</v>
      </c>
    </row>
    <row r="562" spans="1:12" x14ac:dyDescent="0.3">
      <c r="A562" s="1">
        <v>44312</v>
      </c>
      <c r="B562">
        <f ca="1">('Daily Log Returns'!C562-'Summary Statistics'!$B$7/252)-BetaAlpha!C$4*('Daily Log Returns'!$B562-'Summary Statistics'!$B$7/252)</f>
        <v>-8.3298817589546499E-3</v>
      </c>
      <c r="C562">
        <f ca="1">('Daily Log Returns'!D562-'Summary Statistics'!$B$7/252)-BetaAlpha!D$4*('Daily Log Returns'!$B562-'Summary Statistics'!$B$7/252)</f>
        <v>-1.2250263986223974E-3</v>
      </c>
      <c r="D562">
        <f ca="1">('Daily Log Returns'!E562-'Summary Statistics'!$B$7/252)-BetaAlpha!E$4*('Daily Log Returns'!$B562-'Summary Statistics'!$B$7/252)</f>
        <v>-2.8774953518318921E-2</v>
      </c>
      <c r="E562">
        <f ca="1">('Daily Log Returns'!F562-'Summary Statistics'!$B$7/252)-BetaAlpha!F$4*('Daily Log Returns'!$B562-'Summary Statistics'!$B$7/252)</f>
        <v>-3.7341171457918522E-2</v>
      </c>
      <c r="F562">
        <f ca="1">('Daily Log Returns'!G562-'Summary Statistics'!$B$7/252)-BetaAlpha!G$4*('Daily Log Returns'!$B562-'Summary Statistics'!$B$7/252)</f>
        <v>7.6448689558023582E-3</v>
      </c>
      <c r="G562">
        <f ca="1">('Daily Log Returns'!H562-'Summary Statistics'!$B$7/252)-BetaAlpha!H$4*('Daily Log Returns'!$B562-'Summary Statistics'!$B$7/252)</f>
        <v>-2.2456636781540914E-2</v>
      </c>
      <c r="H562">
        <f ca="1">('Daily Log Returns'!I562-'Summary Statistics'!$B$7/252)-BetaAlpha!I$4*('Daily Log Returns'!$B562-'Summary Statistics'!$B$7/252)</f>
        <v>-1.5435282691625233E-2</v>
      </c>
      <c r="I562">
        <f ca="1">('Daily Log Returns'!J562-'Summary Statistics'!$B$7/252)-BetaAlpha!J$4*('Daily Log Returns'!$B562-'Summary Statistics'!$B$7/252)</f>
        <v>-3.5528934788540981E-2</v>
      </c>
      <c r="J562">
        <f ca="1">('Daily Log Returns'!K562-'Summary Statistics'!$B$7/252)-BetaAlpha!K$4*('Daily Log Returns'!$B562-'Summary Statistics'!$B$7/252)</f>
        <v>-2.4342656868513862E-2</v>
      </c>
      <c r="K562">
        <f ca="1">('Daily Log Returns'!L562-'Summary Statistics'!$B$7/252)-BetaAlpha!L$4*('Daily Log Returns'!$B562-'Summary Statistics'!$B$7/252)</f>
        <v>-9.7086745044392669E-3</v>
      </c>
      <c r="L562">
        <f ca="1">('Daily Log Returns'!M562-'Summary Statistics'!$B$7/252)-BetaAlpha!M$4*('Daily Log Returns'!$B562-'Summary Statistics'!$B$7/252)</f>
        <v>-1.2464169447504933E-3</v>
      </c>
    </row>
    <row r="563" spans="1:12" x14ac:dyDescent="0.3">
      <c r="A563" s="1">
        <v>44313</v>
      </c>
      <c r="B563">
        <f ca="1">('Daily Log Returns'!C563-'Summary Statistics'!$B$7/252)-BetaAlpha!C$4*('Daily Log Returns'!$B563-'Summary Statistics'!$B$7/252)</f>
        <v>-7.3663608495633283E-3</v>
      </c>
      <c r="C563">
        <f ca="1">('Daily Log Returns'!D563-'Summary Statistics'!$B$7/252)-BetaAlpha!D$4*('Daily Log Returns'!$B563-'Summary Statistics'!$B$7/252)</f>
        <v>3.9681587962280282E-3</v>
      </c>
      <c r="D563">
        <f ca="1">('Daily Log Returns'!E563-'Summary Statistics'!$B$7/252)-BetaAlpha!E$4*('Daily Log Returns'!$B563-'Summary Statistics'!$B$7/252)</f>
        <v>-9.7263147485631297E-4</v>
      </c>
      <c r="E563">
        <f ca="1">('Daily Log Returns'!F563-'Summary Statistics'!$B$7/252)-BetaAlpha!F$4*('Daily Log Returns'!$B563-'Summary Statistics'!$B$7/252)</f>
        <v>2.0501094436433179E-4</v>
      </c>
      <c r="F563">
        <f ca="1">('Daily Log Returns'!G563-'Summary Statistics'!$B$7/252)-BetaAlpha!G$4*('Daily Log Returns'!$B563-'Summary Statistics'!$B$7/252)</f>
        <v>-9.7465958070453631E-3</v>
      </c>
      <c r="G563">
        <f ca="1">('Daily Log Returns'!H563-'Summary Statistics'!$B$7/252)-BetaAlpha!H$4*('Daily Log Returns'!$B563-'Summary Statistics'!$B$7/252)</f>
        <v>-1.1118027158278669E-2</v>
      </c>
      <c r="H563">
        <f ca="1">('Daily Log Returns'!I563-'Summary Statistics'!$B$7/252)-BetaAlpha!I$4*('Daily Log Returns'!$B563-'Summary Statistics'!$B$7/252)</f>
        <v>6.3317470491433946E-3</v>
      </c>
      <c r="I563">
        <f ca="1">('Daily Log Returns'!J563-'Summary Statistics'!$B$7/252)-BetaAlpha!J$4*('Daily Log Returns'!$B563-'Summary Statistics'!$B$7/252)</f>
        <v>-1.6519162504031754E-3</v>
      </c>
      <c r="J563">
        <f ca="1">('Daily Log Returns'!K563-'Summary Statistics'!$B$7/252)-BetaAlpha!K$4*('Daily Log Returns'!$B563-'Summary Statistics'!$B$7/252)</f>
        <v>-1.2402393179323092E-2</v>
      </c>
      <c r="K563">
        <f ca="1">('Daily Log Returns'!L563-'Summary Statistics'!$B$7/252)-BetaAlpha!L$4*('Daily Log Returns'!$B563-'Summary Statistics'!$B$7/252)</f>
        <v>1.6528564539876923E-3</v>
      </c>
      <c r="L563">
        <f ca="1">('Daily Log Returns'!M563-'Summary Statistics'!$B$7/252)-BetaAlpha!M$4*('Daily Log Returns'!$B563-'Summary Statistics'!$B$7/252)</f>
        <v>1.5907967784515586E-3</v>
      </c>
    </row>
    <row r="564" spans="1:12" x14ac:dyDescent="0.3">
      <c r="A564" s="1">
        <v>44314</v>
      </c>
      <c r="B564">
        <f ca="1">('Daily Log Returns'!C564-'Summary Statistics'!$B$7/252)-BetaAlpha!C$4*('Daily Log Returns'!$B564-'Summary Statistics'!$B$7/252)</f>
        <v>5.6157651907304627E-3</v>
      </c>
      <c r="C564">
        <f ca="1">('Daily Log Returns'!D564-'Summary Statistics'!$B$7/252)-BetaAlpha!D$4*('Daily Log Returns'!$B564-'Summary Statistics'!$B$7/252)</f>
        <v>-2.5292066371125466E-2</v>
      </c>
      <c r="D564">
        <f ca="1">('Daily Log Returns'!E564-'Summary Statistics'!$B$7/252)-BetaAlpha!E$4*('Daily Log Returns'!$B564-'Summary Statistics'!$B$7/252)</f>
        <v>-2.963905875896311E-2</v>
      </c>
      <c r="E564">
        <f ca="1">('Daily Log Returns'!F564-'Summary Statistics'!$B$7/252)-BetaAlpha!F$4*('Daily Log Returns'!$B564-'Summary Statistics'!$B$7/252)</f>
        <v>-3.5204520304103953E-2</v>
      </c>
      <c r="F564">
        <f ca="1">('Daily Log Returns'!G564-'Summary Statistics'!$B$7/252)-BetaAlpha!G$4*('Daily Log Returns'!$B564-'Summary Statistics'!$B$7/252)</f>
        <v>-6.6571351712591828E-3</v>
      </c>
      <c r="G564">
        <f ca="1">('Daily Log Returns'!H564-'Summary Statistics'!$B$7/252)-BetaAlpha!H$4*('Daily Log Returns'!$B564-'Summary Statistics'!$B$7/252)</f>
        <v>-1.6654646459468826E-2</v>
      </c>
      <c r="H564">
        <f ca="1">('Daily Log Returns'!I564-'Summary Statistics'!$B$7/252)-BetaAlpha!I$4*('Daily Log Returns'!$B564-'Summary Statistics'!$B$7/252)</f>
        <v>-3.7581225332181225E-3</v>
      </c>
      <c r="I564">
        <f ca="1">('Daily Log Returns'!J564-'Summary Statistics'!$B$7/252)-BetaAlpha!J$4*('Daily Log Returns'!$B564-'Summary Statistics'!$B$7/252)</f>
        <v>-7.9995629116440849E-3</v>
      </c>
      <c r="J564">
        <f ca="1">('Daily Log Returns'!K564-'Summary Statistics'!$B$7/252)-BetaAlpha!K$4*('Daily Log Returns'!$B564-'Summary Statistics'!$B$7/252)</f>
        <v>-1.5228225699936229E-2</v>
      </c>
      <c r="K564">
        <f ca="1">('Daily Log Returns'!L564-'Summary Statistics'!$B$7/252)-BetaAlpha!L$4*('Daily Log Returns'!$B564-'Summary Statistics'!$B$7/252)</f>
        <v>-2.3106233115002681E-2</v>
      </c>
      <c r="L564">
        <f ca="1">('Daily Log Returns'!M564-'Summary Statistics'!$B$7/252)-BetaAlpha!M$4*('Daily Log Returns'!$B564-'Summary Statistics'!$B$7/252)</f>
        <v>-1.8054910296672489E-4</v>
      </c>
    </row>
    <row r="565" spans="1:12" x14ac:dyDescent="0.3">
      <c r="A565" s="1">
        <v>44315</v>
      </c>
      <c r="B565">
        <f ca="1">('Daily Log Returns'!C565-'Summary Statistics'!$B$7/252)-BetaAlpha!C$4*('Daily Log Returns'!$B565-'Summary Statistics'!$B$7/252)</f>
        <v>-2.8626427696054585E-2</v>
      </c>
      <c r="C565">
        <f ca="1">('Daily Log Returns'!D565-'Summary Statistics'!$B$7/252)-BetaAlpha!D$4*('Daily Log Returns'!$B565-'Summary Statistics'!$B$7/252)</f>
        <v>-1.7503795065118302E-2</v>
      </c>
      <c r="D565">
        <f ca="1">('Daily Log Returns'!E565-'Summary Statistics'!$B$7/252)-BetaAlpha!E$4*('Daily Log Returns'!$B565-'Summary Statistics'!$B$7/252)</f>
        <v>-2.8954796689311443E-2</v>
      </c>
      <c r="E565">
        <f ca="1">('Daily Log Returns'!F565-'Summary Statistics'!$B$7/252)-BetaAlpha!F$4*('Daily Log Returns'!$B565-'Summary Statistics'!$B$7/252)</f>
        <v>-2.3596435521221145E-2</v>
      </c>
      <c r="F565">
        <f ca="1">('Daily Log Returns'!G565-'Summary Statistics'!$B$7/252)-BetaAlpha!G$4*('Daily Log Returns'!$B565-'Summary Statistics'!$B$7/252)</f>
        <v>-9.2109297289001083E-3</v>
      </c>
      <c r="G565">
        <f ca="1">('Daily Log Returns'!H565-'Summary Statistics'!$B$7/252)-BetaAlpha!H$4*('Daily Log Returns'!$B565-'Summary Statistics'!$B$7/252)</f>
        <v>-3.512181722711092E-2</v>
      </c>
      <c r="H565">
        <f ca="1">('Daily Log Returns'!I565-'Summary Statistics'!$B$7/252)-BetaAlpha!I$4*('Daily Log Returns'!$B565-'Summary Statistics'!$B$7/252)</f>
        <v>-9.119772163078816E-3</v>
      </c>
      <c r="I565">
        <f ca="1">('Daily Log Returns'!J565-'Summary Statistics'!$B$7/252)-BetaAlpha!J$4*('Daily Log Returns'!$B565-'Summary Statistics'!$B$7/252)</f>
        <v>-4.2959253315401041E-2</v>
      </c>
      <c r="J565">
        <f ca="1">('Daily Log Returns'!K565-'Summary Statistics'!$B$7/252)-BetaAlpha!K$4*('Daily Log Returns'!$B565-'Summary Statistics'!$B$7/252)</f>
        <v>-2.043608846342217E-2</v>
      </c>
      <c r="K565">
        <f ca="1">('Daily Log Returns'!L565-'Summary Statistics'!$B$7/252)-BetaAlpha!L$4*('Daily Log Returns'!$B565-'Summary Statistics'!$B$7/252)</f>
        <v>-3.4780790437769146E-2</v>
      </c>
      <c r="L565">
        <f ca="1">('Daily Log Returns'!M565-'Summary Statistics'!$B$7/252)-BetaAlpha!M$4*('Daily Log Returns'!$B565-'Summary Statistics'!$B$7/252)</f>
        <v>7.6209897352146408E-4</v>
      </c>
    </row>
    <row r="566" spans="1:12" x14ac:dyDescent="0.3">
      <c r="A566" s="1">
        <v>44316</v>
      </c>
      <c r="B566">
        <f ca="1">('Daily Log Returns'!C566-'Summary Statistics'!$B$7/252)-BetaAlpha!C$4*('Daily Log Returns'!$B566-'Summary Statistics'!$B$7/252)</f>
        <v>1.587722697412022E-3</v>
      </c>
      <c r="C566">
        <f ca="1">('Daily Log Returns'!D566-'Summary Statistics'!$B$7/252)-BetaAlpha!D$4*('Daily Log Returns'!$B566-'Summary Statistics'!$B$7/252)</f>
        <v>-1.2808766789241713E-2</v>
      </c>
      <c r="D566">
        <f ca="1">('Daily Log Returns'!E566-'Summary Statistics'!$B$7/252)-BetaAlpha!E$4*('Daily Log Returns'!$B566-'Summary Statistics'!$B$7/252)</f>
        <v>-1.6428381567256675E-2</v>
      </c>
      <c r="E566">
        <f ca="1">('Daily Log Returns'!F566-'Summary Statistics'!$B$7/252)-BetaAlpha!F$4*('Daily Log Returns'!$B566-'Summary Statistics'!$B$7/252)</f>
        <v>-1.5863864856768332E-2</v>
      </c>
      <c r="F566">
        <f ca="1">('Daily Log Returns'!G566-'Summary Statistics'!$B$7/252)-BetaAlpha!G$4*('Daily Log Returns'!$B566-'Summary Statistics'!$B$7/252)</f>
        <v>3.1148294462057307E-3</v>
      </c>
      <c r="G566">
        <f ca="1">('Daily Log Returns'!H566-'Summary Statistics'!$B$7/252)-BetaAlpha!H$4*('Daily Log Returns'!$B566-'Summary Statistics'!$B$7/252)</f>
        <v>-1.7048059989308035E-3</v>
      </c>
      <c r="H566">
        <f ca="1">('Daily Log Returns'!I566-'Summary Statistics'!$B$7/252)-BetaAlpha!I$4*('Daily Log Returns'!$B566-'Summary Statistics'!$B$7/252)</f>
        <v>-5.6971775646851913E-3</v>
      </c>
      <c r="I566">
        <f ca="1">('Daily Log Returns'!J566-'Summary Statistics'!$B$7/252)-BetaAlpha!J$4*('Daily Log Returns'!$B566-'Summary Statistics'!$B$7/252)</f>
        <v>2.4721546491421977E-3</v>
      </c>
      <c r="J566">
        <f ca="1">('Daily Log Returns'!K566-'Summary Statistics'!$B$7/252)-BetaAlpha!K$4*('Daily Log Returns'!$B566-'Summary Statistics'!$B$7/252)</f>
        <v>-8.3345035409536031E-3</v>
      </c>
      <c r="K566">
        <f ca="1">('Daily Log Returns'!L566-'Summary Statistics'!$B$7/252)-BetaAlpha!L$4*('Daily Log Returns'!$B566-'Summary Statistics'!$B$7/252)</f>
        <v>-1.2620959916092604E-2</v>
      </c>
      <c r="L566">
        <f ca="1">('Daily Log Returns'!M566-'Summary Statistics'!$B$7/252)-BetaAlpha!M$4*('Daily Log Returns'!$B566-'Summary Statistics'!$B$7/252)</f>
        <v>-9.8824317794948217E-4</v>
      </c>
    </row>
    <row r="567" spans="1:12" x14ac:dyDescent="0.3">
      <c r="A567" s="1">
        <v>44319</v>
      </c>
      <c r="B567">
        <f ca="1">('Daily Log Returns'!C567-'Summary Statistics'!$B$7/252)-BetaAlpha!C$4*('Daily Log Returns'!$B567-'Summary Statistics'!$B$7/252)</f>
        <v>3.2273632181696703E-3</v>
      </c>
      <c r="C567">
        <f ca="1">('Daily Log Returns'!D567-'Summary Statistics'!$B$7/252)-BetaAlpha!D$4*('Daily Log Returns'!$B567-'Summary Statistics'!$B$7/252)</f>
        <v>4.7352818770485319E-3</v>
      </c>
      <c r="D567">
        <f ca="1">('Daily Log Returns'!E567-'Summary Statistics'!$B$7/252)-BetaAlpha!E$4*('Daily Log Returns'!$B567-'Summary Statistics'!$B$7/252)</f>
        <v>-3.7012957855766825E-2</v>
      </c>
      <c r="E567">
        <f ca="1">('Daily Log Returns'!F567-'Summary Statistics'!$B$7/252)-BetaAlpha!F$4*('Daily Log Returns'!$B567-'Summary Statistics'!$B$7/252)</f>
        <v>-3.9272816361532271E-2</v>
      </c>
      <c r="F567">
        <f ca="1">('Daily Log Returns'!G567-'Summary Statistics'!$B$7/252)-BetaAlpha!G$4*('Daily Log Returns'!$B567-'Summary Statistics'!$B$7/252)</f>
        <v>1.5088423715233605E-3</v>
      </c>
      <c r="G567">
        <f ca="1">('Daily Log Returns'!H567-'Summary Statistics'!$B$7/252)-BetaAlpha!H$4*('Daily Log Returns'!$B567-'Summary Statistics'!$B$7/252)</f>
        <v>-2.2003745161915604E-2</v>
      </c>
      <c r="H567">
        <f ca="1">('Daily Log Returns'!I567-'Summary Statistics'!$B$7/252)-BetaAlpha!I$4*('Daily Log Returns'!$B567-'Summary Statistics'!$B$7/252)</f>
        <v>3.9363338639816347E-3</v>
      </c>
      <c r="I567">
        <f ca="1">('Daily Log Returns'!J567-'Summary Statistics'!$B$7/252)-BetaAlpha!J$4*('Daily Log Returns'!$B567-'Summary Statistics'!$B$7/252)</f>
        <v>-4.7070424605147328E-2</v>
      </c>
      <c r="J567">
        <f ca="1">('Daily Log Returns'!K567-'Summary Statistics'!$B$7/252)-BetaAlpha!K$4*('Daily Log Returns'!$B567-'Summary Statistics'!$B$7/252)</f>
        <v>-2.8661929712374058E-2</v>
      </c>
      <c r="K567">
        <f ca="1">('Daily Log Returns'!L567-'Summary Statistics'!$B$7/252)-BetaAlpha!L$4*('Daily Log Returns'!$B567-'Summary Statistics'!$B$7/252)</f>
        <v>-3.0277989341387992E-3</v>
      </c>
      <c r="L567">
        <f ca="1">('Daily Log Returns'!M567-'Summary Statistics'!$B$7/252)-BetaAlpha!M$4*('Daily Log Returns'!$B567-'Summary Statistics'!$B$7/252)</f>
        <v>-9.0721237532283977E-4</v>
      </c>
    </row>
    <row r="568" spans="1:12" x14ac:dyDescent="0.3">
      <c r="A568" s="1">
        <v>44320</v>
      </c>
      <c r="B568">
        <f ca="1">('Daily Log Returns'!C568-'Summary Statistics'!$B$7/252)-BetaAlpha!C$4*('Daily Log Returns'!$B568-'Summary Statistics'!$B$7/252)</f>
        <v>-3.3416032398718223E-3</v>
      </c>
      <c r="C568">
        <f ca="1">('Daily Log Returns'!D568-'Summary Statistics'!$B$7/252)-BetaAlpha!D$4*('Daily Log Returns'!$B568-'Summary Statistics'!$B$7/252)</f>
        <v>-1.0091545495109154E-2</v>
      </c>
      <c r="D568">
        <f ca="1">('Daily Log Returns'!E568-'Summary Statistics'!$B$7/252)-BetaAlpha!E$4*('Daily Log Returns'!$B568-'Summary Statistics'!$B$7/252)</f>
        <v>4.4116939150648758E-3</v>
      </c>
      <c r="E568">
        <f ca="1">('Daily Log Returns'!F568-'Summary Statistics'!$B$7/252)-BetaAlpha!F$4*('Daily Log Returns'!$B568-'Summary Statistics'!$B$7/252)</f>
        <v>3.4733898805837798E-3</v>
      </c>
      <c r="F568">
        <f ca="1">('Daily Log Returns'!G568-'Summary Statistics'!$B$7/252)-BetaAlpha!G$4*('Daily Log Returns'!$B568-'Summary Statistics'!$B$7/252)</f>
        <v>-1.2563332492880981E-3</v>
      </c>
      <c r="G568">
        <f ca="1">('Daily Log Returns'!H568-'Summary Statistics'!$B$7/252)-BetaAlpha!H$4*('Daily Log Returns'!$B568-'Summary Statistics'!$B$7/252)</f>
        <v>9.9241209808876053E-3</v>
      </c>
      <c r="H568">
        <f ca="1">('Daily Log Returns'!I568-'Summary Statistics'!$B$7/252)-BetaAlpha!I$4*('Daily Log Returns'!$B568-'Summary Statistics'!$B$7/252)</f>
        <v>2.481885451240751E-3</v>
      </c>
      <c r="I568">
        <f ca="1">('Daily Log Returns'!J568-'Summary Statistics'!$B$7/252)-BetaAlpha!J$4*('Daily Log Returns'!$B568-'Summary Statistics'!$B$7/252)</f>
        <v>2.9804209211023957E-2</v>
      </c>
      <c r="J568">
        <f ca="1">('Daily Log Returns'!K568-'Summary Statistics'!$B$7/252)-BetaAlpha!K$4*('Daily Log Returns'!$B568-'Summary Statistics'!$B$7/252)</f>
        <v>4.393384983028473E-3</v>
      </c>
      <c r="K568">
        <f ca="1">('Daily Log Returns'!L568-'Summary Statistics'!$B$7/252)-BetaAlpha!L$4*('Daily Log Returns'!$B568-'Summary Statistics'!$B$7/252)</f>
        <v>1.6905653198499467E-3</v>
      </c>
      <c r="L568">
        <f ca="1">('Daily Log Returns'!M568-'Summary Statistics'!$B$7/252)-BetaAlpha!M$4*('Daily Log Returns'!$B568-'Summary Statistics'!$B$7/252)</f>
        <v>-6.5181254117645596E-4</v>
      </c>
    </row>
    <row r="569" spans="1:12" x14ac:dyDescent="0.3">
      <c r="A569" s="1">
        <v>44321</v>
      </c>
      <c r="B569">
        <f ca="1">('Daily Log Returns'!C569-'Summary Statistics'!$B$7/252)-BetaAlpha!C$4*('Daily Log Returns'!$B569-'Summary Statistics'!$B$7/252)</f>
        <v>-1.424753331889763E-2</v>
      </c>
      <c r="C569">
        <f ca="1">('Daily Log Returns'!D569-'Summary Statistics'!$B$7/252)-BetaAlpha!D$4*('Daily Log Returns'!$B569-'Summary Statistics'!$B$7/252)</f>
        <v>-2.3514618667356178E-2</v>
      </c>
      <c r="D569">
        <f ca="1">('Daily Log Returns'!E569-'Summary Statistics'!$B$7/252)-BetaAlpha!E$4*('Daily Log Returns'!$B569-'Summary Statistics'!$B$7/252)</f>
        <v>-4.8848671250581482E-2</v>
      </c>
      <c r="E569">
        <f ca="1">('Daily Log Returns'!F569-'Summary Statistics'!$B$7/252)-BetaAlpha!F$4*('Daily Log Returns'!$B569-'Summary Statistics'!$B$7/252)</f>
        <v>-4.1104412201310975E-2</v>
      </c>
      <c r="F569">
        <f ca="1">('Daily Log Returns'!G569-'Summary Statistics'!$B$7/252)-BetaAlpha!G$4*('Daily Log Returns'!$B569-'Summary Statistics'!$B$7/252)</f>
        <v>-1.565973686336463E-2</v>
      </c>
      <c r="G569">
        <f ca="1">('Daily Log Returns'!H569-'Summary Statistics'!$B$7/252)-BetaAlpha!H$4*('Daily Log Returns'!$B569-'Summary Statistics'!$B$7/252)</f>
        <v>-1.9512323765032917E-2</v>
      </c>
      <c r="H569">
        <f ca="1">('Daily Log Returns'!I569-'Summary Statistics'!$B$7/252)-BetaAlpha!I$4*('Daily Log Returns'!$B569-'Summary Statistics'!$B$7/252)</f>
        <v>-9.6064136223260113E-3</v>
      </c>
      <c r="I569">
        <f ca="1">('Daily Log Returns'!J569-'Summary Statistics'!$B$7/252)-BetaAlpha!J$4*('Daily Log Returns'!$B569-'Summary Statistics'!$B$7/252)</f>
        <v>-5.9756673114905304E-2</v>
      </c>
      <c r="J569">
        <f ca="1">('Daily Log Returns'!K569-'Summary Statistics'!$B$7/252)-BetaAlpha!K$4*('Daily Log Returns'!$B569-'Summary Statistics'!$B$7/252)</f>
        <v>-3.8834815079544886E-2</v>
      </c>
      <c r="K569">
        <f ca="1">('Daily Log Returns'!L569-'Summary Statistics'!$B$7/252)-BetaAlpha!L$4*('Daily Log Returns'!$B569-'Summary Statistics'!$B$7/252)</f>
        <v>-4.7052699727116211E-2</v>
      </c>
      <c r="L569">
        <f ca="1">('Daily Log Returns'!M569-'Summary Statistics'!$B$7/252)-BetaAlpha!M$4*('Daily Log Returns'!$B569-'Summary Statistics'!$B$7/252)</f>
        <v>1.0176594635126525E-3</v>
      </c>
    </row>
    <row r="570" spans="1:12" x14ac:dyDescent="0.3">
      <c r="A570" s="1">
        <v>44322</v>
      </c>
      <c r="B570">
        <f ca="1">('Daily Log Returns'!C570-'Summary Statistics'!$B$7/252)-BetaAlpha!C$4*('Daily Log Returns'!$B570-'Summary Statistics'!$B$7/252)</f>
        <v>3.279117561526176E-3</v>
      </c>
      <c r="C570">
        <f ca="1">('Daily Log Returns'!D570-'Summary Statistics'!$B$7/252)-BetaAlpha!D$4*('Daily Log Returns'!$B570-'Summary Statistics'!$B$7/252)</f>
        <v>1.7344851140192828E-2</v>
      </c>
      <c r="D570">
        <f ca="1">('Daily Log Returns'!E570-'Summary Statistics'!$B$7/252)-BetaAlpha!E$4*('Daily Log Returns'!$B570-'Summary Statistics'!$B$7/252)</f>
        <v>2.0860572154737522E-2</v>
      </c>
      <c r="E570">
        <f ca="1">('Daily Log Returns'!F570-'Summary Statistics'!$B$7/252)-BetaAlpha!F$4*('Daily Log Returns'!$B570-'Summary Statistics'!$B$7/252)</f>
        <v>3.1749361136360232E-2</v>
      </c>
      <c r="F570">
        <f ca="1">('Daily Log Returns'!G570-'Summary Statistics'!$B$7/252)-BetaAlpha!G$4*('Daily Log Returns'!$B570-'Summary Statistics'!$B$7/252)</f>
        <v>-2.66024854304844E-4</v>
      </c>
      <c r="G570">
        <f ca="1">('Daily Log Returns'!H570-'Summary Statistics'!$B$7/252)-BetaAlpha!H$4*('Daily Log Returns'!$B570-'Summary Statistics'!$B$7/252)</f>
        <v>1.2147123966596706E-2</v>
      </c>
      <c r="H570">
        <f ca="1">('Daily Log Returns'!I570-'Summary Statistics'!$B$7/252)-BetaAlpha!I$4*('Daily Log Returns'!$B570-'Summary Statistics'!$B$7/252)</f>
        <v>6.5361801213237227E-3</v>
      </c>
      <c r="I570">
        <f ca="1">('Daily Log Returns'!J570-'Summary Statistics'!$B$7/252)-BetaAlpha!J$4*('Daily Log Returns'!$B570-'Summary Statistics'!$B$7/252)</f>
        <v>3.3289850969273616E-2</v>
      </c>
      <c r="J570">
        <f ca="1">('Daily Log Returns'!K570-'Summary Statistics'!$B$7/252)-BetaAlpha!K$4*('Daily Log Returns'!$B570-'Summary Statistics'!$B$7/252)</f>
        <v>2.4876390819066712E-2</v>
      </c>
      <c r="K570">
        <f ca="1">('Daily Log Returns'!L570-'Summary Statistics'!$B$7/252)-BetaAlpha!L$4*('Daily Log Returns'!$B570-'Summary Statistics'!$B$7/252)</f>
        <v>2.2980306502698077E-2</v>
      </c>
      <c r="L570">
        <f ca="1">('Daily Log Returns'!M570-'Summary Statistics'!$B$7/252)-BetaAlpha!M$4*('Daily Log Returns'!$B570-'Summary Statistics'!$B$7/252)</f>
        <v>1.4987058611561181E-3</v>
      </c>
    </row>
    <row r="571" spans="1:12" x14ac:dyDescent="0.3">
      <c r="A571" s="1">
        <v>44323</v>
      </c>
      <c r="B571">
        <f ca="1">('Daily Log Returns'!C571-'Summary Statistics'!$B$7/252)-BetaAlpha!C$4*('Daily Log Returns'!$B571-'Summary Statistics'!$B$7/252)</f>
        <v>4.0551579616488614E-4</v>
      </c>
      <c r="C571">
        <f ca="1">('Daily Log Returns'!D571-'Summary Statistics'!$B$7/252)-BetaAlpha!D$4*('Daily Log Returns'!$B571-'Summary Statistics'!$B$7/252)</f>
        <v>-5.9775672855937462E-3</v>
      </c>
      <c r="D571">
        <f ca="1">('Daily Log Returns'!E571-'Summary Statistics'!$B$7/252)-BetaAlpha!E$4*('Daily Log Returns'!$B571-'Summary Statistics'!$B$7/252)</f>
        <v>-6.214275732313139E-4</v>
      </c>
      <c r="E571">
        <f ca="1">('Daily Log Returns'!F571-'Summary Statistics'!$B$7/252)-BetaAlpha!F$4*('Daily Log Returns'!$B571-'Summary Statistics'!$B$7/252)</f>
        <v>-1.0792102726522635E-2</v>
      </c>
      <c r="F571">
        <f ca="1">('Daily Log Returns'!G571-'Summary Statistics'!$B$7/252)-BetaAlpha!G$4*('Daily Log Returns'!$B571-'Summary Statistics'!$B$7/252)</f>
        <v>-9.0956840726752232E-3</v>
      </c>
      <c r="G571">
        <f ca="1">('Daily Log Returns'!H571-'Summary Statistics'!$B$7/252)-BetaAlpha!H$4*('Daily Log Returns'!$B571-'Summary Statistics'!$B$7/252)</f>
        <v>-1.0678953033023637E-2</v>
      </c>
      <c r="H571">
        <f ca="1">('Daily Log Returns'!I571-'Summary Statistics'!$B$7/252)-BetaAlpha!I$4*('Daily Log Returns'!$B571-'Summary Statistics'!$B$7/252)</f>
        <v>-4.9306662666421391E-3</v>
      </c>
      <c r="I571">
        <f ca="1">('Daily Log Returns'!J571-'Summary Statistics'!$B$7/252)-BetaAlpha!J$4*('Daily Log Returns'!$B571-'Summary Statistics'!$B$7/252)</f>
        <v>-3.1999757082484155E-2</v>
      </c>
      <c r="J571">
        <f ca="1">('Daily Log Returns'!K571-'Summary Statistics'!$B$7/252)-BetaAlpha!K$4*('Daily Log Returns'!$B571-'Summary Statistics'!$B$7/252)</f>
        <v>-1.7212318362200787E-2</v>
      </c>
      <c r="K571">
        <f ca="1">('Daily Log Returns'!L571-'Summary Statistics'!$B$7/252)-BetaAlpha!L$4*('Daily Log Returns'!$B571-'Summary Statistics'!$B$7/252)</f>
        <v>-1.222576532597841E-2</v>
      </c>
      <c r="L571">
        <f ca="1">('Daily Log Returns'!M571-'Summary Statistics'!$B$7/252)-BetaAlpha!M$4*('Daily Log Returns'!$B571-'Summary Statistics'!$B$7/252)</f>
        <v>1.2939539210738149E-3</v>
      </c>
    </row>
    <row r="572" spans="1:12" x14ac:dyDescent="0.3">
      <c r="A572" s="1">
        <v>44326</v>
      </c>
      <c r="B572">
        <f ca="1">('Daily Log Returns'!C572-'Summary Statistics'!$B$7/252)-BetaAlpha!C$4*('Daily Log Returns'!$B572-'Summary Statistics'!$B$7/252)</f>
        <v>3.5044060780078708E-3</v>
      </c>
      <c r="C572">
        <f ca="1">('Daily Log Returns'!D572-'Summary Statistics'!$B$7/252)-BetaAlpha!D$4*('Daily Log Returns'!$B572-'Summary Statistics'!$B$7/252)</f>
        <v>-6.2251587480808774E-3</v>
      </c>
      <c r="D572">
        <f ca="1">('Daily Log Returns'!E572-'Summary Statistics'!$B$7/252)-BetaAlpha!E$4*('Daily Log Returns'!$B572-'Summary Statistics'!$B$7/252)</f>
        <v>-3.2013386199872949E-2</v>
      </c>
      <c r="E572">
        <f ca="1">('Daily Log Returns'!F572-'Summary Statistics'!$B$7/252)-BetaAlpha!F$4*('Daily Log Returns'!$B572-'Summary Statistics'!$B$7/252)</f>
        <v>-4.1713133908672193E-2</v>
      </c>
      <c r="F572">
        <f ca="1">('Daily Log Returns'!G572-'Summary Statistics'!$B$7/252)-BetaAlpha!G$4*('Daily Log Returns'!$B572-'Summary Statistics'!$B$7/252)</f>
        <v>6.9098246758751529E-4</v>
      </c>
      <c r="G572">
        <f ca="1">('Daily Log Returns'!H572-'Summary Statistics'!$B$7/252)-BetaAlpha!H$4*('Daily Log Returns'!$B572-'Summary Statistics'!$B$7/252)</f>
        <v>-9.2040143784571388E-3</v>
      </c>
      <c r="H572">
        <f ca="1">('Daily Log Returns'!I572-'Summary Statistics'!$B$7/252)-BetaAlpha!I$4*('Daily Log Returns'!$B572-'Summary Statistics'!$B$7/252)</f>
        <v>2.9008307533787119E-3</v>
      </c>
      <c r="I572">
        <f ca="1">('Daily Log Returns'!J572-'Summary Statistics'!$B$7/252)-BetaAlpha!J$4*('Daily Log Returns'!$B572-'Summary Statistics'!$B$7/252)</f>
        <v>-6.5828276606110195E-2</v>
      </c>
      <c r="J572">
        <f ca="1">('Daily Log Returns'!K572-'Summary Statistics'!$B$7/252)-BetaAlpha!K$4*('Daily Log Returns'!$B572-'Summary Statistics'!$B$7/252)</f>
        <v>-3.4491543460113988E-2</v>
      </c>
      <c r="K572">
        <f ca="1">('Daily Log Returns'!L572-'Summary Statistics'!$B$7/252)-BetaAlpha!L$4*('Daily Log Returns'!$B572-'Summary Statistics'!$B$7/252)</f>
        <v>-1.6232574845637299E-2</v>
      </c>
      <c r="L572">
        <f ca="1">('Daily Log Returns'!M572-'Summary Statistics'!$B$7/252)-BetaAlpha!M$4*('Daily Log Returns'!$B572-'Summary Statistics'!$B$7/252)</f>
        <v>-3.0817654369597186E-3</v>
      </c>
    </row>
    <row r="573" spans="1:12" x14ac:dyDescent="0.3">
      <c r="A573" s="1">
        <v>44327</v>
      </c>
      <c r="B573">
        <f ca="1">('Daily Log Returns'!C573-'Summary Statistics'!$B$7/252)-BetaAlpha!C$4*('Daily Log Returns'!$B573-'Summary Statistics'!$B$7/252)</f>
        <v>1.4543556637937709E-3</v>
      </c>
      <c r="C573">
        <f ca="1">('Daily Log Returns'!D573-'Summary Statistics'!$B$7/252)-BetaAlpha!D$4*('Daily Log Returns'!$B573-'Summary Statistics'!$B$7/252)</f>
        <v>7.4497991949215824E-3</v>
      </c>
      <c r="D573">
        <f ca="1">('Daily Log Returns'!E573-'Summary Statistics'!$B$7/252)-BetaAlpha!E$4*('Daily Log Returns'!$B573-'Summary Statistics'!$B$7/252)</f>
        <v>2.1213467398598161E-2</v>
      </c>
      <c r="E573">
        <f ca="1">('Daily Log Returns'!F573-'Summary Statistics'!$B$7/252)-BetaAlpha!F$4*('Daily Log Returns'!$B573-'Summary Statistics'!$B$7/252)</f>
        <v>2.809972095190057E-2</v>
      </c>
      <c r="F573">
        <f ca="1">('Daily Log Returns'!G573-'Summary Statistics'!$B$7/252)-BetaAlpha!G$4*('Daily Log Returns'!$B573-'Summary Statistics'!$B$7/252)</f>
        <v>6.1847796235329731E-3</v>
      </c>
      <c r="G573">
        <f ca="1">('Daily Log Returns'!H573-'Summary Statistics'!$B$7/252)-BetaAlpha!H$4*('Daily Log Returns'!$B573-'Summary Statistics'!$B$7/252)</f>
        <v>2.1553928841254965E-2</v>
      </c>
      <c r="H573">
        <f ca="1">('Daily Log Returns'!I573-'Summary Statistics'!$B$7/252)-BetaAlpha!I$4*('Daily Log Returns'!$B573-'Summary Statistics'!$B$7/252)</f>
        <v>3.2095303883584829E-3</v>
      </c>
      <c r="I573">
        <f ca="1">('Daily Log Returns'!J573-'Summary Statistics'!$B$7/252)-BetaAlpha!J$4*('Daily Log Returns'!$B573-'Summary Statistics'!$B$7/252)</f>
        <v>2.9250651353001873E-2</v>
      </c>
      <c r="J573">
        <f ca="1">('Daily Log Returns'!K573-'Summary Statistics'!$B$7/252)-BetaAlpha!K$4*('Daily Log Returns'!$B573-'Summary Statistics'!$B$7/252)</f>
        <v>1.7731034445483958E-2</v>
      </c>
      <c r="K573">
        <f ca="1">('Daily Log Returns'!L573-'Summary Statistics'!$B$7/252)-BetaAlpha!L$4*('Daily Log Returns'!$B573-'Summary Statistics'!$B$7/252)</f>
        <v>1.56480124555992E-2</v>
      </c>
      <c r="L573">
        <f ca="1">('Daily Log Returns'!M573-'Summary Statistics'!$B$7/252)-BetaAlpha!M$4*('Daily Log Returns'!$B573-'Summary Statistics'!$B$7/252)</f>
        <v>-2.299062376796536E-3</v>
      </c>
    </row>
    <row r="574" spans="1:12" x14ac:dyDescent="0.3">
      <c r="A574" s="1">
        <v>44328</v>
      </c>
      <c r="B574">
        <f ca="1">('Daily Log Returns'!C574-'Summary Statistics'!$B$7/252)-BetaAlpha!C$4*('Daily Log Returns'!$B574-'Summary Statistics'!$B$7/252)</f>
        <v>-6.250433120148155E-3</v>
      </c>
      <c r="C574">
        <f ca="1">('Daily Log Returns'!D574-'Summary Statistics'!$B$7/252)-BetaAlpha!D$4*('Daily Log Returns'!$B574-'Summary Statistics'!$B$7/252)</f>
        <v>1.6589145174049056E-2</v>
      </c>
      <c r="D574">
        <f ca="1">('Daily Log Returns'!E574-'Summary Statistics'!$B$7/252)-BetaAlpha!E$4*('Daily Log Returns'!$B574-'Summary Statistics'!$B$7/252)</f>
        <v>7.3925660847724752E-4</v>
      </c>
      <c r="E574">
        <f ca="1">('Daily Log Returns'!F574-'Summary Statistics'!$B$7/252)-BetaAlpha!F$4*('Daily Log Returns'!$B574-'Summary Statistics'!$B$7/252)</f>
        <v>-6.3920233246283131E-3</v>
      </c>
      <c r="F574">
        <f ca="1">('Daily Log Returns'!G574-'Summary Statistics'!$B$7/252)-BetaAlpha!G$4*('Daily Log Returns'!$B574-'Summary Statistics'!$B$7/252)</f>
        <v>7.2432700171054304E-3</v>
      </c>
      <c r="G574">
        <f ca="1">('Daily Log Returns'!H574-'Summary Statistics'!$B$7/252)-BetaAlpha!H$4*('Daily Log Returns'!$B574-'Summary Statistics'!$B$7/252)</f>
        <v>-6.5113413747212075E-3</v>
      </c>
      <c r="H574">
        <f ca="1">('Daily Log Returns'!I574-'Summary Statistics'!$B$7/252)-BetaAlpha!I$4*('Daily Log Returns'!$B574-'Summary Statistics'!$B$7/252)</f>
        <v>-9.0843797589579903E-3</v>
      </c>
      <c r="I574">
        <f ca="1">('Daily Log Returns'!J574-'Summary Statistics'!$B$7/252)-BetaAlpha!J$4*('Daily Log Returns'!$B574-'Summary Statistics'!$B$7/252)</f>
        <v>-2.0016204601434957E-2</v>
      </c>
      <c r="J574">
        <f ca="1">('Daily Log Returns'!K574-'Summary Statistics'!$B$7/252)-BetaAlpha!K$4*('Daily Log Returns'!$B574-'Summary Statistics'!$B$7/252)</f>
        <v>-1.5636470825803757E-3</v>
      </c>
      <c r="K574">
        <f ca="1">('Daily Log Returns'!L574-'Summary Statistics'!$B$7/252)-BetaAlpha!L$4*('Daily Log Returns'!$B574-'Summary Statistics'!$B$7/252)</f>
        <v>-9.0088864467902582E-3</v>
      </c>
      <c r="L574">
        <f ca="1">('Daily Log Returns'!M574-'Summary Statistics'!$B$7/252)-BetaAlpha!M$4*('Daily Log Returns'!$B574-'Summary Statistics'!$B$7/252)</f>
        <v>5.0123002042659973E-4</v>
      </c>
    </row>
    <row r="575" spans="1:12" x14ac:dyDescent="0.3">
      <c r="A575" s="1">
        <v>44329</v>
      </c>
      <c r="B575">
        <f ca="1">('Daily Log Returns'!C575-'Summary Statistics'!$B$7/252)-BetaAlpha!C$4*('Daily Log Returns'!$B575-'Summary Statistics'!$B$7/252)</f>
        <v>-9.6502621411564786E-4</v>
      </c>
      <c r="C575">
        <f ca="1">('Daily Log Returns'!D575-'Summary Statistics'!$B$7/252)-BetaAlpha!D$4*('Daily Log Returns'!$B575-'Summary Statistics'!$B$7/252)</f>
        <v>-5.0381668416694418E-3</v>
      </c>
      <c r="D575">
        <f ca="1">('Daily Log Returns'!E575-'Summary Statistics'!$B$7/252)-BetaAlpha!E$4*('Daily Log Returns'!$B575-'Summary Statistics'!$B$7/252)</f>
        <v>2.961938068544246E-2</v>
      </c>
      <c r="E575">
        <f ca="1">('Daily Log Returns'!F575-'Summary Statistics'!$B$7/252)-BetaAlpha!F$4*('Daily Log Returns'!$B575-'Summary Statistics'!$B$7/252)</f>
        <v>2.5206160500480516E-2</v>
      </c>
      <c r="F575">
        <f ca="1">('Daily Log Returns'!G575-'Summary Statistics'!$B$7/252)-BetaAlpha!G$4*('Daily Log Returns'!$B575-'Summary Statistics'!$B$7/252)</f>
        <v>-2.7010591099605012E-3</v>
      </c>
      <c r="G575">
        <f ca="1">('Daily Log Returns'!H575-'Summary Statistics'!$B$7/252)-BetaAlpha!H$4*('Daily Log Returns'!$B575-'Summary Statistics'!$B$7/252)</f>
        <v>2.7988981553352381E-2</v>
      </c>
      <c r="H575">
        <f ca="1">('Daily Log Returns'!I575-'Summary Statistics'!$B$7/252)-BetaAlpha!I$4*('Daily Log Returns'!$B575-'Summary Statistics'!$B$7/252)</f>
        <v>1.4238396645683653E-3</v>
      </c>
      <c r="I575">
        <f ca="1">('Daily Log Returns'!J575-'Summary Statistics'!$B$7/252)-BetaAlpha!J$4*('Daily Log Returns'!$B575-'Summary Statistics'!$B$7/252)</f>
        <v>1.4675778966810497E-2</v>
      </c>
      <c r="J575">
        <f ca="1">('Daily Log Returns'!K575-'Summary Statistics'!$B$7/252)-BetaAlpha!K$4*('Daily Log Returns'!$B575-'Summary Statistics'!$B$7/252)</f>
        <v>1.8601454872524605E-2</v>
      </c>
      <c r="K575">
        <f ca="1">('Daily Log Returns'!L575-'Summary Statistics'!$B$7/252)-BetaAlpha!L$4*('Daily Log Returns'!$B575-'Summary Statistics'!$B$7/252)</f>
        <v>5.8129710359403029E-3</v>
      </c>
      <c r="L575">
        <f ca="1">('Daily Log Returns'!M575-'Summary Statistics'!$B$7/252)-BetaAlpha!M$4*('Daily Log Returns'!$B575-'Summary Statistics'!$B$7/252)</f>
        <v>1.6562254090685645E-3</v>
      </c>
    </row>
    <row r="576" spans="1:12" x14ac:dyDescent="0.3">
      <c r="A576" s="1">
        <v>44330</v>
      </c>
      <c r="B576">
        <f ca="1">('Daily Log Returns'!C576-'Summary Statistics'!$B$7/252)-BetaAlpha!C$4*('Daily Log Returns'!$B576-'Summary Statistics'!$B$7/252)</f>
        <v>1.8614481669840112E-3</v>
      </c>
      <c r="C576">
        <f ca="1">('Daily Log Returns'!D576-'Summary Statistics'!$B$7/252)-BetaAlpha!D$4*('Daily Log Returns'!$B576-'Summary Statistics'!$B$7/252)</f>
        <v>1.8728866736479844E-3</v>
      </c>
      <c r="D576">
        <f ca="1">('Daily Log Returns'!E576-'Summary Statistics'!$B$7/252)-BetaAlpha!E$4*('Daily Log Returns'!$B576-'Summary Statistics'!$B$7/252)</f>
        <v>-1.5475389495048225E-2</v>
      </c>
      <c r="E576">
        <f ca="1">('Daily Log Returns'!F576-'Summary Statistics'!$B$7/252)-BetaAlpha!F$4*('Daily Log Returns'!$B576-'Summary Statistics'!$B$7/252)</f>
        <v>-1.4181404729287805E-2</v>
      </c>
      <c r="F576">
        <f ca="1">('Daily Log Returns'!G576-'Summary Statistics'!$B$7/252)-BetaAlpha!G$4*('Daily Log Returns'!$B576-'Summary Statistics'!$B$7/252)</f>
        <v>6.6909733033666471E-3</v>
      </c>
      <c r="G576">
        <f ca="1">('Daily Log Returns'!H576-'Summary Statistics'!$B$7/252)-BetaAlpha!H$4*('Daily Log Returns'!$B576-'Summary Statistics'!$B$7/252)</f>
        <v>1.0643668832187179E-2</v>
      </c>
      <c r="H576">
        <f ca="1">('Daily Log Returns'!I576-'Summary Statistics'!$B$7/252)-BetaAlpha!I$4*('Daily Log Returns'!$B576-'Summary Statistics'!$B$7/252)</f>
        <v>5.5170640791181603E-3</v>
      </c>
      <c r="I576">
        <f ca="1">('Daily Log Returns'!J576-'Summary Statistics'!$B$7/252)-BetaAlpha!J$4*('Daily Log Returns'!$B576-'Summary Statistics'!$B$7/252)</f>
        <v>-1.1017349303326422E-2</v>
      </c>
      <c r="J576">
        <f ca="1">('Daily Log Returns'!K576-'Summary Statistics'!$B$7/252)-BetaAlpha!K$4*('Daily Log Returns'!$B576-'Summary Statistics'!$B$7/252)</f>
        <v>1.1208767841428705E-3</v>
      </c>
      <c r="K576">
        <f ca="1">('Daily Log Returns'!L576-'Summary Statistics'!$B$7/252)-BetaAlpha!L$4*('Daily Log Returns'!$B576-'Summary Statistics'!$B$7/252)</f>
        <v>1.1930735296710335E-2</v>
      </c>
      <c r="L576">
        <f ca="1">('Daily Log Returns'!M576-'Summary Statistics'!$B$7/252)-BetaAlpha!M$4*('Daily Log Returns'!$B576-'Summary Statistics'!$B$7/252)</f>
        <v>-4.1284464509600688E-4</v>
      </c>
    </row>
    <row r="577" spans="1:12" x14ac:dyDescent="0.3">
      <c r="A577" s="1">
        <v>44333</v>
      </c>
      <c r="B577">
        <f ca="1">('Daily Log Returns'!C577-'Summary Statistics'!$B$7/252)-BetaAlpha!C$4*('Daily Log Returns'!$B577-'Summary Statistics'!$B$7/252)</f>
        <v>8.0194439014665518E-3</v>
      </c>
      <c r="C577">
        <f ca="1">('Daily Log Returns'!D577-'Summary Statistics'!$B$7/252)-BetaAlpha!D$4*('Daily Log Returns'!$B577-'Summary Statistics'!$B$7/252)</f>
        <v>-3.3832304000271009E-3</v>
      </c>
      <c r="D577">
        <f ca="1">('Daily Log Returns'!E577-'Summary Statistics'!$B$7/252)-BetaAlpha!E$4*('Daily Log Returns'!$B577-'Summary Statistics'!$B$7/252)</f>
        <v>1.7225699051126253E-2</v>
      </c>
      <c r="E577">
        <f ca="1">('Daily Log Returns'!F577-'Summary Statistics'!$B$7/252)-BetaAlpha!F$4*('Daily Log Returns'!$B577-'Summary Statistics'!$B$7/252)</f>
        <v>2.099513356859721E-2</v>
      </c>
      <c r="F577">
        <f ca="1">('Daily Log Returns'!G577-'Summary Statistics'!$B$7/252)-BetaAlpha!G$4*('Daily Log Returns'!$B577-'Summary Statistics'!$B$7/252)</f>
        <v>4.4555744039440435E-3</v>
      </c>
      <c r="G577">
        <f ca="1">('Daily Log Returns'!H577-'Summary Statistics'!$B$7/252)-BetaAlpha!H$4*('Daily Log Returns'!$B577-'Summary Statistics'!$B$7/252)</f>
        <v>1.3467409164140782E-2</v>
      </c>
      <c r="H577">
        <f ca="1">('Daily Log Returns'!I577-'Summary Statistics'!$B$7/252)-BetaAlpha!I$4*('Daily Log Returns'!$B577-'Summary Statistics'!$B$7/252)</f>
        <v>1.3415167968181714E-3</v>
      </c>
      <c r="I577">
        <f ca="1">('Daily Log Returns'!J577-'Summary Statistics'!$B$7/252)-BetaAlpha!J$4*('Daily Log Returns'!$B577-'Summary Statistics'!$B$7/252)</f>
        <v>7.0663592782674346E-3</v>
      </c>
      <c r="J577">
        <f ca="1">('Daily Log Returns'!K577-'Summary Statistics'!$B$7/252)-BetaAlpha!K$4*('Daily Log Returns'!$B577-'Summary Statistics'!$B$7/252)</f>
        <v>2.0356011479536244E-2</v>
      </c>
      <c r="K577">
        <f ca="1">('Daily Log Returns'!L577-'Summary Statistics'!$B$7/252)-BetaAlpha!L$4*('Daily Log Returns'!$B577-'Summary Statistics'!$B$7/252)</f>
        <v>2.2976612996230411E-2</v>
      </c>
      <c r="L577">
        <f ca="1">('Daily Log Returns'!M577-'Summary Statistics'!$B$7/252)-BetaAlpha!M$4*('Daily Log Returns'!$B577-'Summary Statistics'!$B$7/252)</f>
        <v>-1.8092178094684039E-3</v>
      </c>
    </row>
    <row r="578" spans="1:12" x14ac:dyDescent="0.3">
      <c r="A578" s="1">
        <v>44334</v>
      </c>
      <c r="B578">
        <f ca="1">('Daily Log Returns'!C578-'Summary Statistics'!$B$7/252)-BetaAlpha!C$4*('Daily Log Returns'!$B578-'Summary Statistics'!$B$7/252)</f>
        <v>-1.3891007115831317E-2</v>
      </c>
      <c r="C578">
        <f ca="1">('Daily Log Returns'!D578-'Summary Statistics'!$B$7/252)-BetaAlpha!D$4*('Daily Log Returns'!$B578-'Summary Statistics'!$B$7/252)</f>
        <v>-1.3203517024527907E-2</v>
      </c>
      <c r="D578">
        <f ca="1">('Daily Log Returns'!E578-'Summary Statistics'!$B$7/252)-BetaAlpha!E$4*('Daily Log Returns'!$B578-'Summary Statistics'!$B$7/252)</f>
        <v>-4.1343216398395674E-3</v>
      </c>
      <c r="E578">
        <f ca="1">('Daily Log Returns'!F578-'Summary Statistics'!$B$7/252)-BetaAlpha!F$4*('Daily Log Returns'!$B578-'Summary Statistics'!$B$7/252)</f>
        <v>-6.0120193705115775E-3</v>
      </c>
      <c r="F578">
        <f ca="1">('Daily Log Returns'!G578-'Summary Statistics'!$B$7/252)-BetaAlpha!G$4*('Daily Log Returns'!$B578-'Summary Statistics'!$B$7/252)</f>
        <v>-4.7270077833916754E-3</v>
      </c>
      <c r="G578">
        <f ca="1">('Daily Log Returns'!H578-'Summary Statistics'!$B$7/252)-BetaAlpha!H$4*('Daily Log Returns'!$B578-'Summary Statistics'!$B$7/252)</f>
        <v>3.1165147390523765E-3</v>
      </c>
      <c r="H578">
        <f ca="1">('Daily Log Returns'!I578-'Summary Statistics'!$B$7/252)-BetaAlpha!I$4*('Daily Log Returns'!$B578-'Summary Statistics'!$B$7/252)</f>
        <v>-4.3743002530737731E-3</v>
      </c>
      <c r="I578">
        <f ca="1">('Daily Log Returns'!J578-'Summary Statistics'!$B$7/252)-BetaAlpha!J$4*('Daily Log Returns'!$B578-'Summary Statistics'!$B$7/252)</f>
        <v>-2.2906238254273566E-2</v>
      </c>
      <c r="J578">
        <f ca="1">('Daily Log Returns'!K578-'Summary Statistics'!$B$7/252)-BetaAlpha!K$4*('Daily Log Returns'!$B578-'Summary Statistics'!$B$7/252)</f>
        <v>-6.4173352814136126E-3</v>
      </c>
      <c r="K578">
        <f ca="1">('Daily Log Returns'!L578-'Summary Statistics'!$B$7/252)-BetaAlpha!L$4*('Daily Log Returns'!$B578-'Summary Statistics'!$B$7/252)</f>
        <v>-1.4023031362868661E-2</v>
      </c>
      <c r="L578">
        <f ca="1">('Daily Log Returns'!M578-'Summary Statistics'!$B$7/252)-BetaAlpha!M$4*('Daily Log Returns'!$B578-'Summary Statistics'!$B$7/252)</f>
        <v>2.0711966692880685E-4</v>
      </c>
    </row>
    <row r="579" spans="1:12" x14ac:dyDescent="0.3">
      <c r="A579" s="1">
        <v>44335</v>
      </c>
      <c r="B579">
        <f ca="1">('Daily Log Returns'!C579-'Summary Statistics'!$B$7/252)-BetaAlpha!C$4*('Daily Log Returns'!$B579-'Summary Statistics'!$B$7/252)</f>
        <v>1.117812729255074E-3</v>
      </c>
      <c r="C579">
        <f ca="1">('Daily Log Returns'!D579-'Summary Statistics'!$B$7/252)-BetaAlpha!D$4*('Daily Log Returns'!$B579-'Summary Statistics'!$B$7/252)</f>
        <v>5.1460156806658539E-3</v>
      </c>
      <c r="D579">
        <f ca="1">('Daily Log Returns'!E579-'Summary Statistics'!$B$7/252)-BetaAlpha!E$4*('Daily Log Returns'!$B579-'Summary Statistics'!$B$7/252)</f>
        <v>-3.2479206117438392E-3</v>
      </c>
      <c r="E579">
        <f ca="1">('Daily Log Returns'!F579-'Summary Statistics'!$B$7/252)-BetaAlpha!F$4*('Daily Log Returns'!$B579-'Summary Statistics'!$B$7/252)</f>
        <v>1.408978411570372E-2</v>
      </c>
      <c r="F579">
        <f ca="1">('Daily Log Returns'!G579-'Summary Statistics'!$B$7/252)-BetaAlpha!G$4*('Daily Log Returns'!$B579-'Summary Statistics'!$B$7/252)</f>
        <v>1.8293395908046659E-2</v>
      </c>
      <c r="G579">
        <f ca="1">('Daily Log Returns'!H579-'Summary Statistics'!$B$7/252)-BetaAlpha!H$4*('Daily Log Returns'!$B579-'Summary Statistics'!$B$7/252)</f>
        <v>-9.3222700447744382E-3</v>
      </c>
      <c r="H579">
        <f ca="1">('Daily Log Returns'!I579-'Summary Statistics'!$B$7/252)-BetaAlpha!I$4*('Daily Log Returns'!$B579-'Summary Statistics'!$B$7/252)</f>
        <v>1.088603815098897E-2</v>
      </c>
      <c r="I579">
        <f ca="1">('Daily Log Returns'!J579-'Summary Statistics'!$B$7/252)-BetaAlpha!J$4*('Daily Log Returns'!$B579-'Summary Statistics'!$B$7/252)</f>
        <v>3.7485008594509678E-2</v>
      </c>
      <c r="J579">
        <f ca="1">('Daily Log Returns'!K579-'Summary Statistics'!$B$7/252)-BetaAlpha!K$4*('Daily Log Returns'!$B579-'Summary Statistics'!$B$7/252)</f>
        <v>8.7592039234528907E-3</v>
      </c>
      <c r="K579">
        <f ca="1">('Daily Log Returns'!L579-'Summary Statistics'!$B$7/252)-BetaAlpha!L$4*('Daily Log Returns'!$B579-'Summary Statistics'!$B$7/252)</f>
        <v>1.7372388071704728E-2</v>
      </c>
      <c r="L579">
        <f ca="1">('Daily Log Returns'!M579-'Summary Statistics'!$B$7/252)-BetaAlpha!M$4*('Daily Log Returns'!$B579-'Summary Statistics'!$B$7/252)</f>
        <v>-1.4295987524435838E-3</v>
      </c>
    </row>
    <row r="580" spans="1:12" x14ac:dyDescent="0.3">
      <c r="A580" s="1">
        <v>44336</v>
      </c>
      <c r="B580">
        <f ca="1">('Daily Log Returns'!C580-'Summary Statistics'!$B$7/252)-BetaAlpha!C$4*('Daily Log Returns'!$B580-'Summary Statistics'!$B$7/252)</f>
        <v>1.0863190502540937E-3</v>
      </c>
      <c r="C580">
        <f ca="1">('Daily Log Returns'!D580-'Summary Statistics'!$B$7/252)-BetaAlpha!D$4*('Daily Log Returns'!$B580-'Summary Statistics'!$B$7/252)</f>
        <v>6.0323440284687961E-3</v>
      </c>
      <c r="D580">
        <f ca="1">('Daily Log Returns'!E580-'Summary Statistics'!$B$7/252)-BetaAlpha!E$4*('Daily Log Returns'!$B580-'Summary Statistics'!$B$7/252)</f>
        <v>8.1346259749891167E-3</v>
      </c>
      <c r="E580">
        <f ca="1">('Daily Log Returns'!F580-'Summary Statistics'!$B$7/252)-BetaAlpha!F$4*('Daily Log Returns'!$B580-'Summary Statistics'!$B$7/252)</f>
        <v>8.7871351185883264E-3</v>
      </c>
      <c r="F580">
        <f ca="1">('Daily Log Returns'!G580-'Summary Statistics'!$B$7/252)-BetaAlpha!G$4*('Daily Log Returns'!$B580-'Summary Statistics'!$B$7/252)</f>
        <v>3.0658951142063049E-3</v>
      </c>
      <c r="G580">
        <f ca="1">('Daily Log Returns'!H580-'Summary Statistics'!$B$7/252)-BetaAlpha!H$4*('Daily Log Returns'!$B580-'Summary Statistics'!$B$7/252)</f>
        <v>-2.2251578583942343E-4</v>
      </c>
      <c r="H580">
        <f ca="1">('Daily Log Returns'!I580-'Summary Statistics'!$B$7/252)-BetaAlpha!I$4*('Daily Log Returns'!$B580-'Summary Statistics'!$B$7/252)</f>
        <v>6.3194832437830657E-3</v>
      </c>
      <c r="I580">
        <f ca="1">('Daily Log Returns'!J580-'Summary Statistics'!$B$7/252)-BetaAlpha!J$4*('Daily Log Returns'!$B580-'Summary Statistics'!$B$7/252)</f>
        <v>2.806291306391941E-2</v>
      </c>
      <c r="J580">
        <f ca="1">('Daily Log Returns'!K580-'Summary Statistics'!$B$7/252)-BetaAlpha!K$4*('Daily Log Returns'!$B580-'Summary Statistics'!$B$7/252)</f>
        <v>9.9710511160202436E-3</v>
      </c>
      <c r="K580">
        <f ca="1">('Daily Log Returns'!L580-'Summary Statistics'!$B$7/252)-BetaAlpha!L$4*('Daily Log Returns'!$B580-'Summary Statistics'!$B$7/252)</f>
        <v>1.1825015623329081E-2</v>
      </c>
      <c r="L580">
        <f ca="1">('Daily Log Returns'!M580-'Summary Statistics'!$B$7/252)-BetaAlpha!M$4*('Daily Log Returns'!$B580-'Summary Statistics'!$B$7/252)</f>
        <v>4.703610600604053E-4</v>
      </c>
    </row>
    <row r="581" spans="1:12" x14ac:dyDescent="0.3">
      <c r="A581" s="1">
        <v>44337</v>
      </c>
      <c r="B581">
        <f ca="1">('Daily Log Returns'!C581-'Summary Statistics'!$B$7/252)-BetaAlpha!C$4*('Daily Log Returns'!$B581-'Summary Statistics'!$B$7/252)</f>
        <v>-2.7547589627099265E-3</v>
      </c>
      <c r="C581">
        <f ca="1">('Daily Log Returns'!D581-'Summary Statistics'!$B$7/252)-BetaAlpha!D$4*('Daily Log Returns'!$B581-'Summary Statistics'!$B$7/252)</f>
        <v>3.3066954121480953E-4</v>
      </c>
      <c r="D581">
        <f ca="1">('Daily Log Returns'!E581-'Summary Statistics'!$B$7/252)-BetaAlpha!E$4*('Daily Log Returns'!$B581-'Summary Statistics'!$B$7/252)</f>
        <v>1.4549025062904782E-2</v>
      </c>
      <c r="E581">
        <f ca="1">('Daily Log Returns'!F581-'Summary Statistics'!$B$7/252)-BetaAlpha!F$4*('Daily Log Returns'!$B581-'Summary Statistics'!$B$7/252)</f>
        <v>1.6065456326010023E-2</v>
      </c>
      <c r="F581">
        <f ca="1">('Daily Log Returns'!G581-'Summary Statistics'!$B$7/252)-BetaAlpha!G$4*('Daily Log Returns'!$B581-'Summary Statistics'!$B$7/252)</f>
        <v>5.3110657961899111E-3</v>
      </c>
      <c r="G581">
        <f ca="1">('Daily Log Returns'!H581-'Summary Statistics'!$B$7/252)-BetaAlpha!H$4*('Daily Log Returns'!$B581-'Summary Statistics'!$B$7/252)</f>
        <v>9.7319340918624944E-3</v>
      </c>
      <c r="H581">
        <f ca="1">('Daily Log Returns'!I581-'Summary Statistics'!$B$7/252)-BetaAlpha!I$4*('Daily Log Returns'!$B581-'Summary Statistics'!$B$7/252)</f>
        <v>-3.2034949798872307E-3</v>
      </c>
      <c r="I581">
        <f ca="1">('Daily Log Returns'!J581-'Summary Statistics'!$B$7/252)-BetaAlpha!J$4*('Daily Log Returns'!$B581-'Summary Statistics'!$B$7/252)</f>
        <v>2.4939331724978919E-2</v>
      </c>
      <c r="J581">
        <f ca="1">('Daily Log Returns'!K581-'Summary Statistics'!$B$7/252)-BetaAlpha!K$4*('Daily Log Returns'!$B581-'Summary Statistics'!$B$7/252)</f>
        <v>1.0622814134467272E-2</v>
      </c>
      <c r="K581">
        <f ca="1">('Daily Log Returns'!L581-'Summary Statistics'!$B$7/252)-BetaAlpha!L$4*('Daily Log Returns'!$B581-'Summary Statistics'!$B$7/252)</f>
        <v>3.9818844486012991E-3</v>
      </c>
      <c r="L581">
        <f ca="1">('Daily Log Returns'!M581-'Summary Statistics'!$B$7/252)-BetaAlpha!M$4*('Daily Log Returns'!$B581-'Summary Statistics'!$B$7/252)</f>
        <v>-2.1958617834731773E-4</v>
      </c>
    </row>
    <row r="582" spans="1:12" x14ac:dyDescent="0.3">
      <c r="A582" s="1">
        <v>44340</v>
      </c>
      <c r="B582">
        <f ca="1">('Daily Log Returns'!C582-'Summary Statistics'!$B$7/252)-BetaAlpha!C$4*('Daily Log Returns'!$B582-'Summary Statistics'!$B$7/252)</f>
        <v>-1.3073237093622979E-2</v>
      </c>
      <c r="C582">
        <f ca="1">('Daily Log Returns'!D582-'Summary Statistics'!$B$7/252)-BetaAlpha!D$4*('Daily Log Returns'!$B582-'Summary Statistics'!$B$7/252)</f>
        <v>-1.1207388042146453E-2</v>
      </c>
      <c r="D582">
        <f ca="1">('Daily Log Returns'!E582-'Summary Statistics'!$B$7/252)-BetaAlpha!E$4*('Daily Log Returns'!$B582-'Summary Statistics'!$B$7/252)</f>
        <v>5.5642729683851016E-3</v>
      </c>
      <c r="E582">
        <f ca="1">('Daily Log Returns'!F582-'Summary Statistics'!$B$7/252)-BetaAlpha!F$4*('Daily Log Returns'!$B582-'Summary Statistics'!$B$7/252)</f>
        <v>6.9443770464119609E-3</v>
      </c>
      <c r="F582">
        <f ca="1">('Daily Log Returns'!G582-'Summary Statistics'!$B$7/252)-BetaAlpha!G$4*('Daily Log Returns'!$B582-'Summary Statistics'!$B$7/252)</f>
        <v>-7.9740227607939355E-3</v>
      </c>
      <c r="G582">
        <f ca="1">('Daily Log Returns'!H582-'Summary Statistics'!$B$7/252)-BetaAlpha!H$4*('Daily Log Returns'!$B582-'Summary Statistics'!$B$7/252)</f>
        <v>-1.4468586037018013E-3</v>
      </c>
      <c r="H582">
        <f ca="1">('Daily Log Returns'!I582-'Summary Statistics'!$B$7/252)-BetaAlpha!I$4*('Daily Log Returns'!$B582-'Summary Statistics'!$B$7/252)</f>
        <v>-9.307571876303624E-3</v>
      </c>
      <c r="I582">
        <f ca="1">('Daily Log Returns'!J582-'Summary Statistics'!$B$7/252)-BetaAlpha!J$4*('Daily Log Returns'!$B582-'Summary Statistics'!$B$7/252)</f>
        <v>-7.2925901699170716E-3</v>
      </c>
      <c r="J582">
        <f ca="1">('Daily Log Returns'!K582-'Summary Statistics'!$B$7/252)-BetaAlpha!K$4*('Daily Log Returns'!$B582-'Summary Statistics'!$B$7/252)</f>
        <v>5.0558448975648439E-3</v>
      </c>
      <c r="K582">
        <f ca="1">('Daily Log Returns'!L582-'Summary Statistics'!$B$7/252)-BetaAlpha!L$4*('Daily Log Returns'!$B582-'Summary Statistics'!$B$7/252)</f>
        <v>-1.3291794564112806E-2</v>
      </c>
      <c r="L582">
        <f ca="1">('Daily Log Returns'!M582-'Summary Statistics'!$B$7/252)-BetaAlpha!M$4*('Daily Log Returns'!$B582-'Summary Statistics'!$B$7/252)</f>
        <v>-9.8596906394967363E-4</v>
      </c>
    </row>
    <row r="583" spans="1:12" x14ac:dyDescent="0.3">
      <c r="A583" s="1">
        <v>44341</v>
      </c>
      <c r="B583">
        <f ca="1">('Daily Log Returns'!C583-'Summary Statistics'!$B$7/252)-BetaAlpha!C$4*('Daily Log Returns'!$B583-'Summary Statistics'!$B$7/252)</f>
        <v>-7.489491026927966E-3</v>
      </c>
      <c r="C583">
        <f ca="1">('Daily Log Returns'!D583-'Summary Statistics'!$B$7/252)-BetaAlpha!D$4*('Daily Log Returns'!$B583-'Summary Statistics'!$B$7/252)</f>
        <v>-3.5730671271337272E-3</v>
      </c>
      <c r="D583">
        <f ca="1">('Daily Log Returns'!E583-'Summary Statistics'!$B$7/252)-BetaAlpha!E$4*('Daily Log Returns'!$B583-'Summary Statistics'!$B$7/252)</f>
        <v>3.0838078616243804E-3</v>
      </c>
      <c r="E583">
        <f ca="1">('Daily Log Returns'!F583-'Summary Statistics'!$B$7/252)-BetaAlpha!F$4*('Daily Log Returns'!$B583-'Summary Statistics'!$B$7/252)</f>
        <v>-3.8597735179512187E-3</v>
      </c>
      <c r="F583">
        <f ca="1">('Daily Log Returns'!G583-'Summary Statistics'!$B$7/252)-BetaAlpha!G$4*('Daily Log Returns'!$B583-'Summary Statistics'!$B$7/252)</f>
        <v>-4.3117234582279174E-3</v>
      </c>
      <c r="G583">
        <f ca="1">('Daily Log Returns'!H583-'Summary Statistics'!$B$7/252)-BetaAlpha!H$4*('Daily Log Returns'!$B583-'Summary Statistics'!$B$7/252)</f>
        <v>2.859488732908123E-3</v>
      </c>
      <c r="H583">
        <f ca="1">('Daily Log Returns'!I583-'Summary Statistics'!$B$7/252)-BetaAlpha!I$4*('Daily Log Returns'!$B583-'Summary Statistics'!$B$7/252)</f>
        <v>-5.8019109150033517E-4</v>
      </c>
      <c r="I583">
        <f ca="1">('Daily Log Returns'!J583-'Summary Statistics'!$B$7/252)-BetaAlpha!J$4*('Daily Log Returns'!$B583-'Summary Statistics'!$B$7/252)</f>
        <v>4.5466432419448647E-3</v>
      </c>
      <c r="J583">
        <f ca="1">('Daily Log Returns'!K583-'Summary Statistics'!$B$7/252)-BetaAlpha!K$4*('Daily Log Returns'!$B583-'Summary Statistics'!$B$7/252)</f>
        <v>-4.7314841958832742E-3</v>
      </c>
      <c r="K583">
        <f ca="1">('Daily Log Returns'!L583-'Summary Statistics'!$B$7/252)-BetaAlpha!L$4*('Daily Log Returns'!$B583-'Summary Statistics'!$B$7/252)</f>
        <v>4.2170774274594997E-3</v>
      </c>
      <c r="L583">
        <f ca="1">('Daily Log Returns'!M583-'Summary Statistics'!$B$7/252)-BetaAlpha!M$4*('Daily Log Returns'!$B583-'Summary Statistics'!$B$7/252)</f>
        <v>3.5246980308630861E-4</v>
      </c>
    </row>
    <row r="584" spans="1:12" x14ac:dyDescent="0.3">
      <c r="A584" s="1">
        <v>44342</v>
      </c>
      <c r="B584">
        <f ca="1">('Daily Log Returns'!C584-'Summary Statistics'!$B$7/252)-BetaAlpha!C$4*('Daily Log Returns'!$B584-'Summary Statistics'!$B$7/252)</f>
        <v>-1.5914407786664401E-3</v>
      </c>
      <c r="C584">
        <f ca="1">('Daily Log Returns'!D584-'Summary Statistics'!$B$7/252)-BetaAlpha!D$4*('Daily Log Returns'!$B584-'Summary Statistics'!$B$7/252)</f>
        <v>-6.9981531663306255E-4</v>
      </c>
      <c r="D584">
        <f ca="1">('Daily Log Returns'!E584-'Summary Statistics'!$B$7/252)-BetaAlpha!E$4*('Daily Log Returns'!$B584-'Summary Statistics'!$B$7/252)</f>
        <v>-4.4910564680526663E-3</v>
      </c>
      <c r="E584">
        <f ca="1">('Daily Log Returns'!F584-'Summary Statistics'!$B$7/252)-BetaAlpha!F$4*('Daily Log Returns'!$B584-'Summary Statistics'!$B$7/252)</f>
        <v>-6.4834502607335988E-3</v>
      </c>
      <c r="F584">
        <f ca="1">('Daily Log Returns'!G584-'Summary Statistics'!$B$7/252)-BetaAlpha!G$4*('Daily Log Returns'!$B584-'Summary Statistics'!$B$7/252)</f>
        <v>1.1179808305966767E-2</v>
      </c>
      <c r="G584">
        <f ca="1">('Daily Log Returns'!H584-'Summary Statistics'!$B$7/252)-BetaAlpha!H$4*('Daily Log Returns'!$B584-'Summary Statistics'!$B$7/252)</f>
        <v>-1.2161239443686527E-3</v>
      </c>
      <c r="H584">
        <f ca="1">('Daily Log Returns'!I584-'Summary Statistics'!$B$7/252)-BetaAlpha!I$4*('Daily Log Returns'!$B584-'Summary Statistics'!$B$7/252)</f>
        <v>-8.1469546133937573E-3</v>
      </c>
      <c r="I584">
        <f ca="1">('Daily Log Returns'!J584-'Summary Statistics'!$B$7/252)-BetaAlpha!J$4*('Daily Log Returns'!$B584-'Summary Statistics'!$B$7/252)</f>
        <v>-1.1708512945626658E-3</v>
      </c>
      <c r="J584">
        <f ca="1">('Daily Log Returns'!K584-'Summary Statistics'!$B$7/252)-BetaAlpha!K$4*('Daily Log Returns'!$B584-'Summary Statistics'!$B$7/252)</f>
        <v>1.2923307845529414E-2</v>
      </c>
      <c r="K584">
        <f ca="1">('Daily Log Returns'!L584-'Summary Statistics'!$B$7/252)-BetaAlpha!L$4*('Daily Log Returns'!$B584-'Summary Statistics'!$B$7/252)</f>
        <v>-6.9681549678134056E-3</v>
      </c>
      <c r="L584">
        <f ca="1">('Daily Log Returns'!M584-'Summary Statistics'!$B$7/252)-BetaAlpha!M$4*('Daily Log Returns'!$B584-'Summary Statistics'!$B$7/252)</f>
        <v>-8.4324935463515882E-5</v>
      </c>
    </row>
    <row r="585" spans="1:12" x14ac:dyDescent="0.3">
      <c r="A585" s="1">
        <v>44343</v>
      </c>
      <c r="B585">
        <f ca="1">('Daily Log Returns'!C585-'Summary Statistics'!$B$7/252)-BetaAlpha!C$4*('Daily Log Returns'!$B585-'Summary Statistics'!$B$7/252)</f>
        <v>4.3871737096395835E-3</v>
      </c>
      <c r="C585">
        <f ca="1">('Daily Log Returns'!D585-'Summary Statistics'!$B$7/252)-BetaAlpha!D$4*('Daily Log Returns'!$B585-'Summary Statistics'!$B$7/252)</f>
        <v>3.5304133253935017E-3</v>
      </c>
      <c r="D585">
        <f ca="1">('Daily Log Returns'!E585-'Summary Statistics'!$B$7/252)-BetaAlpha!E$4*('Daily Log Returns'!$B585-'Summary Statistics'!$B$7/252)</f>
        <v>-4.6497112296992483E-3</v>
      </c>
      <c r="E585">
        <f ca="1">('Daily Log Returns'!F585-'Summary Statistics'!$B$7/252)-BetaAlpha!F$4*('Daily Log Returns'!$B585-'Summary Statistics'!$B$7/252)</f>
        <v>-1.5323322580908579E-3</v>
      </c>
      <c r="F585">
        <f ca="1">('Daily Log Returns'!G585-'Summary Statistics'!$B$7/252)-BetaAlpha!G$4*('Daily Log Returns'!$B585-'Summary Statistics'!$B$7/252)</f>
        <v>-6.0759370997357258E-3</v>
      </c>
      <c r="G585">
        <f ca="1">('Daily Log Returns'!H585-'Summary Statistics'!$B$7/252)-BetaAlpha!H$4*('Daily Log Returns'!$B585-'Summary Statistics'!$B$7/252)</f>
        <v>-1.8025988244078948E-2</v>
      </c>
      <c r="H585">
        <f ca="1">('Daily Log Returns'!I585-'Summary Statistics'!$B$7/252)-BetaAlpha!I$4*('Daily Log Returns'!$B585-'Summary Statistics'!$B$7/252)</f>
        <v>-2.2175015161507126E-3</v>
      </c>
      <c r="I585">
        <f ca="1">('Daily Log Returns'!J585-'Summary Statistics'!$B$7/252)-BetaAlpha!J$4*('Daily Log Returns'!$B585-'Summary Statistics'!$B$7/252)</f>
        <v>-9.3869191044954198E-3</v>
      </c>
      <c r="J585">
        <f ca="1">('Daily Log Returns'!K585-'Summary Statistics'!$B$7/252)-BetaAlpha!K$4*('Daily Log Returns'!$B585-'Summary Statistics'!$B$7/252)</f>
        <v>-5.0696774929833242E-3</v>
      </c>
      <c r="K585">
        <f ca="1">('Daily Log Returns'!L585-'Summary Statistics'!$B$7/252)-BetaAlpha!L$4*('Daily Log Returns'!$B585-'Summary Statistics'!$B$7/252)</f>
        <v>3.9561505401704538E-4</v>
      </c>
      <c r="L585">
        <f ca="1">('Daily Log Returns'!M585-'Summary Statistics'!$B$7/252)-BetaAlpha!M$4*('Daily Log Returns'!$B585-'Summary Statistics'!$B$7/252)</f>
        <v>3.5266800749656543E-4</v>
      </c>
    </row>
    <row r="586" spans="1:12" x14ac:dyDescent="0.3">
      <c r="A586" s="1">
        <v>44344</v>
      </c>
      <c r="B586">
        <f ca="1">('Daily Log Returns'!C586-'Summary Statistics'!$B$7/252)-BetaAlpha!C$4*('Daily Log Returns'!$B586-'Summary Statistics'!$B$7/252)</f>
        <v>-7.779091774554733E-3</v>
      </c>
      <c r="C586">
        <f ca="1">('Daily Log Returns'!D586-'Summary Statistics'!$B$7/252)-BetaAlpha!D$4*('Daily Log Returns'!$B586-'Summary Statistics'!$B$7/252)</f>
        <v>-1.1766770839941015E-2</v>
      </c>
      <c r="D586">
        <f ca="1">('Daily Log Returns'!E586-'Summary Statistics'!$B$7/252)-BetaAlpha!E$4*('Daily Log Returns'!$B586-'Summary Statistics'!$B$7/252)</f>
        <v>-1.9269124154520218E-2</v>
      </c>
      <c r="E586">
        <f ca="1">('Daily Log Returns'!F586-'Summary Statistics'!$B$7/252)-BetaAlpha!F$4*('Daily Log Returns'!$B586-'Summary Statistics'!$B$7/252)</f>
        <v>-3.0664721908982069E-2</v>
      </c>
      <c r="F586">
        <f ca="1">('Daily Log Returns'!G586-'Summary Statistics'!$B$7/252)-BetaAlpha!G$4*('Daily Log Returns'!$B586-'Summary Statistics'!$B$7/252)</f>
        <v>-5.9193699059067479E-3</v>
      </c>
      <c r="G586">
        <f ca="1">('Daily Log Returns'!H586-'Summary Statistics'!$B$7/252)-BetaAlpha!H$4*('Daily Log Returns'!$B586-'Summary Statistics'!$B$7/252)</f>
        <v>-1.4318862021338807E-2</v>
      </c>
      <c r="H586">
        <f ca="1">('Daily Log Returns'!I586-'Summary Statistics'!$B$7/252)-BetaAlpha!I$4*('Daily Log Returns'!$B586-'Summary Statistics'!$B$7/252)</f>
        <v>-2.1383973006012871E-3</v>
      </c>
      <c r="I586">
        <f ca="1">('Daily Log Returns'!J586-'Summary Statistics'!$B$7/252)-BetaAlpha!J$4*('Daily Log Returns'!$B586-'Summary Statistics'!$B$7/252)</f>
        <v>-3.578457609745915E-2</v>
      </c>
      <c r="J586">
        <f ca="1">('Daily Log Returns'!K586-'Summary Statistics'!$B$7/252)-BetaAlpha!K$4*('Daily Log Returns'!$B586-'Summary Statistics'!$B$7/252)</f>
        <v>-2.4847968232156306E-2</v>
      </c>
      <c r="K586">
        <f ca="1">('Daily Log Returns'!L586-'Summary Statistics'!$B$7/252)-BetaAlpha!L$4*('Daily Log Returns'!$B586-'Summary Statistics'!$B$7/252)</f>
        <v>-2.0278892762654838E-2</v>
      </c>
      <c r="L586">
        <f ca="1">('Daily Log Returns'!M586-'Summary Statistics'!$B$7/252)-BetaAlpha!M$4*('Daily Log Returns'!$B586-'Summary Statistics'!$B$7/252)</f>
        <v>4.630973143137599E-4</v>
      </c>
    </row>
    <row r="587" spans="1:12" x14ac:dyDescent="0.3">
      <c r="A587" s="1">
        <v>44347</v>
      </c>
      <c r="B587">
        <f ca="1">('Daily Log Returns'!C587-'Summary Statistics'!$B$7/252)-BetaAlpha!C$4*('Daily Log Returns'!$B587-'Summary Statistics'!$B$7/252)</f>
        <v>7.9753922361244997E-3</v>
      </c>
      <c r="C587">
        <f ca="1">('Daily Log Returns'!D587-'Summary Statistics'!$B$7/252)-BetaAlpha!D$4*('Daily Log Returns'!$B587-'Summary Statistics'!$B$7/252)</f>
        <v>-1.0408331538045591E-3</v>
      </c>
      <c r="D587">
        <f ca="1">('Daily Log Returns'!E587-'Summary Statistics'!$B$7/252)-BetaAlpha!E$4*('Daily Log Returns'!$B587-'Summary Statistics'!$B$7/252)</f>
        <v>3.3652434205688805E-3</v>
      </c>
      <c r="E587">
        <f ca="1">('Daily Log Returns'!F587-'Summary Statistics'!$B$7/252)-BetaAlpha!F$4*('Daily Log Returns'!$B587-'Summary Statistics'!$B$7/252)</f>
        <v>7.6434461088382057E-3</v>
      </c>
      <c r="F587">
        <f ca="1">('Daily Log Returns'!G587-'Summary Statistics'!$B$7/252)-BetaAlpha!G$4*('Daily Log Returns'!$B587-'Summary Statistics'!$B$7/252)</f>
        <v>1.0016235084734036E-2</v>
      </c>
      <c r="G587">
        <f ca="1">('Daily Log Returns'!H587-'Summary Statistics'!$B$7/252)-BetaAlpha!H$4*('Daily Log Returns'!$B587-'Summary Statistics'!$B$7/252)</f>
        <v>-4.9465952139170558E-4</v>
      </c>
      <c r="H587">
        <f ca="1">('Daily Log Returns'!I587-'Summary Statistics'!$B$7/252)-BetaAlpha!I$4*('Daily Log Returns'!$B587-'Summary Statistics'!$B$7/252)</f>
        <v>9.9279649333775914E-3</v>
      </c>
      <c r="I587">
        <f ca="1">('Daily Log Returns'!J587-'Summary Statistics'!$B$7/252)-BetaAlpha!J$4*('Daily Log Returns'!$B587-'Summary Statistics'!$B$7/252)</f>
        <v>-3.5197733533295222E-3</v>
      </c>
      <c r="J587">
        <f ca="1">('Daily Log Returns'!K587-'Summary Statistics'!$B$7/252)-BetaAlpha!K$4*('Daily Log Returns'!$B587-'Summary Statistics'!$B$7/252)</f>
        <v>3.6017459635390697E-3</v>
      </c>
      <c r="K587">
        <f ca="1">('Daily Log Returns'!L587-'Summary Statistics'!$B$7/252)-BetaAlpha!L$4*('Daily Log Returns'!$B587-'Summary Statistics'!$B$7/252)</f>
        <v>2.1728879922246425E-2</v>
      </c>
      <c r="L587">
        <f ca="1">('Daily Log Returns'!M587-'Summary Statistics'!$B$7/252)-BetaAlpha!M$4*('Daily Log Returns'!$B587-'Summary Statistics'!$B$7/252)</f>
        <v>-2.2995270632564235E-3</v>
      </c>
    </row>
    <row r="588" spans="1:12" x14ac:dyDescent="0.3">
      <c r="A588" s="1">
        <v>44348</v>
      </c>
      <c r="B588">
        <f ca="1">('Daily Log Returns'!C588-'Summary Statistics'!$B$7/252)-BetaAlpha!C$4*('Daily Log Returns'!$B588-'Summary Statistics'!$B$7/252)</f>
        <v>1.2466871398562735E-3</v>
      </c>
      <c r="C588">
        <f ca="1">('Daily Log Returns'!D588-'Summary Statistics'!$B$7/252)-BetaAlpha!D$4*('Daily Log Returns'!$B588-'Summary Statistics'!$B$7/252)</f>
        <v>-1.8222051403179464E-3</v>
      </c>
      <c r="D588">
        <f ca="1">('Daily Log Returns'!E588-'Summary Statistics'!$B$7/252)-BetaAlpha!E$4*('Daily Log Returns'!$B588-'Summary Statistics'!$B$7/252)</f>
        <v>3.6133602145778314E-2</v>
      </c>
      <c r="E588">
        <f ca="1">('Daily Log Returns'!F588-'Summary Statistics'!$B$7/252)-BetaAlpha!F$4*('Daily Log Returns'!$B588-'Summary Statistics'!$B$7/252)</f>
        <v>2.9866161001499001E-2</v>
      </c>
      <c r="F588">
        <f ca="1">('Daily Log Returns'!G588-'Summary Statistics'!$B$7/252)-BetaAlpha!G$4*('Daily Log Returns'!$B588-'Summary Statistics'!$B$7/252)</f>
        <v>4.6425327411015443E-3</v>
      </c>
      <c r="G588">
        <f ca="1">('Daily Log Returns'!H588-'Summary Statistics'!$B$7/252)-BetaAlpha!H$4*('Daily Log Returns'!$B588-'Summary Statistics'!$B$7/252)</f>
        <v>6.4323609957593116E-3</v>
      </c>
      <c r="H588">
        <f ca="1">('Daily Log Returns'!I588-'Summary Statistics'!$B$7/252)-BetaAlpha!I$4*('Daily Log Returns'!$B588-'Summary Statistics'!$B$7/252)</f>
        <v>1.3100257297528754E-2</v>
      </c>
      <c r="I588">
        <f ca="1">('Daily Log Returns'!J588-'Summary Statistics'!$B$7/252)-BetaAlpha!J$4*('Daily Log Returns'!$B588-'Summary Statistics'!$B$7/252)</f>
        <v>1.6673804389384123E-2</v>
      </c>
      <c r="J588">
        <f ca="1">('Daily Log Returns'!K588-'Summary Statistics'!$B$7/252)-BetaAlpha!K$4*('Daily Log Returns'!$B588-'Summary Statistics'!$B$7/252)</f>
        <v>8.4992945723898466E-3</v>
      </c>
      <c r="K588">
        <f ca="1">('Daily Log Returns'!L588-'Summary Statistics'!$B$7/252)-BetaAlpha!L$4*('Daily Log Returns'!$B588-'Summary Statistics'!$B$7/252)</f>
        <v>1.1914577544193703E-2</v>
      </c>
      <c r="L588">
        <f ca="1">('Daily Log Returns'!M588-'Summary Statistics'!$B$7/252)-BetaAlpha!M$4*('Daily Log Returns'!$B588-'Summary Statistics'!$B$7/252)</f>
        <v>1.5408474926052274E-3</v>
      </c>
    </row>
    <row r="589" spans="1:12" x14ac:dyDescent="0.3">
      <c r="A589" s="1">
        <v>44349</v>
      </c>
      <c r="B589">
        <f ca="1">('Daily Log Returns'!C589-'Summary Statistics'!$B$7/252)-BetaAlpha!C$4*('Daily Log Returns'!$B589-'Summary Statistics'!$B$7/252)</f>
        <v>6.402888878231823E-3</v>
      </c>
      <c r="C589">
        <f ca="1">('Daily Log Returns'!D589-'Summary Statistics'!$B$7/252)-BetaAlpha!D$4*('Daily Log Returns'!$B589-'Summary Statistics'!$B$7/252)</f>
        <v>2.0284608182275999E-2</v>
      </c>
      <c r="D589">
        <f ca="1">('Daily Log Returns'!E589-'Summary Statistics'!$B$7/252)-BetaAlpha!E$4*('Daily Log Returns'!$B589-'Summary Statistics'!$B$7/252)</f>
        <v>9.572480303000664E-3</v>
      </c>
      <c r="E589">
        <f ca="1">('Daily Log Returns'!F589-'Summary Statistics'!$B$7/252)-BetaAlpha!F$4*('Daily Log Returns'!$B589-'Summary Statistics'!$B$7/252)</f>
        <v>3.6372852377151905E-3</v>
      </c>
      <c r="F589">
        <f ca="1">('Daily Log Returns'!G589-'Summary Statistics'!$B$7/252)-BetaAlpha!G$4*('Daily Log Returns'!$B589-'Summary Statistics'!$B$7/252)</f>
        <v>-1.8266127214716702E-3</v>
      </c>
      <c r="G589">
        <f ca="1">('Daily Log Returns'!H589-'Summary Statistics'!$B$7/252)-BetaAlpha!H$4*('Daily Log Returns'!$B589-'Summary Statistics'!$B$7/252)</f>
        <v>3.776858276410203E-3</v>
      </c>
      <c r="H589">
        <f ca="1">('Daily Log Returns'!I589-'Summary Statistics'!$B$7/252)-BetaAlpha!I$4*('Daily Log Returns'!$B589-'Summary Statistics'!$B$7/252)</f>
        <v>-5.1379389298557513E-3</v>
      </c>
      <c r="I589">
        <f ca="1">('Daily Log Returns'!J589-'Summary Statistics'!$B$7/252)-BetaAlpha!J$4*('Daily Log Returns'!$B589-'Summary Statistics'!$B$7/252)</f>
        <v>-1.344001481983427E-2</v>
      </c>
      <c r="J589">
        <f ca="1">('Daily Log Returns'!K589-'Summary Statistics'!$B$7/252)-BetaAlpha!K$4*('Daily Log Returns'!$B589-'Summary Statistics'!$B$7/252)</f>
        <v>-2.2688672323506394E-4</v>
      </c>
      <c r="K589">
        <f ca="1">('Daily Log Returns'!L589-'Summary Statistics'!$B$7/252)-BetaAlpha!L$4*('Daily Log Returns'!$B589-'Summary Statistics'!$B$7/252)</f>
        <v>5.6363383823276631E-4</v>
      </c>
      <c r="L589">
        <f ca="1">('Daily Log Returns'!M589-'Summary Statistics'!$B$7/252)-BetaAlpha!M$4*('Daily Log Returns'!$B589-'Summary Statistics'!$B$7/252)</f>
        <v>-3.0326114657380776E-4</v>
      </c>
    </row>
    <row r="590" spans="1:12" x14ac:dyDescent="0.3">
      <c r="A590" s="1">
        <v>44350</v>
      </c>
      <c r="B590">
        <f ca="1">('Daily Log Returns'!C590-'Summary Statistics'!$B$7/252)-BetaAlpha!C$4*('Daily Log Returns'!$B590-'Summary Statistics'!$B$7/252)</f>
        <v>4.8637578466158874E-3</v>
      </c>
      <c r="C590">
        <f ca="1">('Daily Log Returns'!D590-'Summary Statistics'!$B$7/252)-BetaAlpha!D$4*('Daily Log Returns'!$B590-'Summary Statistics'!$B$7/252)</f>
        <v>6.3525127435311596E-3</v>
      </c>
      <c r="D590">
        <f ca="1">('Daily Log Returns'!E590-'Summary Statistics'!$B$7/252)-BetaAlpha!E$4*('Daily Log Returns'!$B590-'Summary Statistics'!$B$7/252)</f>
        <v>1.4047849655294138E-2</v>
      </c>
      <c r="E590">
        <f ca="1">('Daily Log Returns'!F590-'Summary Statistics'!$B$7/252)-BetaAlpha!F$4*('Daily Log Returns'!$B590-'Summary Statistics'!$B$7/252)</f>
        <v>-5.7437738570199925E-4</v>
      </c>
      <c r="F590">
        <f ca="1">('Daily Log Returns'!G590-'Summary Statistics'!$B$7/252)-BetaAlpha!G$4*('Daily Log Returns'!$B590-'Summary Statistics'!$B$7/252)</f>
        <v>5.4935495034093024E-3</v>
      </c>
      <c r="G590">
        <f ca="1">('Daily Log Returns'!H590-'Summary Statistics'!$B$7/252)-BetaAlpha!H$4*('Daily Log Returns'!$B590-'Summary Statistics'!$B$7/252)</f>
        <v>-4.6017195149378465E-3</v>
      </c>
      <c r="H590">
        <f ca="1">('Daily Log Returns'!I590-'Summary Statistics'!$B$7/252)-BetaAlpha!I$4*('Daily Log Returns'!$B590-'Summary Statistics'!$B$7/252)</f>
        <v>5.7654022100747954E-3</v>
      </c>
      <c r="I590">
        <f ca="1">('Daily Log Returns'!J590-'Summary Statistics'!$B$7/252)-BetaAlpha!J$4*('Daily Log Returns'!$B590-'Summary Statistics'!$B$7/252)</f>
        <v>-1.6082921694680282E-2</v>
      </c>
      <c r="J590">
        <f ca="1">('Daily Log Returns'!K590-'Summary Statistics'!$B$7/252)-BetaAlpha!K$4*('Daily Log Returns'!$B590-'Summary Statistics'!$B$7/252)</f>
        <v>-3.2103973336695978E-3</v>
      </c>
      <c r="K590">
        <f ca="1">('Daily Log Returns'!L590-'Summary Statistics'!$B$7/252)-BetaAlpha!L$4*('Daily Log Returns'!$B590-'Summary Statistics'!$B$7/252)</f>
        <v>5.8739683135171795E-3</v>
      </c>
      <c r="L590">
        <f ca="1">('Daily Log Returns'!M590-'Summary Statistics'!$B$7/252)-BetaAlpha!M$4*('Daily Log Returns'!$B590-'Summary Statistics'!$B$7/252)</f>
        <v>1.2894616879731598E-5</v>
      </c>
    </row>
    <row r="591" spans="1:12" x14ac:dyDescent="0.3">
      <c r="A591" s="1">
        <v>44351</v>
      </c>
      <c r="B591">
        <f ca="1">('Daily Log Returns'!C591-'Summary Statistics'!$B$7/252)-BetaAlpha!C$4*('Daily Log Returns'!$B591-'Summary Statistics'!$B$7/252)</f>
        <v>-1.3587933549085041E-2</v>
      </c>
      <c r="C591">
        <f ca="1">('Daily Log Returns'!D591-'Summary Statistics'!$B$7/252)-BetaAlpha!D$4*('Daily Log Returns'!$B591-'Summary Statistics'!$B$7/252)</f>
        <v>1.7066119725255305E-2</v>
      </c>
      <c r="D591">
        <f ca="1">('Daily Log Returns'!E591-'Summary Statistics'!$B$7/252)-BetaAlpha!E$4*('Daily Log Returns'!$B591-'Summary Statistics'!$B$7/252)</f>
        <v>2.1322005530731748E-2</v>
      </c>
      <c r="E591">
        <f ca="1">('Daily Log Returns'!F591-'Summary Statistics'!$B$7/252)-BetaAlpha!F$4*('Daily Log Returns'!$B591-'Summary Statistics'!$B$7/252)</f>
        <v>1.2742187637619501E-2</v>
      </c>
      <c r="F591">
        <f ca="1">('Daily Log Returns'!G591-'Summary Statistics'!$B$7/252)-BetaAlpha!G$4*('Daily Log Returns'!$B591-'Summary Statistics'!$B$7/252)</f>
        <v>6.4486286533075362E-3</v>
      </c>
      <c r="G591">
        <f ca="1">('Daily Log Returns'!H591-'Summary Statistics'!$B$7/252)-BetaAlpha!H$4*('Daily Log Returns'!$B591-'Summary Statistics'!$B$7/252)</f>
        <v>-8.5333285911643863E-4</v>
      </c>
      <c r="H591">
        <f ca="1">('Daily Log Returns'!I591-'Summary Statistics'!$B$7/252)-BetaAlpha!I$4*('Daily Log Returns'!$B591-'Summary Statistics'!$B$7/252)</f>
        <v>8.9268954679119737E-3</v>
      </c>
      <c r="I591">
        <f ca="1">('Daily Log Returns'!J591-'Summary Statistics'!$B$7/252)-BetaAlpha!J$4*('Daily Log Returns'!$B591-'Summary Statistics'!$B$7/252)</f>
        <v>2.523708933456896E-2</v>
      </c>
      <c r="J591">
        <f ca="1">('Daily Log Returns'!K591-'Summary Statistics'!$B$7/252)-BetaAlpha!K$4*('Daily Log Returns'!$B591-'Summary Statistics'!$B$7/252)</f>
        <v>5.023450229677315E-3</v>
      </c>
      <c r="K591">
        <f ca="1">('Daily Log Returns'!L591-'Summary Statistics'!$B$7/252)-BetaAlpha!L$4*('Daily Log Returns'!$B591-'Summary Statistics'!$B$7/252)</f>
        <v>1.5812364095893039E-2</v>
      </c>
      <c r="L591">
        <f ca="1">('Daily Log Returns'!M591-'Summary Statistics'!$B$7/252)-BetaAlpha!M$4*('Daily Log Returns'!$B591-'Summary Statistics'!$B$7/252)</f>
        <v>-6.3002251331613704E-4</v>
      </c>
    </row>
    <row r="592" spans="1:12" x14ac:dyDescent="0.3">
      <c r="A592" s="1">
        <v>44354</v>
      </c>
      <c r="B592">
        <f ca="1">('Daily Log Returns'!C592-'Summary Statistics'!$B$7/252)-BetaAlpha!C$4*('Daily Log Returns'!$B592-'Summary Statistics'!$B$7/252)</f>
        <v>7.8199254751873722E-3</v>
      </c>
      <c r="C592">
        <f ca="1">('Daily Log Returns'!D592-'Summary Statistics'!$B$7/252)-BetaAlpha!D$4*('Daily Log Returns'!$B592-'Summary Statistics'!$B$7/252)</f>
        <v>-2.1281523146782317E-3</v>
      </c>
      <c r="D592">
        <f ca="1">('Daily Log Returns'!E592-'Summary Statistics'!$B$7/252)-BetaAlpha!E$4*('Daily Log Returns'!$B592-'Summary Statistics'!$B$7/252)</f>
        <v>-6.2709825851741266E-3</v>
      </c>
      <c r="E592">
        <f ca="1">('Daily Log Returns'!F592-'Summary Statistics'!$B$7/252)-BetaAlpha!F$4*('Daily Log Returns'!$B592-'Summary Statistics'!$B$7/252)</f>
        <v>7.8700750965448422E-3</v>
      </c>
      <c r="F592">
        <f ca="1">('Daily Log Returns'!G592-'Summary Statistics'!$B$7/252)-BetaAlpha!G$4*('Daily Log Returns'!$B592-'Summary Statistics'!$B$7/252)</f>
        <v>-3.7275176560617007E-3</v>
      </c>
      <c r="G592">
        <f ca="1">('Daily Log Returns'!H592-'Summary Statistics'!$B$7/252)-BetaAlpha!H$4*('Daily Log Returns'!$B592-'Summary Statistics'!$B$7/252)</f>
        <v>6.6664307306718365E-3</v>
      </c>
      <c r="H592">
        <f ca="1">('Daily Log Returns'!I592-'Summary Statistics'!$B$7/252)-BetaAlpha!I$4*('Daily Log Returns'!$B592-'Summary Statistics'!$B$7/252)</f>
        <v>6.1809060045813651E-4</v>
      </c>
      <c r="I592">
        <f ca="1">('Daily Log Returns'!J592-'Summary Statistics'!$B$7/252)-BetaAlpha!J$4*('Daily Log Returns'!$B592-'Summary Statistics'!$B$7/252)</f>
        <v>7.5322354730740781E-3</v>
      </c>
      <c r="J592">
        <f ca="1">('Daily Log Returns'!K592-'Summary Statistics'!$B$7/252)-BetaAlpha!K$4*('Daily Log Returns'!$B592-'Summary Statistics'!$B$7/252)</f>
        <v>5.5761744173795143E-3</v>
      </c>
      <c r="K592">
        <f ca="1">('Daily Log Returns'!L592-'Summary Statistics'!$B$7/252)-BetaAlpha!L$4*('Daily Log Returns'!$B592-'Summary Statistics'!$B$7/252)</f>
        <v>2.8488587079770287E-3</v>
      </c>
      <c r="L592">
        <f ca="1">('Daily Log Returns'!M592-'Summary Statistics'!$B$7/252)-BetaAlpha!M$4*('Daily Log Returns'!$B592-'Summary Statistics'!$B$7/252)</f>
        <v>-1.2861237268843931E-4</v>
      </c>
    </row>
    <row r="593" spans="1:12" x14ac:dyDescent="0.3">
      <c r="A593" s="1">
        <v>44355</v>
      </c>
      <c r="B593">
        <f ca="1">('Daily Log Returns'!C593-'Summary Statistics'!$B$7/252)-BetaAlpha!C$4*('Daily Log Returns'!$B593-'Summary Statistics'!$B$7/252)</f>
        <v>2.1616865771026464E-2</v>
      </c>
      <c r="C593">
        <f ca="1">('Daily Log Returns'!D593-'Summary Statistics'!$B$7/252)-BetaAlpha!D$4*('Daily Log Returns'!$B593-'Summary Statistics'!$B$7/252)</f>
        <v>9.267756858051486E-3</v>
      </c>
      <c r="D593">
        <f ca="1">('Daily Log Returns'!E593-'Summary Statistics'!$B$7/252)-BetaAlpha!E$4*('Daily Log Returns'!$B593-'Summary Statistics'!$B$7/252)</f>
        <v>4.9753461854131877E-3</v>
      </c>
      <c r="E593">
        <f ca="1">('Daily Log Returns'!F593-'Summary Statistics'!$B$7/252)-BetaAlpha!F$4*('Daily Log Returns'!$B593-'Summary Statistics'!$B$7/252)</f>
        <v>1.6028202205458992E-2</v>
      </c>
      <c r="F593">
        <f ca="1">('Daily Log Returns'!G593-'Summary Statistics'!$B$7/252)-BetaAlpha!G$4*('Daily Log Returns'!$B593-'Summary Statistics'!$B$7/252)</f>
        <v>5.3650805247058633E-3</v>
      </c>
      <c r="G593">
        <f ca="1">('Daily Log Returns'!H593-'Summary Statistics'!$B$7/252)-BetaAlpha!H$4*('Daily Log Returns'!$B593-'Summary Statistics'!$B$7/252)</f>
        <v>9.4697985809403598E-3</v>
      </c>
      <c r="H593">
        <f ca="1">('Daily Log Returns'!I593-'Summary Statistics'!$B$7/252)-BetaAlpha!I$4*('Daily Log Returns'!$B593-'Summary Statistics'!$B$7/252)</f>
        <v>5.142009223834591E-3</v>
      </c>
      <c r="I593">
        <f ca="1">('Daily Log Returns'!J593-'Summary Statistics'!$B$7/252)-BetaAlpha!J$4*('Daily Log Returns'!$B593-'Summary Statistics'!$B$7/252)</f>
        <v>4.811847369325023E-2</v>
      </c>
      <c r="J593">
        <f ca="1">('Daily Log Returns'!K593-'Summary Statistics'!$B$7/252)-BetaAlpha!K$4*('Daily Log Returns'!$B593-'Summary Statistics'!$B$7/252)</f>
        <v>1.3114628272804761E-2</v>
      </c>
      <c r="K593">
        <f ca="1">('Daily Log Returns'!L593-'Summary Statistics'!$B$7/252)-BetaAlpha!L$4*('Daily Log Returns'!$B593-'Summary Statistics'!$B$7/252)</f>
        <v>2.0753065174020535E-2</v>
      </c>
      <c r="L593">
        <f ca="1">('Daily Log Returns'!M593-'Summary Statistics'!$B$7/252)-BetaAlpha!M$4*('Daily Log Returns'!$B593-'Summary Statistics'!$B$7/252)</f>
        <v>1.0702000904780785E-4</v>
      </c>
    </row>
    <row r="594" spans="1:12" x14ac:dyDescent="0.3">
      <c r="A594" s="1">
        <v>44356</v>
      </c>
      <c r="B594">
        <f ca="1">('Daily Log Returns'!C594-'Summary Statistics'!$B$7/252)-BetaAlpha!C$4*('Daily Log Returns'!$B594-'Summary Statistics'!$B$7/252)</f>
        <v>-4.2577414349415001E-3</v>
      </c>
      <c r="C594">
        <f ca="1">('Daily Log Returns'!D594-'Summary Statistics'!$B$7/252)-BetaAlpha!D$4*('Daily Log Returns'!$B594-'Summary Statistics'!$B$7/252)</f>
        <v>1.1920521654721055E-3</v>
      </c>
      <c r="D594">
        <f ca="1">('Daily Log Returns'!E594-'Summary Statistics'!$B$7/252)-BetaAlpha!E$4*('Daily Log Returns'!$B594-'Summary Statistics'!$B$7/252)</f>
        <v>-2.1429572485489153E-2</v>
      </c>
      <c r="E594">
        <f ca="1">('Daily Log Returns'!F594-'Summary Statistics'!$B$7/252)-BetaAlpha!F$4*('Daily Log Returns'!$B594-'Summary Statistics'!$B$7/252)</f>
        <v>-2.5424655309587339E-2</v>
      </c>
      <c r="F594">
        <f ca="1">('Daily Log Returns'!G594-'Summary Statistics'!$B$7/252)-BetaAlpha!G$4*('Daily Log Returns'!$B594-'Summary Statistics'!$B$7/252)</f>
        <v>-6.5207276935772473E-3</v>
      </c>
      <c r="G594">
        <f ca="1">('Daily Log Returns'!H594-'Summary Statistics'!$B$7/252)-BetaAlpha!H$4*('Daily Log Returns'!$B594-'Summary Statistics'!$B$7/252)</f>
        <v>-9.4568528383993534E-3</v>
      </c>
      <c r="H594">
        <f ca="1">('Daily Log Returns'!I594-'Summary Statistics'!$B$7/252)-BetaAlpha!I$4*('Daily Log Returns'!$B594-'Summary Statistics'!$B$7/252)</f>
        <v>-3.7725953347885663E-3</v>
      </c>
      <c r="I594">
        <f ca="1">('Daily Log Returns'!J594-'Summary Statistics'!$B$7/252)-BetaAlpha!J$4*('Daily Log Returns'!$B594-'Summary Statistics'!$B$7/252)</f>
        <v>-1.1072466186678252E-2</v>
      </c>
      <c r="J594">
        <f ca="1">('Daily Log Returns'!K594-'Summary Statistics'!$B$7/252)-BetaAlpha!K$4*('Daily Log Returns'!$B594-'Summary Statistics'!$B$7/252)</f>
        <v>-1.195756872035139E-2</v>
      </c>
      <c r="K594">
        <f ca="1">('Daily Log Returns'!L594-'Summary Statistics'!$B$7/252)-BetaAlpha!L$4*('Daily Log Returns'!$B594-'Summary Statistics'!$B$7/252)</f>
        <v>-1.2899864256270576E-2</v>
      </c>
      <c r="L594">
        <f ca="1">('Daily Log Returns'!M594-'Summary Statistics'!$B$7/252)-BetaAlpha!M$4*('Daily Log Returns'!$B594-'Summary Statistics'!$B$7/252)</f>
        <v>-2.7671727992391836E-4</v>
      </c>
    </row>
    <row r="595" spans="1:12" x14ac:dyDescent="0.3">
      <c r="A595" s="1">
        <v>44357</v>
      </c>
      <c r="B595">
        <f ca="1">('Daily Log Returns'!C595-'Summary Statistics'!$B$7/252)-BetaAlpha!C$4*('Daily Log Returns'!$B595-'Summary Statistics'!$B$7/252)</f>
        <v>1.0622411620057493E-2</v>
      </c>
      <c r="C595">
        <f ca="1">('Daily Log Returns'!D595-'Summary Statistics'!$B$7/252)-BetaAlpha!D$4*('Daily Log Returns'!$B595-'Summary Statistics'!$B$7/252)</f>
        <v>1.3770737403346837E-2</v>
      </c>
      <c r="D595">
        <f ca="1">('Daily Log Returns'!E595-'Summary Statistics'!$B$7/252)-BetaAlpha!E$4*('Daily Log Returns'!$B595-'Summary Statistics'!$B$7/252)</f>
        <v>2.875680345907029E-4</v>
      </c>
      <c r="E595">
        <f ca="1">('Daily Log Returns'!F595-'Summary Statistics'!$B$7/252)-BetaAlpha!F$4*('Daily Log Returns'!$B595-'Summary Statistics'!$B$7/252)</f>
        <v>2.2321699807892033E-3</v>
      </c>
      <c r="F595">
        <f ca="1">('Daily Log Returns'!G595-'Summary Statistics'!$B$7/252)-BetaAlpha!G$4*('Daily Log Returns'!$B595-'Summary Statistics'!$B$7/252)</f>
        <v>4.3059366434722822E-4</v>
      </c>
      <c r="G595">
        <f ca="1">('Daily Log Returns'!H595-'Summary Statistics'!$B$7/252)-BetaAlpha!H$4*('Daily Log Returns'!$B595-'Summary Statistics'!$B$7/252)</f>
        <v>1.1438719389503599E-2</v>
      </c>
      <c r="H595">
        <f ca="1">('Daily Log Returns'!I595-'Summary Statistics'!$B$7/252)-BetaAlpha!I$4*('Daily Log Returns'!$B595-'Summary Statistics'!$B$7/252)</f>
        <v>2.6892001836316586E-3</v>
      </c>
      <c r="I595">
        <f ca="1">('Daily Log Returns'!J595-'Summary Statistics'!$B$7/252)-BetaAlpha!J$4*('Daily Log Returns'!$B595-'Summary Statistics'!$B$7/252)</f>
        <v>-2.9202707648109325E-3</v>
      </c>
      <c r="J595">
        <f ca="1">('Daily Log Returns'!K595-'Summary Statistics'!$B$7/252)-BetaAlpha!K$4*('Daily Log Returns'!$B595-'Summary Statistics'!$B$7/252)</f>
        <v>3.4726832867906831E-3</v>
      </c>
      <c r="K595">
        <f ca="1">('Daily Log Returns'!L595-'Summary Statistics'!$B$7/252)-BetaAlpha!L$4*('Daily Log Returns'!$B595-'Summary Statistics'!$B$7/252)</f>
        <v>6.7489580134063847E-3</v>
      </c>
      <c r="L595">
        <f ca="1">('Daily Log Returns'!M595-'Summary Statistics'!$B$7/252)-BetaAlpha!M$4*('Daily Log Returns'!$B595-'Summary Statistics'!$B$7/252)</f>
        <v>1.009976079477691E-3</v>
      </c>
    </row>
    <row r="596" spans="1:12" x14ac:dyDescent="0.3">
      <c r="A596" s="1">
        <v>44358</v>
      </c>
      <c r="B596">
        <f ca="1">('Daily Log Returns'!C596-'Summary Statistics'!$B$7/252)-BetaAlpha!C$4*('Daily Log Returns'!$B596-'Summary Statistics'!$B$7/252)</f>
        <v>1.2926023797439767E-2</v>
      </c>
      <c r="C596">
        <f ca="1">('Daily Log Returns'!D596-'Summary Statistics'!$B$7/252)-BetaAlpha!D$4*('Daily Log Returns'!$B596-'Summary Statistics'!$B$7/252)</f>
        <v>2.1680781308680536E-2</v>
      </c>
      <c r="D596">
        <f ca="1">('Daily Log Returns'!E596-'Summary Statistics'!$B$7/252)-BetaAlpha!E$4*('Daily Log Returns'!$B596-'Summary Statistics'!$B$7/252)</f>
        <v>2.5250228996429366E-2</v>
      </c>
      <c r="E596">
        <f ca="1">('Daily Log Returns'!F596-'Summary Statistics'!$B$7/252)-BetaAlpha!F$4*('Daily Log Returns'!$B596-'Summary Statistics'!$B$7/252)</f>
        <v>3.4507353205517795E-2</v>
      </c>
      <c r="F596">
        <f ca="1">('Daily Log Returns'!G596-'Summary Statistics'!$B$7/252)-BetaAlpha!G$4*('Daily Log Returns'!$B596-'Summary Statistics'!$B$7/252)</f>
        <v>8.3510009785226734E-3</v>
      </c>
      <c r="G596">
        <f ca="1">('Daily Log Returns'!H596-'Summary Statistics'!$B$7/252)-BetaAlpha!H$4*('Daily Log Returns'!$B596-'Summary Statistics'!$B$7/252)</f>
        <v>6.0872198855421314E-3</v>
      </c>
      <c r="H596">
        <f ca="1">('Daily Log Returns'!I596-'Summary Statistics'!$B$7/252)-BetaAlpha!I$4*('Daily Log Returns'!$B596-'Summary Statistics'!$B$7/252)</f>
        <v>1.3973935347486952E-2</v>
      </c>
      <c r="I596">
        <f ca="1">('Daily Log Returns'!J596-'Summary Statistics'!$B$7/252)-BetaAlpha!J$4*('Daily Log Returns'!$B596-'Summary Statistics'!$B$7/252)</f>
        <v>4.8331833804356447E-2</v>
      </c>
      <c r="J596">
        <f ca="1">('Daily Log Returns'!K596-'Summary Statistics'!$B$7/252)-BetaAlpha!K$4*('Daily Log Returns'!$B596-'Summary Statistics'!$B$7/252)</f>
        <v>3.1397132241399013E-2</v>
      </c>
      <c r="K596">
        <f ca="1">('Daily Log Returns'!L596-'Summary Statistics'!$B$7/252)-BetaAlpha!L$4*('Daily Log Returns'!$B596-'Summary Statistics'!$B$7/252)</f>
        <v>3.7769039543075873E-2</v>
      </c>
      <c r="L596">
        <f ca="1">('Daily Log Returns'!M596-'Summary Statistics'!$B$7/252)-BetaAlpha!M$4*('Daily Log Returns'!$B596-'Summary Statistics'!$B$7/252)</f>
        <v>3.773911029356816E-4</v>
      </c>
    </row>
    <row r="597" spans="1:12" x14ac:dyDescent="0.3">
      <c r="A597" s="1">
        <v>44362</v>
      </c>
      <c r="B597">
        <f ca="1">('Daily Log Returns'!C597-'Summary Statistics'!$B$7/252)-BetaAlpha!C$4*('Daily Log Returns'!$B597-'Summary Statistics'!$B$7/252)</f>
        <v>6.0897410968235571E-3</v>
      </c>
      <c r="C597">
        <f ca="1">('Daily Log Returns'!D597-'Summary Statistics'!$B$7/252)-BetaAlpha!D$4*('Daily Log Returns'!$B597-'Summary Statistics'!$B$7/252)</f>
        <v>9.8246868322430236E-3</v>
      </c>
      <c r="D597">
        <f ca="1">('Daily Log Returns'!E597-'Summary Statistics'!$B$7/252)-BetaAlpha!E$4*('Daily Log Returns'!$B597-'Summary Statistics'!$B$7/252)</f>
        <v>9.549113367165029E-3</v>
      </c>
      <c r="E597">
        <f ca="1">('Daily Log Returns'!F597-'Summary Statistics'!$B$7/252)-BetaAlpha!F$4*('Daily Log Returns'!$B597-'Summary Statistics'!$B$7/252)</f>
        <v>2.0601739250081956E-2</v>
      </c>
      <c r="F597">
        <f ca="1">('Daily Log Returns'!G597-'Summary Statistics'!$B$7/252)-BetaAlpha!G$4*('Daily Log Returns'!$B597-'Summary Statistics'!$B$7/252)</f>
        <v>5.0348390300178868E-4</v>
      </c>
      <c r="G597">
        <f ca="1">('Daily Log Returns'!H597-'Summary Statistics'!$B$7/252)-BetaAlpha!H$4*('Daily Log Returns'!$B597-'Summary Statistics'!$B$7/252)</f>
        <v>-1.9520276246364383E-3</v>
      </c>
      <c r="H597">
        <f ca="1">('Daily Log Returns'!I597-'Summary Statistics'!$B$7/252)-BetaAlpha!I$4*('Daily Log Returns'!$B597-'Summary Statistics'!$B$7/252)</f>
        <v>1.0083227502637727E-2</v>
      </c>
      <c r="I597">
        <f ca="1">('Daily Log Returns'!J597-'Summary Statistics'!$B$7/252)-BetaAlpha!J$4*('Daily Log Returns'!$B597-'Summary Statistics'!$B$7/252)</f>
        <v>2.5056527059438869E-2</v>
      </c>
      <c r="J597">
        <f ca="1">('Daily Log Returns'!K597-'Summary Statistics'!$B$7/252)-BetaAlpha!K$4*('Daily Log Returns'!$B597-'Summary Statistics'!$B$7/252)</f>
        <v>1.4855945996549843E-2</v>
      </c>
      <c r="K597">
        <f ca="1">('Daily Log Returns'!L597-'Summary Statistics'!$B$7/252)-BetaAlpha!L$4*('Daily Log Returns'!$B597-'Summary Statistics'!$B$7/252)</f>
        <v>1.8203079469427379E-2</v>
      </c>
      <c r="L597">
        <f ca="1">('Daily Log Returns'!M597-'Summary Statistics'!$B$7/252)-BetaAlpha!M$4*('Daily Log Returns'!$B597-'Summary Statistics'!$B$7/252)</f>
        <v>1.3790841652212074E-3</v>
      </c>
    </row>
    <row r="598" spans="1:12" x14ac:dyDescent="0.3">
      <c r="A598" s="1">
        <v>44363</v>
      </c>
      <c r="B598">
        <f ca="1">('Daily Log Returns'!C598-'Summary Statistics'!$B$7/252)-BetaAlpha!C$4*('Daily Log Returns'!$B598-'Summary Statistics'!$B$7/252)</f>
        <v>-2.9671320897859104E-3</v>
      </c>
      <c r="C598">
        <f ca="1">('Daily Log Returns'!D598-'Summary Statistics'!$B$7/252)-BetaAlpha!D$4*('Daily Log Returns'!$B598-'Summary Statistics'!$B$7/252)</f>
        <v>-2.0494187977294326E-2</v>
      </c>
      <c r="D598">
        <f ca="1">('Daily Log Returns'!E598-'Summary Statistics'!$B$7/252)-BetaAlpha!E$4*('Daily Log Returns'!$B598-'Summary Statistics'!$B$7/252)</f>
        <v>-7.2913649609702997E-3</v>
      </c>
      <c r="E598">
        <f ca="1">('Daily Log Returns'!F598-'Summary Statistics'!$B$7/252)-BetaAlpha!F$4*('Daily Log Returns'!$B598-'Summary Statistics'!$B$7/252)</f>
        <v>-1.2894974190271245E-2</v>
      </c>
      <c r="F598">
        <f ca="1">('Daily Log Returns'!G598-'Summary Statistics'!$B$7/252)-BetaAlpha!G$4*('Daily Log Returns'!$B598-'Summary Statistics'!$B$7/252)</f>
        <v>-5.8624666044655369E-4</v>
      </c>
      <c r="G598">
        <f ca="1">('Daily Log Returns'!H598-'Summary Statistics'!$B$7/252)-BetaAlpha!H$4*('Daily Log Returns'!$B598-'Summary Statistics'!$B$7/252)</f>
        <v>-5.3358316642842362E-3</v>
      </c>
      <c r="H598">
        <f ca="1">('Daily Log Returns'!I598-'Summary Statistics'!$B$7/252)-BetaAlpha!I$4*('Daily Log Returns'!$B598-'Summary Statistics'!$B$7/252)</f>
        <v>-4.1937868950691088E-3</v>
      </c>
      <c r="I598">
        <f ca="1">('Daily Log Returns'!J598-'Summary Statistics'!$B$7/252)-BetaAlpha!J$4*('Daily Log Returns'!$B598-'Summary Statistics'!$B$7/252)</f>
        <v>-3.5528222436712838E-2</v>
      </c>
      <c r="J598">
        <f ca="1">('Daily Log Returns'!K598-'Summary Statistics'!$B$7/252)-BetaAlpha!K$4*('Daily Log Returns'!$B598-'Summary Statistics'!$B$7/252)</f>
        <v>-2.1121297852047607E-2</v>
      </c>
      <c r="K598">
        <f ca="1">('Daily Log Returns'!L598-'Summary Statistics'!$B$7/252)-BetaAlpha!L$4*('Daily Log Returns'!$B598-'Summary Statistics'!$B$7/252)</f>
        <v>-2.6034551564966708E-2</v>
      </c>
      <c r="L598">
        <f ca="1">('Daily Log Returns'!M598-'Summary Statistics'!$B$7/252)-BetaAlpha!M$4*('Daily Log Returns'!$B598-'Summary Statistics'!$B$7/252)</f>
        <v>-2.8126829966316491E-3</v>
      </c>
    </row>
    <row r="599" spans="1:12" x14ac:dyDescent="0.3">
      <c r="A599" s="1">
        <v>44364</v>
      </c>
      <c r="B599">
        <f ca="1">('Daily Log Returns'!C599-'Summary Statistics'!$B$7/252)-BetaAlpha!C$4*('Daily Log Returns'!$B599-'Summary Statistics'!$B$7/252)</f>
        <v>6.2566550322698125E-3</v>
      </c>
      <c r="C599">
        <f ca="1">('Daily Log Returns'!D599-'Summary Statistics'!$B$7/252)-BetaAlpha!D$4*('Daily Log Returns'!$B599-'Summary Statistics'!$B$7/252)</f>
        <v>1.0661888400849253E-2</v>
      </c>
      <c r="D599">
        <f ca="1">('Daily Log Returns'!E599-'Summary Statistics'!$B$7/252)-BetaAlpha!E$4*('Daily Log Returns'!$B599-'Summary Statistics'!$B$7/252)</f>
        <v>-3.2098070651755189E-3</v>
      </c>
      <c r="E599">
        <f ca="1">('Daily Log Returns'!F599-'Summary Statistics'!$B$7/252)-BetaAlpha!F$4*('Daily Log Returns'!$B599-'Summary Statistics'!$B$7/252)</f>
        <v>5.805838073218674E-3</v>
      </c>
      <c r="F599">
        <f ca="1">('Daily Log Returns'!G599-'Summary Statistics'!$B$7/252)-BetaAlpha!G$4*('Daily Log Returns'!$B599-'Summary Statistics'!$B$7/252)</f>
        <v>-1.2522021016297237E-3</v>
      </c>
      <c r="G599">
        <f ca="1">('Daily Log Returns'!H599-'Summary Statistics'!$B$7/252)-BetaAlpha!H$4*('Daily Log Returns'!$B599-'Summary Statistics'!$B$7/252)</f>
        <v>4.2784553339496366E-3</v>
      </c>
      <c r="H599">
        <f ca="1">('Daily Log Returns'!I599-'Summary Statistics'!$B$7/252)-BetaAlpha!I$4*('Daily Log Returns'!$B599-'Summary Statistics'!$B$7/252)</f>
        <v>4.738606726139313E-3</v>
      </c>
      <c r="I599">
        <f ca="1">('Daily Log Returns'!J599-'Summary Statistics'!$B$7/252)-BetaAlpha!J$4*('Daily Log Returns'!$B599-'Summary Statistics'!$B$7/252)</f>
        <v>5.7466614977042495E-4</v>
      </c>
      <c r="J599">
        <f ca="1">('Daily Log Returns'!K599-'Summary Statistics'!$B$7/252)-BetaAlpha!K$4*('Daily Log Returns'!$B599-'Summary Statistics'!$B$7/252)</f>
        <v>3.6736924660481689E-3</v>
      </c>
      <c r="K599">
        <f ca="1">('Daily Log Returns'!L599-'Summary Statistics'!$B$7/252)-BetaAlpha!L$4*('Daily Log Returns'!$B599-'Summary Statistics'!$B$7/252)</f>
        <v>1.1035057028456544E-2</v>
      </c>
      <c r="L599">
        <f ca="1">('Daily Log Returns'!M599-'Summary Statistics'!$B$7/252)-BetaAlpha!M$4*('Daily Log Returns'!$B599-'Summary Statistics'!$B$7/252)</f>
        <v>-1.7365116816688928E-3</v>
      </c>
    </row>
    <row r="600" spans="1:12" x14ac:dyDescent="0.3">
      <c r="A600" s="1">
        <v>44365</v>
      </c>
      <c r="B600">
        <f ca="1">('Daily Log Returns'!C600-'Summary Statistics'!$B$7/252)-BetaAlpha!C$4*('Daily Log Returns'!$B600-'Summary Statistics'!$B$7/252)</f>
        <v>-6.4354663830693557E-4</v>
      </c>
      <c r="C600">
        <f ca="1">('Daily Log Returns'!D600-'Summary Statistics'!$B$7/252)-BetaAlpha!D$4*('Daily Log Returns'!$B600-'Summary Statistics'!$B$7/252)</f>
        <v>4.6155464375966676E-4</v>
      </c>
      <c r="D600">
        <f ca="1">('Daily Log Returns'!E600-'Summary Statistics'!$B$7/252)-BetaAlpha!E$4*('Daily Log Returns'!$B600-'Summary Statistics'!$B$7/252)</f>
        <v>1.0940209699938763E-2</v>
      </c>
      <c r="E600">
        <f ca="1">('Daily Log Returns'!F600-'Summary Statistics'!$B$7/252)-BetaAlpha!F$4*('Daily Log Returns'!$B600-'Summary Statistics'!$B$7/252)</f>
        <v>2.206803514924504E-2</v>
      </c>
      <c r="F600">
        <f ca="1">('Daily Log Returns'!G600-'Summary Statistics'!$B$7/252)-BetaAlpha!G$4*('Daily Log Returns'!$B600-'Summary Statistics'!$B$7/252)</f>
        <v>-4.2036646895609459E-4</v>
      </c>
      <c r="G600">
        <f ca="1">('Daily Log Returns'!H600-'Summary Statistics'!$B$7/252)-BetaAlpha!H$4*('Daily Log Returns'!$B600-'Summary Statistics'!$B$7/252)</f>
        <v>-4.2746579231228211E-4</v>
      </c>
      <c r="H600">
        <f ca="1">('Daily Log Returns'!I600-'Summary Statistics'!$B$7/252)-BetaAlpha!I$4*('Daily Log Returns'!$B600-'Summary Statistics'!$B$7/252)</f>
        <v>4.983615175575694E-4</v>
      </c>
      <c r="I600">
        <f ca="1">('Daily Log Returns'!J600-'Summary Statistics'!$B$7/252)-BetaAlpha!J$4*('Daily Log Returns'!$B600-'Summary Statistics'!$B$7/252)</f>
        <v>1.3402588892440309E-2</v>
      </c>
      <c r="J600">
        <f ca="1">('Daily Log Returns'!K600-'Summary Statistics'!$B$7/252)-BetaAlpha!K$4*('Daily Log Returns'!$B600-'Summary Statistics'!$B$7/252)</f>
        <v>1.3862165046265043E-2</v>
      </c>
      <c r="K600">
        <f ca="1">('Daily Log Returns'!L600-'Summary Statistics'!$B$7/252)-BetaAlpha!L$4*('Daily Log Returns'!$B600-'Summary Statistics'!$B$7/252)</f>
        <v>5.5677723252890027E-3</v>
      </c>
      <c r="L600">
        <f ca="1">('Daily Log Returns'!M600-'Summary Statistics'!$B$7/252)-BetaAlpha!M$4*('Daily Log Returns'!$B600-'Summary Statistics'!$B$7/252)</f>
        <v>1.1031697989087371E-3</v>
      </c>
    </row>
    <row r="601" spans="1:12" x14ac:dyDescent="0.3">
      <c r="A601" s="1">
        <v>44368</v>
      </c>
      <c r="B601">
        <f ca="1">('Daily Log Returns'!C601-'Summary Statistics'!$B$7/252)-BetaAlpha!C$4*('Daily Log Returns'!$B601-'Summary Statistics'!$B$7/252)</f>
        <v>-9.2096895854666162E-3</v>
      </c>
      <c r="C601">
        <f ca="1">('Daily Log Returns'!D601-'Summary Statistics'!$B$7/252)-BetaAlpha!D$4*('Daily Log Returns'!$B601-'Summary Statistics'!$B$7/252)</f>
        <v>-2.031706140525974E-2</v>
      </c>
      <c r="D601">
        <f ca="1">('Daily Log Returns'!E601-'Summary Statistics'!$B$7/252)-BetaAlpha!E$4*('Daily Log Returns'!$B601-'Summary Statistics'!$B$7/252)</f>
        <v>5.5134134301975226E-3</v>
      </c>
      <c r="E601">
        <f ca="1">('Daily Log Returns'!F601-'Summary Statistics'!$B$7/252)-BetaAlpha!F$4*('Daily Log Returns'!$B601-'Summary Statistics'!$B$7/252)</f>
        <v>6.5991787104601489E-3</v>
      </c>
      <c r="F601">
        <f ca="1">('Daily Log Returns'!G601-'Summary Statistics'!$B$7/252)-BetaAlpha!G$4*('Daily Log Returns'!$B601-'Summary Statistics'!$B$7/252)</f>
        <v>-3.0300341987324958E-3</v>
      </c>
      <c r="G601">
        <f ca="1">('Daily Log Returns'!H601-'Summary Statistics'!$B$7/252)-BetaAlpha!H$4*('Daily Log Returns'!$B601-'Summary Statistics'!$B$7/252)</f>
        <v>9.9815775040347499E-5</v>
      </c>
      <c r="H601">
        <f ca="1">('Daily Log Returns'!I601-'Summary Statistics'!$B$7/252)-BetaAlpha!I$4*('Daily Log Returns'!$B601-'Summary Statistics'!$B$7/252)</f>
        <v>-1.484779294117433E-3</v>
      </c>
      <c r="I601">
        <f ca="1">('Daily Log Returns'!J601-'Summary Statistics'!$B$7/252)-BetaAlpha!J$4*('Daily Log Returns'!$B601-'Summary Statistics'!$B$7/252)</f>
        <v>1.3414368880340146E-2</v>
      </c>
      <c r="J601">
        <f ca="1">('Daily Log Returns'!K601-'Summary Statistics'!$B$7/252)-BetaAlpha!K$4*('Daily Log Returns'!$B601-'Summary Statistics'!$B$7/252)</f>
        <v>1.1067403227037319E-2</v>
      </c>
      <c r="K601">
        <f ca="1">('Daily Log Returns'!L601-'Summary Statistics'!$B$7/252)-BetaAlpha!L$4*('Daily Log Returns'!$B601-'Summary Statistics'!$B$7/252)</f>
        <v>-4.4141823351898091E-5</v>
      </c>
      <c r="L601">
        <f ca="1">('Daily Log Returns'!M601-'Summary Statistics'!$B$7/252)-BetaAlpha!M$4*('Daily Log Returns'!$B601-'Summary Statistics'!$B$7/252)</f>
        <v>-9.7581599351767578E-4</v>
      </c>
    </row>
    <row r="602" spans="1:12" x14ac:dyDescent="0.3">
      <c r="A602" s="1">
        <v>44369</v>
      </c>
      <c r="B602">
        <f ca="1">('Daily Log Returns'!C602-'Summary Statistics'!$B$7/252)-BetaAlpha!C$4*('Daily Log Returns'!$B602-'Summary Statistics'!$B$7/252)</f>
        <v>-6.4791717716665273E-3</v>
      </c>
      <c r="C602">
        <f ca="1">('Daily Log Returns'!D602-'Summary Statistics'!$B$7/252)-BetaAlpha!D$4*('Daily Log Returns'!$B602-'Summary Statistics'!$B$7/252)</f>
        <v>-1.6654114829879257E-2</v>
      </c>
      <c r="D602">
        <f ca="1">('Daily Log Returns'!E602-'Summary Statistics'!$B$7/252)-BetaAlpha!E$4*('Daily Log Returns'!$B602-'Summary Statistics'!$B$7/252)</f>
        <v>1.0123495286216908E-3</v>
      </c>
      <c r="E602">
        <f ca="1">('Daily Log Returns'!F602-'Summary Statistics'!$B$7/252)-BetaAlpha!F$4*('Daily Log Returns'!$B602-'Summary Statistics'!$B$7/252)</f>
        <v>-2.8102970805296656E-3</v>
      </c>
      <c r="F602">
        <f ca="1">('Daily Log Returns'!G602-'Summary Statistics'!$B$7/252)-BetaAlpha!G$4*('Daily Log Returns'!$B602-'Summary Statistics'!$B$7/252)</f>
        <v>-3.5848657358838556E-3</v>
      </c>
      <c r="G602">
        <f ca="1">('Daily Log Returns'!H602-'Summary Statistics'!$B$7/252)-BetaAlpha!H$4*('Daily Log Returns'!$B602-'Summary Statistics'!$B$7/252)</f>
        <v>-8.3385209642887004E-4</v>
      </c>
      <c r="H602">
        <f ca="1">('Daily Log Returns'!I602-'Summary Statistics'!$B$7/252)-BetaAlpha!I$4*('Daily Log Returns'!$B602-'Summary Statistics'!$B$7/252)</f>
        <v>-1.0381112729136636E-2</v>
      </c>
      <c r="I602">
        <f ca="1">('Daily Log Returns'!J602-'Summary Statistics'!$B$7/252)-BetaAlpha!J$4*('Daily Log Returns'!$B602-'Summary Statistics'!$B$7/252)</f>
        <v>-2.2892083025438888E-2</v>
      </c>
      <c r="J602">
        <f ca="1">('Daily Log Returns'!K602-'Summary Statistics'!$B$7/252)-BetaAlpha!K$4*('Daily Log Returns'!$B602-'Summary Statistics'!$B$7/252)</f>
        <v>-6.0562517381570723E-3</v>
      </c>
      <c r="K602">
        <f ca="1">('Daily Log Returns'!L602-'Summary Statistics'!$B$7/252)-BetaAlpha!L$4*('Daily Log Returns'!$B602-'Summary Statistics'!$B$7/252)</f>
        <v>-1.4098343727985754E-2</v>
      </c>
      <c r="L602">
        <f ca="1">('Daily Log Returns'!M602-'Summary Statistics'!$B$7/252)-BetaAlpha!M$4*('Daily Log Returns'!$B602-'Summary Statistics'!$B$7/252)</f>
        <v>-6.7987280094061568E-4</v>
      </c>
    </row>
    <row r="603" spans="1:12" x14ac:dyDescent="0.3">
      <c r="A603" s="1">
        <v>44370</v>
      </c>
      <c r="B603">
        <f ca="1">('Daily Log Returns'!C603-'Summary Statistics'!$B$7/252)-BetaAlpha!C$4*('Daily Log Returns'!$B603-'Summary Statistics'!$B$7/252)</f>
        <v>1.0069880223771033E-2</v>
      </c>
      <c r="C603">
        <f ca="1">('Daily Log Returns'!D603-'Summary Statistics'!$B$7/252)-BetaAlpha!D$4*('Daily Log Returns'!$B603-'Summary Statistics'!$B$7/252)</f>
        <v>1.0830322056963399E-2</v>
      </c>
      <c r="D603">
        <f ca="1">('Daily Log Returns'!E603-'Summary Statistics'!$B$7/252)-BetaAlpha!E$4*('Daily Log Returns'!$B603-'Summary Statistics'!$B$7/252)</f>
        <v>2.9678758280855751E-2</v>
      </c>
      <c r="E603">
        <f ca="1">('Daily Log Returns'!F603-'Summary Statistics'!$B$7/252)-BetaAlpha!F$4*('Daily Log Returns'!$B603-'Summary Statistics'!$B$7/252)</f>
        <v>3.4533184237286747E-2</v>
      </c>
      <c r="F603">
        <f ca="1">('Daily Log Returns'!G603-'Summary Statistics'!$B$7/252)-BetaAlpha!G$4*('Daily Log Returns'!$B603-'Summary Statistics'!$B$7/252)</f>
        <v>-1.8505024353072119E-3</v>
      </c>
      <c r="G603">
        <f ca="1">('Daily Log Returns'!H603-'Summary Statistics'!$B$7/252)-BetaAlpha!H$4*('Daily Log Returns'!$B603-'Summary Statistics'!$B$7/252)</f>
        <v>2.3920670693284636E-2</v>
      </c>
      <c r="H603">
        <f ca="1">('Daily Log Returns'!I603-'Summary Statistics'!$B$7/252)-BetaAlpha!I$4*('Daily Log Returns'!$B603-'Summary Statistics'!$B$7/252)</f>
        <v>1.1538970590216737E-2</v>
      </c>
      <c r="I603">
        <f ca="1">('Daily Log Returns'!J603-'Summary Statistics'!$B$7/252)-BetaAlpha!J$4*('Daily Log Returns'!$B603-'Summary Statistics'!$B$7/252)</f>
        <v>2.4265416672767832E-2</v>
      </c>
      <c r="J603">
        <f ca="1">('Daily Log Returns'!K603-'Summary Statistics'!$B$7/252)-BetaAlpha!K$4*('Daily Log Returns'!$B603-'Summary Statistics'!$B$7/252)</f>
        <v>1.3350731998874356E-2</v>
      </c>
      <c r="K603">
        <f ca="1">('Daily Log Returns'!L603-'Summary Statistics'!$B$7/252)-BetaAlpha!L$4*('Daily Log Returns'!$B603-'Summary Statistics'!$B$7/252)</f>
        <v>2.8603254219876018E-2</v>
      </c>
      <c r="L603">
        <f ca="1">('Daily Log Returns'!M603-'Summary Statistics'!$B$7/252)-BetaAlpha!M$4*('Daily Log Returns'!$B603-'Summary Statistics'!$B$7/252)</f>
        <v>2.8370378279674903E-4</v>
      </c>
    </row>
    <row r="604" spans="1:12" x14ac:dyDescent="0.3">
      <c r="A604" s="1">
        <v>44371</v>
      </c>
      <c r="B604">
        <f ca="1">('Daily Log Returns'!C604-'Summary Statistics'!$B$7/252)-BetaAlpha!C$4*('Daily Log Returns'!$B604-'Summary Statistics'!$B$7/252)</f>
        <v>1.0799739200420115E-2</v>
      </c>
      <c r="C604">
        <f ca="1">('Daily Log Returns'!D604-'Summary Statistics'!$B$7/252)-BetaAlpha!D$4*('Daily Log Returns'!$B604-'Summary Statistics'!$B$7/252)</f>
        <v>8.0827868661947477E-4</v>
      </c>
      <c r="D604">
        <f ca="1">('Daily Log Returns'!E604-'Summary Statistics'!$B$7/252)-BetaAlpha!E$4*('Daily Log Returns'!$B604-'Summary Statistics'!$B$7/252)</f>
        <v>3.4939743288150808E-4</v>
      </c>
      <c r="E604">
        <f ca="1">('Daily Log Returns'!F604-'Summary Statistics'!$B$7/252)-BetaAlpha!F$4*('Daily Log Returns'!$B604-'Summary Statistics'!$B$7/252)</f>
        <v>4.3073999124866261E-3</v>
      </c>
      <c r="F604">
        <f ca="1">('Daily Log Returns'!G604-'Summary Statistics'!$B$7/252)-BetaAlpha!G$4*('Daily Log Returns'!$B604-'Summary Statistics'!$B$7/252)</f>
        <v>-2.7060553276302768E-3</v>
      </c>
      <c r="G604">
        <f ca="1">('Daily Log Returns'!H604-'Summary Statistics'!$B$7/252)-BetaAlpha!H$4*('Daily Log Returns'!$B604-'Summary Statistics'!$B$7/252)</f>
        <v>5.7349981544286919E-3</v>
      </c>
      <c r="H604">
        <f ca="1">('Daily Log Returns'!I604-'Summary Statistics'!$B$7/252)-BetaAlpha!I$4*('Daily Log Returns'!$B604-'Summary Statistics'!$B$7/252)</f>
        <v>9.3071353436360096E-3</v>
      </c>
      <c r="I604">
        <f ca="1">('Daily Log Returns'!J604-'Summary Statistics'!$B$7/252)-BetaAlpha!J$4*('Daily Log Returns'!$B604-'Summary Statistics'!$B$7/252)</f>
        <v>8.3476433252206387E-3</v>
      </c>
      <c r="J604">
        <f ca="1">('Daily Log Returns'!K604-'Summary Statistics'!$B$7/252)-BetaAlpha!K$4*('Daily Log Returns'!$B604-'Summary Statistics'!$B$7/252)</f>
        <v>3.8132610872979996E-3</v>
      </c>
      <c r="K604">
        <f ca="1">('Daily Log Returns'!L604-'Summary Statistics'!$B$7/252)-BetaAlpha!L$4*('Daily Log Returns'!$B604-'Summary Statistics'!$B$7/252)</f>
        <v>9.6062611649094833E-3</v>
      </c>
      <c r="L604">
        <f ca="1">('Daily Log Returns'!M604-'Summary Statistics'!$B$7/252)-BetaAlpha!M$4*('Daily Log Returns'!$B604-'Summary Statistics'!$B$7/252)</f>
        <v>-4.4414164563591767E-4</v>
      </c>
    </row>
    <row r="605" spans="1:12" x14ac:dyDescent="0.3">
      <c r="A605" s="1">
        <v>44372</v>
      </c>
      <c r="B605">
        <f ca="1">('Daily Log Returns'!C605-'Summary Statistics'!$B$7/252)-BetaAlpha!C$4*('Daily Log Returns'!$B605-'Summary Statistics'!$B$7/252)</f>
        <v>3.6131984863131241E-3</v>
      </c>
      <c r="C605">
        <f ca="1">('Daily Log Returns'!D605-'Summary Statistics'!$B$7/252)-BetaAlpha!D$4*('Daily Log Returns'!$B605-'Summary Statistics'!$B$7/252)</f>
        <v>-2.9766446753333583E-3</v>
      </c>
      <c r="D605">
        <f ca="1">('Daily Log Returns'!E605-'Summary Statistics'!$B$7/252)-BetaAlpha!E$4*('Daily Log Returns'!$B605-'Summary Statistics'!$B$7/252)</f>
        <v>-7.4352335946154396E-3</v>
      </c>
      <c r="E605">
        <f ca="1">('Daily Log Returns'!F605-'Summary Statistics'!$B$7/252)-BetaAlpha!F$4*('Daily Log Returns'!$B605-'Summary Statistics'!$B$7/252)</f>
        <v>-1.8205017862406609E-3</v>
      </c>
      <c r="F605">
        <f ca="1">('Daily Log Returns'!G605-'Summary Statistics'!$B$7/252)-BetaAlpha!G$4*('Daily Log Returns'!$B605-'Summary Statistics'!$B$7/252)</f>
        <v>-2.3638648425526373E-3</v>
      </c>
      <c r="G605">
        <f ca="1">('Daily Log Returns'!H605-'Summary Statistics'!$B$7/252)-BetaAlpha!H$4*('Daily Log Returns'!$B605-'Summary Statistics'!$B$7/252)</f>
        <v>-1.5725490561619353E-2</v>
      </c>
      <c r="H605">
        <f ca="1">('Daily Log Returns'!I605-'Summary Statistics'!$B$7/252)-BetaAlpha!I$4*('Daily Log Returns'!$B605-'Summary Statistics'!$B$7/252)</f>
        <v>-2.8118490503137874E-3</v>
      </c>
      <c r="I605">
        <f ca="1">('Daily Log Returns'!J605-'Summary Statistics'!$B$7/252)-BetaAlpha!J$4*('Daily Log Returns'!$B605-'Summary Statistics'!$B$7/252)</f>
        <v>-2.1870163143430588E-2</v>
      </c>
      <c r="J605">
        <f ca="1">('Daily Log Returns'!K605-'Summary Statistics'!$B$7/252)-BetaAlpha!K$4*('Daily Log Returns'!$B605-'Summary Statistics'!$B$7/252)</f>
        <v>-1.3211086326816007E-2</v>
      </c>
      <c r="K605">
        <f ca="1">('Daily Log Returns'!L605-'Summary Statistics'!$B$7/252)-BetaAlpha!L$4*('Daily Log Returns'!$B605-'Summary Statistics'!$B$7/252)</f>
        <v>-6.9338056164507805E-3</v>
      </c>
      <c r="L605">
        <f ca="1">('Daily Log Returns'!M605-'Summary Statistics'!$B$7/252)-BetaAlpha!M$4*('Daily Log Returns'!$B605-'Summary Statistics'!$B$7/252)</f>
        <v>1.9642069253625154E-4</v>
      </c>
    </row>
    <row r="606" spans="1:12" x14ac:dyDescent="0.3">
      <c r="A606" s="1">
        <v>44375</v>
      </c>
      <c r="B606">
        <f ca="1">('Daily Log Returns'!C606-'Summary Statistics'!$B$7/252)-BetaAlpha!C$4*('Daily Log Returns'!$B606-'Summary Statistics'!$B$7/252)</f>
        <v>-4.3270402714368963E-3</v>
      </c>
      <c r="C606">
        <f ca="1">('Daily Log Returns'!D606-'Summary Statistics'!$B$7/252)-BetaAlpha!D$4*('Daily Log Returns'!$B606-'Summary Statistics'!$B$7/252)</f>
        <v>-6.3714026853379669E-3</v>
      </c>
      <c r="D606">
        <f ca="1">('Daily Log Returns'!E606-'Summary Statistics'!$B$7/252)-BetaAlpha!E$4*('Daily Log Returns'!$B606-'Summary Statistics'!$B$7/252)</f>
        <v>-2.5149129427861901E-3</v>
      </c>
      <c r="E606">
        <f ca="1">('Daily Log Returns'!F606-'Summary Statistics'!$B$7/252)-BetaAlpha!F$4*('Daily Log Returns'!$B606-'Summary Statistics'!$B$7/252)</f>
        <v>-1.9454534978223397E-2</v>
      </c>
      <c r="F606">
        <f ca="1">('Daily Log Returns'!G606-'Summary Statistics'!$B$7/252)-BetaAlpha!G$4*('Daily Log Returns'!$B606-'Summary Statistics'!$B$7/252)</f>
        <v>-2.7874696120747102E-3</v>
      </c>
      <c r="G606">
        <f ca="1">('Daily Log Returns'!H606-'Summary Statistics'!$B$7/252)-BetaAlpha!H$4*('Daily Log Returns'!$B606-'Summary Statistics'!$B$7/252)</f>
        <v>-2.6322115625840629E-3</v>
      </c>
      <c r="H606">
        <f ca="1">('Daily Log Returns'!I606-'Summary Statistics'!$B$7/252)-BetaAlpha!I$4*('Daily Log Returns'!$B606-'Summary Statistics'!$B$7/252)</f>
        <v>-3.8063585125009871E-3</v>
      </c>
      <c r="I606">
        <f ca="1">('Daily Log Returns'!J606-'Summary Statistics'!$B$7/252)-BetaAlpha!J$4*('Daily Log Returns'!$B606-'Summary Statistics'!$B$7/252)</f>
        <v>-1.660443059857647E-2</v>
      </c>
      <c r="J606">
        <f ca="1">('Daily Log Returns'!K606-'Summary Statistics'!$B$7/252)-BetaAlpha!K$4*('Daily Log Returns'!$B606-'Summary Statistics'!$B$7/252)</f>
        <v>-1.9352124671739114E-2</v>
      </c>
      <c r="K606">
        <f ca="1">('Daily Log Returns'!L606-'Summary Statistics'!$B$7/252)-BetaAlpha!L$4*('Daily Log Returns'!$B606-'Summary Statistics'!$B$7/252)</f>
        <v>-1.6615244185675528E-2</v>
      </c>
      <c r="L606">
        <f ca="1">('Daily Log Returns'!M606-'Summary Statistics'!$B$7/252)-BetaAlpha!M$4*('Daily Log Returns'!$B606-'Summary Statistics'!$B$7/252)</f>
        <v>-5.2775675882071188E-4</v>
      </c>
    </row>
    <row r="607" spans="1:12" x14ac:dyDescent="0.3">
      <c r="A607" s="1">
        <v>44376</v>
      </c>
      <c r="B607">
        <f ca="1">('Daily Log Returns'!C607-'Summary Statistics'!$B$7/252)-BetaAlpha!C$4*('Daily Log Returns'!$B607-'Summary Statistics'!$B$7/252)</f>
        <v>1.0318502311613326E-2</v>
      </c>
      <c r="C607">
        <f ca="1">('Daily Log Returns'!D607-'Summary Statistics'!$B$7/252)-BetaAlpha!D$4*('Daily Log Returns'!$B607-'Summary Statistics'!$B$7/252)</f>
        <v>1.6571361394779306E-2</v>
      </c>
      <c r="D607">
        <f ca="1">('Daily Log Returns'!E607-'Summary Statistics'!$B$7/252)-BetaAlpha!E$4*('Daily Log Returns'!$B607-'Summary Statistics'!$B$7/252)</f>
        <v>-1.7806042296525996E-2</v>
      </c>
      <c r="E607">
        <f ca="1">('Daily Log Returns'!F607-'Summary Statistics'!$B$7/252)-BetaAlpha!F$4*('Daily Log Returns'!$B607-'Summary Statistics'!$B$7/252)</f>
        <v>-1.7494526041219104E-2</v>
      </c>
      <c r="F607">
        <f ca="1">('Daily Log Returns'!G607-'Summary Statistics'!$B$7/252)-BetaAlpha!G$4*('Daily Log Returns'!$B607-'Summary Statistics'!$B$7/252)</f>
        <v>1.4864964363849039E-2</v>
      </c>
      <c r="G607">
        <f ca="1">('Daily Log Returns'!H607-'Summary Statistics'!$B$7/252)-BetaAlpha!H$4*('Daily Log Returns'!$B607-'Summary Statistics'!$B$7/252)</f>
        <v>-1.045278961119768E-2</v>
      </c>
      <c r="H607">
        <f ca="1">('Daily Log Returns'!I607-'Summary Statistics'!$B$7/252)-BetaAlpha!I$4*('Daily Log Returns'!$B607-'Summary Statistics'!$B$7/252)</f>
        <v>1.3220112066130144E-2</v>
      </c>
      <c r="I607">
        <f ca="1">('Daily Log Returns'!J607-'Summary Statistics'!$B$7/252)-BetaAlpha!J$4*('Daily Log Returns'!$B607-'Summary Statistics'!$B$7/252)</f>
        <v>-1.5021588675474125E-2</v>
      </c>
      <c r="J607">
        <f ca="1">('Daily Log Returns'!K607-'Summary Statistics'!$B$7/252)-BetaAlpha!K$4*('Daily Log Returns'!$B607-'Summary Statistics'!$B$7/252)</f>
        <v>-9.5278212363485298E-3</v>
      </c>
      <c r="K607">
        <f ca="1">('Daily Log Returns'!L607-'Summary Statistics'!$B$7/252)-BetaAlpha!L$4*('Daily Log Returns'!$B607-'Summary Statistics'!$B$7/252)</f>
        <v>9.7580364783030234E-3</v>
      </c>
      <c r="L607">
        <f ca="1">('Daily Log Returns'!M607-'Summary Statistics'!$B$7/252)-BetaAlpha!M$4*('Daily Log Returns'!$B607-'Summary Statistics'!$B$7/252)</f>
        <v>-1.1212710942941281E-3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DFE0F-657F-4274-A6D8-18D734D645DE}">
  <sheetPr codeName="Sheet7"/>
  <dimension ref="A1:Q606"/>
  <sheetViews>
    <sheetView tabSelected="1" workbookViewId="0">
      <selection activeCell="E18" sqref="E18"/>
    </sheetView>
  </sheetViews>
  <sheetFormatPr defaultRowHeight="14.4" x14ac:dyDescent="0.3"/>
  <cols>
    <col min="1" max="1" width="26.109375" bestFit="1" customWidth="1"/>
    <col min="4" max="4" width="14.5546875" bestFit="1" customWidth="1"/>
    <col min="14" max="14" width="13.33203125" customWidth="1"/>
    <col min="17" max="17" width="10.109375" customWidth="1"/>
  </cols>
  <sheetData>
    <row r="1" spans="1:17" x14ac:dyDescent="0.3">
      <c r="A1" s="6" t="s">
        <v>34</v>
      </c>
    </row>
    <row r="2" spans="1:17" x14ac:dyDescent="0.3">
      <c r="N2" s="1"/>
    </row>
    <row r="3" spans="1:17" x14ac:dyDescent="0.3">
      <c r="A3" t="s">
        <v>21</v>
      </c>
      <c r="B3" t="s">
        <v>50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47</v>
      </c>
      <c r="J3" t="s">
        <v>48</v>
      </c>
      <c r="K3" t="s">
        <v>54</v>
      </c>
      <c r="L3" t="s">
        <v>51</v>
      </c>
      <c r="M3" t="s">
        <v>52</v>
      </c>
      <c r="N3" s="1"/>
    </row>
    <row r="4" spans="1:17" x14ac:dyDescent="0.3">
      <c r="A4" t="s">
        <v>22</v>
      </c>
      <c r="B4">
        <f>'Summary Statistics'!B3</f>
        <v>0.21545210959365013</v>
      </c>
      <c r="C4">
        <f>'Summary Statistics'!C3</f>
        <v>0.50526668044563328</v>
      </c>
      <c r="D4">
        <f>'Summary Statistics'!D3</f>
        <v>0.32362231974491379</v>
      </c>
      <c r="E4">
        <f>'Summary Statistics'!E3</f>
        <v>0.51739369230341359</v>
      </c>
      <c r="F4">
        <f>'Summary Statistics'!F3</f>
        <v>0.46797082664117173</v>
      </c>
      <c r="G4">
        <f>'Summary Statistics'!G3</f>
        <v>0.34058737925384502</v>
      </c>
      <c r="H4">
        <f>'Summary Statistics'!H3</f>
        <v>0.39251302669493859</v>
      </c>
      <c r="I4">
        <f>'Summary Statistics'!I3</f>
        <v>0.41638541346665314</v>
      </c>
      <c r="J4">
        <f>'Summary Statistics'!J3</f>
        <v>0.50364905158482387</v>
      </c>
      <c r="K4">
        <f>'Summary Statistics'!K3</f>
        <v>0.41163068846965711</v>
      </c>
      <c r="L4">
        <f>'Summary Statistics'!L3</f>
        <v>0.70222970915987803</v>
      </c>
      <c r="M4">
        <f>'Summary Statistics'!M3</f>
        <v>0.42220465926225248</v>
      </c>
      <c r="N4" s="1"/>
    </row>
    <row r="5" spans="1:17" x14ac:dyDescent="0.3">
      <c r="A5" t="s">
        <v>23</v>
      </c>
      <c r="B5">
        <f>'Summary Statistics'!B4</f>
        <v>0.23723694990134264</v>
      </c>
      <c r="C5">
        <f>'Summary Statistics'!C4</f>
        <v>0.35556871915328631</v>
      </c>
      <c r="D5">
        <f>'Summary Statistics'!D4</f>
        <v>0.29729306201939892</v>
      </c>
      <c r="E5">
        <f>'Summary Statistics'!E4</f>
        <v>0.42299686391890007</v>
      </c>
      <c r="F5">
        <f>'Summary Statistics'!F4</f>
        <v>0.40834912532942697</v>
      </c>
      <c r="G5">
        <f>'Summary Statistics'!G4</f>
        <v>0.31066408792938199</v>
      </c>
      <c r="H5">
        <f>'Summary Statistics'!H4</f>
        <v>0.35195129002524456</v>
      </c>
      <c r="I5">
        <f>'Summary Statistics'!I4</f>
        <v>0.32176952657803309</v>
      </c>
      <c r="J5">
        <f>'Summary Statistics'!J4</f>
        <v>0.59095400932535957</v>
      </c>
      <c r="K5">
        <f>'Summary Statistics'!K4</f>
        <v>0.32249160804607385</v>
      </c>
      <c r="L5">
        <f>'Summary Statistics'!L4</f>
        <v>0.80053956153492534</v>
      </c>
      <c r="M5">
        <f>'Summary Statistics'!M4</f>
        <v>0.74280672825376426</v>
      </c>
      <c r="N5" s="1"/>
    </row>
    <row r="6" spans="1:17" x14ac:dyDescent="0.3">
      <c r="A6" t="s">
        <v>19</v>
      </c>
      <c r="B6">
        <f ca="1">BetaAlpha!B4</f>
        <v>1</v>
      </c>
      <c r="C6">
        <f ca="1">BetaAlpha!C4</f>
        <v>1.1945789982684514</v>
      </c>
      <c r="D6">
        <f ca="1">BetaAlpha!D4</f>
        <v>0.77340528678015019</v>
      </c>
      <c r="E6">
        <f ca="1">BetaAlpha!E4</f>
        <v>1.1601594909796871</v>
      </c>
      <c r="F6">
        <f ca="1">BetaAlpha!F4</f>
        <v>1.2679256570954744</v>
      </c>
      <c r="G6">
        <f ca="1">BetaAlpha!G4</f>
        <v>1.0309339695362134</v>
      </c>
      <c r="H6">
        <f ca="1">BetaAlpha!H4</f>
        <v>1.0939920005378792</v>
      </c>
      <c r="I6">
        <f ca="1">BetaAlpha!I4</f>
        <v>1.157928592323735</v>
      </c>
      <c r="J6">
        <f ca="1">BetaAlpha!J4</f>
        <v>1.5568770169359745</v>
      </c>
      <c r="K6">
        <f ca="1">BetaAlpha!K4</f>
        <v>1.0793947403348745</v>
      </c>
      <c r="L6">
        <f ca="1">BetaAlpha!L4</f>
        <v>3.1131585492451563</v>
      </c>
      <c r="M6">
        <f ca="1">BetaAlpha!M4</f>
        <v>3.1205212403131681</v>
      </c>
      <c r="N6" s="1"/>
    </row>
    <row r="7" spans="1:17" x14ac:dyDescent="0.3">
      <c r="A7" t="s">
        <v>20</v>
      </c>
      <c r="B7">
        <f>BetaAlpha!B5</f>
        <v>0</v>
      </c>
      <c r="C7">
        <f ca="1">BetaAlpha!C5</f>
        <v>0.24983790517511062</v>
      </c>
      <c r="D7">
        <f ca="1">BetaAlpha!D5</f>
        <v>0.15472457200504997</v>
      </c>
      <c r="E7">
        <f ca="1">BetaAlpha!E5</f>
        <v>0.26903647741654158</v>
      </c>
      <c r="F7">
        <f ca="1">BetaAlpha!F5</f>
        <v>0.19747282558299145</v>
      </c>
      <c r="G7">
        <f ca="1">BetaAlpha!G5</f>
        <v>0.11877982036087414</v>
      </c>
      <c r="H7">
        <f ca="1">BetaAlpha!H5</f>
        <v>0.1577500623058537</v>
      </c>
      <c r="I7">
        <f ca="1">BetaAlpha!I5</f>
        <v>0.1684865414149361</v>
      </c>
      <c r="J7">
        <f ca="1">BetaAlpha!J5</f>
        <v>0.17378538407745897</v>
      </c>
      <c r="K7">
        <f ca="1">BetaAlpha!K5</f>
        <v>0.17986676198356696</v>
      </c>
      <c r="L7">
        <f ca="1">BetaAlpha!L5</f>
        <v>5.2624717717953295E-2</v>
      </c>
      <c r="M7">
        <f ca="1">BetaAlpha!M5</f>
        <v>-0.22891301259188157</v>
      </c>
      <c r="N7" s="1"/>
      <c r="Q7" s="7"/>
    </row>
    <row r="8" spans="1:17" x14ac:dyDescent="0.3">
      <c r="A8" t="s">
        <v>24</v>
      </c>
      <c r="C8">
        <f ca="1">_xlfn.VAR.S('Excess Returns'!B3:B607)*252</f>
        <v>4.6114530086549387E-2</v>
      </c>
      <c r="D8">
        <f ca="1">_xlfn.VAR.S('Excess Returns'!C3:C607)*252</f>
        <v>5.4718140099924407E-2</v>
      </c>
      <c r="E8">
        <f ca="1">_xlfn.VAR.S('Excess Returns'!D3:D607)*252</f>
        <v>0.10317330826486794</v>
      </c>
      <c r="F8">
        <f ca="1">_xlfn.VAR.S('Excess Returns'!E3:E607)*252</f>
        <v>7.6269080696368244E-2</v>
      </c>
      <c r="G8">
        <f ca="1">_xlfn.VAR.S('Excess Returns'!F3:F607)*252</f>
        <v>3.6694936503104125E-2</v>
      </c>
      <c r="H8">
        <f ca="1">_xlfn.VAR.S('Excess Returns'!G3:G607)*252</f>
        <v>5.6511125407453365E-2</v>
      </c>
      <c r="I8">
        <f ca="1">_xlfn.VAR.S('Excess Returns'!H3:H607)*252</f>
        <v>2.8073644195293342E-2</v>
      </c>
      <c r="J8">
        <f ca="1">_xlfn.VAR.S('Excess Returns'!I3:I607)*252</f>
        <v>0.21280813841414689</v>
      </c>
      <c r="K8">
        <f ca="1">_xlfn.VAR.S('Excess Returns'!J3:J607)*252</f>
        <v>3.8427806271009668E-2</v>
      </c>
      <c r="L8">
        <f ca="1">_xlfn.VAR.S('Excess Returns'!K3:K607)*252</f>
        <v>9.539827173840372E-2</v>
      </c>
      <c r="M8">
        <f ca="1">_xlfn.VAR.S('Excess Returns'!L3:L607)*252</f>
        <v>3.7133908574249696E-3</v>
      </c>
      <c r="N8" s="1"/>
    </row>
    <row r="9" spans="1:17" x14ac:dyDescent="0.3">
      <c r="A9" t="s">
        <v>25</v>
      </c>
      <c r="C9">
        <f>1/11</f>
        <v>9.0909090909090912E-2</v>
      </c>
      <c r="D9">
        <f t="shared" ref="D9:M10" si="0">1/11</f>
        <v>9.0909090909090912E-2</v>
      </c>
      <c r="E9">
        <f t="shared" si="0"/>
        <v>9.0909090909090912E-2</v>
      </c>
      <c r="F9">
        <f t="shared" si="0"/>
        <v>9.0909090909090912E-2</v>
      </c>
      <c r="G9">
        <f t="shared" si="0"/>
        <v>9.0909090909090912E-2</v>
      </c>
      <c r="H9">
        <f t="shared" si="0"/>
        <v>9.0909090909090912E-2</v>
      </c>
      <c r="I9">
        <f t="shared" si="0"/>
        <v>9.0909090909090912E-2</v>
      </c>
      <c r="J9">
        <f t="shared" si="0"/>
        <v>9.0909090909090912E-2</v>
      </c>
      <c r="K9">
        <f t="shared" si="0"/>
        <v>9.0909090909090912E-2</v>
      </c>
      <c r="L9">
        <f t="shared" si="0"/>
        <v>9.0909090909090912E-2</v>
      </c>
      <c r="M9">
        <f t="shared" si="0"/>
        <v>9.0909090909090912E-2</v>
      </c>
      <c r="N9" s="1"/>
      <c r="Q9" s="7"/>
    </row>
    <row r="10" spans="1:17" x14ac:dyDescent="0.3">
      <c r="A10" t="s">
        <v>26</v>
      </c>
      <c r="C10">
        <v>0.16</v>
      </c>
      <c r="D10">
        <v>0.16</v>
      </c>
      <c r="E10">
        <v>0.16</v>
      </c>
      <c r="F10">
        <v>0.10802882695628353</v>
      </c>
      <c r="G10">
        <v>0</v>
      </c>
      <c r="H10">
        <v>9.197117304371652E-2</v>
      </c>
      <c r="I10">
        <v>0.16</v>
      </c>
      <c r="J10">
        <v>0</v>
      </c>
      <c r="K10">
        <v>0.16</v>
      </c>
      <c r="L10">
        <v>0</v>
      </c>
      <c r="M10">
        <v>0</v>
      </c>
      <c r="N10" s="1"/>
    </row>
    <row r="11" spans="1:17" x14ac:dyDescent="0.3">
      <c r="N11" s="1"/>
    </row>
    <row r="12" spans="1:17" x14ac:dyDescent="0.3">
      <c r="A12" t="s">
        <v>27</v>
      </c>
      <c r="B12">
        <f>SUM(C10:M10)</f>
        <v>1</v>
      </c>
      <c r="N12" s="1"/>
    </row>
    <row r="13" spans="1:17" x14ac:dyDescent="0.3">
      <c r="A13" t="s">
        <v>28</v>
      </c>
      <c r="B13">
        <f ca="1">SUMPRODUCT(C10:M10,C7:M7)</f>
        <v>0.19935357726069494</v>
      </c>
      <c r="N13" s="1"/>
    </row>
    <row r="14" spans="1:17" x14ac:dyDescent="0.3">
      <c r="A14" t="s">
        <v>29</v>
      </c>
      <c r="B14">
        <f ca="1">SUMPRODUCT(C10:M10,C6:M6)</f>
        <v>1.0960629863836138</v>
      </c>
      <c r="N14" s="1"/>
    </row>
    <row r="15" spans="1:17" x14ac:dyDescent="0.3">
      <c r="A15" t="s">
        <v>30</v>
      </c>
      <c r="B15" cm="1">
        <f t="array" aca="1" ref="B15" ca="1">SUMPRODUCT((C10:M10)^2,C8:M8)</f>
        <v>8.2930781680521266E-3</v>
      </c>
      <c r="N15" s="1"/>
    </row>
    <row r="16" spans="1:17" x14ac:dyDescent="0.3">
      <c r="A16" t="s">
        <v>31</v>
      </c>
      <c r="B16">
        <f ca="1">B13+B14*B4</f>
        <v>0.43550265992456072</v>
      </c>
      <c r="N16" s="1"/>
    </row>
    <row r="17" spans="1:14" x14ac:dyDescent="0.3">
      <c r="A17" t="s">
        <v>32</v>
      </c>
      <c r="B17">
        <f ca="1">((B14^2)*(B5^2)+B15)^(1/2)</f>
        <v>0.27551212599125524</v>
      </c>
      <c r="N17" s="1"/>
    </row>
    <row r="18" spans="1:14" x14ac:dyDescent="0.3">
      <c r="A18" t="s">
        <v>53</v>
      </c>
      <c r="B18">
        <f ca="1">(B16-'Summary Statistics'!B7)/'Asset Allocation'!B17</f>
        <v>1.5444062884479581</v>
      </c>
      <c r="N18" s="1"/>
    </row>
    <row r="19" spans="1:14" x14ac:dyDescent="0.3">
      <c r="N19" s="1"/>
    </row>
    <row r="20" spans="1:14" x14ac:dyDescent="0.3">
      <c r="A20" t="s">
        <v>33</v>
      </c>
      <c r="B20">
        <f ca="1">B17^2</f>
        <v>7.59069315682213E-2</v>
      </c>
      <c r="N20" s="1"/>
    </row>
    <row r="21" spans="1:14" x14ac:dyDescent="0.3">
      <c r="N21" s="1"/>
    </row>
    <row r="22" spans="1:14" x14ac:dyDescent="0.3">
      <c r="A22" s="6"/>
      <c r="N22" s="1"/>
    </row>
    <row r="23" spans="1:14" x14ac:dyDescent="0.3">
      <c r="N23" s="1"/>
    </row>
    <row r="24" spans="1:14" x14ac:dyDescent="0.3">
      <c r="N24" s="1"/>
    </row>
    <row r="25" spans="1:14" x14ac:dyDescent="0.3">
      <c r="N25" s="1"/>
    </row>
    <row r="26" spans="1:14" x14ac:dyDescent="0.3">
      <c r="N26" s="1"/>
    </row>
    <row r="27" spans="1:14" x14ac:dyDescent="0.3">
      <c r="N27" s="1"/>
    </row>
    <row r="28" spans="1:14" x14ac:dyDescent="0.3">
      <c r="N28" s="1"/>
    </row>
    <row r="29" spans="1:14" x14ac:dyDescent="0.3">
      <c r="N29" s="1"/>
    </row>
    <row r="30" spans="1:14" x14ac:dyDescent="0.3">
      <c r="N30" s="1"/>
    </row>
    <row r="31" spans="1:14" x14ac:dyDescent="0.3">
      <c r="N31" s="1"/>
    </row>
    <row r="32" spans="1:14" x14ac:dyDescent="0.3">
      <c r="N32" s="1"/>
    </row>
    <row r="33" spans="3:14" x14ac:dyDescent="0.3">
      <c r="N33" s="1"/>
    </row>
    <row r="34" spans="3:14" x14ac:dyDescent="0.3">
      <c r="C34" s="2"/>
      <c r="D34" s="2"/>
      <c r="E34" s="2"/>
      <c r="F34" s="2"/>
      <c r="G34" s="2"/>
      <c r="H34" s="2"/>
      <c r="I34" s="2"/>
      <c r="J34" s="2"/>
      <c r="K34" s="2"/>
      <c r="L34" s="2"/>
      <c r="N34" s="1"/>
    </row>
    <row r="35" spans="3:14" x14ac:dyDescent="0.3">
      <c r="E35" s="7"/>
      <c r="N35" s="1"/>
    </row>
    <row r="36" spans="3:14" x14ac:dyDescent="0.3">
      <c r="E36" s="7"/>
      <c r="N36" s="1"/>
    </row>
    <row r="37" spans="3:14" x14ac:dyDescent="0.3">
      <c r="N37" s="1"/>
    </row>
    <row r="38" spans="3:14" x14ac:dyDescent="0.3">
      <c r="E38" s="7"/>
      <c r="N38" s="1"/>
    </row>
    <row r="39" spans="3:14" x14ac:dyDescent="0.3">
      <c r="N39" s="1"/>
    </row>
    <row r="40" spans="3:14" x14ac:dyDescent="0.3">
      <c r="N40" s="1"/>
    </row>
    <row r="41" spans="3:14" x14ac:dyDescent="0.3">
      <c r="N41" s="1"/>
    </row>
    <row r="42" spans="3:14" x14ac:dyDescent="0.3">
      <c r="N42" s="1"/>
    </row>
    <row r="43" spans="3:14" x14ac:dyDescent="0.3">
      <c r="N43" s="1"/>
    </row>
    <row r="44" spans="3:14" x14ac:dyDescent="0.3">
      <c r="N44" s="1"/>
    </row>
    <row r="45" spans="3:14" x14ac:dyDescent="0.3">
      <c r="N45" s="1"/>
    </row>
    <row r="46" spans="3:14" x14ac:dyDescent="0.3">
      <c r="N46" s="1"/>
    </row>
    <row r="47" spans="3:14" x14ac:dyDescent="0.3">
      <c r="N47" s="1"/>
    </row>
    <row r="48" spans="3:14" x14ac:dyDescent="0.3">
      <c r="N48" s="1"/>
    </row>
    <row r="49" spans="14:14" x14ac:dyDescent="0.3">
      <c r="N49" s="1"/>
    </row>
    <row r="50" spans="14:14" x14ac:dyDescent="0.3">
      <c r="N50" s="1"/>
    </row>
    <row r="51" spans="14:14" x14ac:dyDescent="0.3">
      <c r="N51" s="1"/>
    </row>
    <row r="52" spans="14:14" x14ac:dyDescent="0.3">
      <c r="N52" s="1"/>
    </row>
    <row r="53" spans="14:14" x14ac:dyDescent="0.3">
      <c r="N53" s="1"/>
    </row>
    <row r="54" spans="14:14" x14ac:dyDescent="0.3">
      <c r="N54" s="1"/>
    </row>
    <row r="55" spans="14:14" x14ac:dyDescent="0.3">
      <c r="N55" s="1"/>
    </row>
    <row r="56" spans="14:14" x14ac:dyDescent="0.3">
      <c r="N56" s="1"/>
    </row>
    <row r="57" spans="14:14" x14ac:dyDescent="0.3">
      <c r="N57" s="1"/>
    </row>
    <row r="58" spans="14:14" x14ac:dyDescent="0.3">
      <c r="N58" s="1"/>
    </row>
    <row r="59" spans="14:14" x14ac:dyDescent="0.3">
      <c r="N59" s="1"/>
    </row>
    <row r="60" spans="14:14" x14ac:dyDescent="0.3">
      <c r="N60" s="1"/>
    </row>
    <row r="61" spans="14:14" x14ac:dyDescent="0.3">
      <c r="N61" s="1"/>
    </row>
    <row r="62" spans="14:14" x14ac:dyDescent="0.3">
      <c r="N62" s="1"/>
    </row>
    <row r="63" spans="14:14" x14ac:dyDescent="0.3">
      <c r="N63" s="1"/>
    </row>
    <row r="64" spans="14:14" x14ac:dyDescent="0.3">
      <c r="N64" s="1"/>
    </row>
    <row r="65" spans="14:14" x14ac:dyDescent="0.3">
      <c r="N65" s="1"/>
    </row>
    <row r="66" spans="14:14" x14ac:dyDescent="0.3">
      <c r="N66" s="1"/>
    </row>
    <row r="67" spans="14:14" x14ac:dyDescent="0.3">
      <c r="N67" s="1"/>
    </row>
    <row r="68" spans="14:14" x14ac:dyDescent="0.3">
      <c r="N68" s="1"/>
    </row>
    <row r="69" spans="14:14" x14ac:dyDescent="0.3">
      <c r="N69" s="1"/>
    </row>
    <row r="70" spans="14:14" x14ac:dyDescent="0.3">
      <c r="N70" s="1"/>
    </row>
    <row r="71" spans="14:14" x14ac:dyDescent="0.3">
      <c r="N71" s="1"/>
    </row>
    <row r="72" spans="14:14" x14ac:dyDescent="0.3">
      <c r="N72" s="1"/>
    </row>
    <row r="73" spans="14:14" x14ac:dyDescent="0.3">
      <c r="N73" s="1"/>
    </row>
    <row r="74" spans="14:14" x14ac:dyDescent="0.3">
      <c r="N74" s="1"/>
    </row>
    <row r="75" spans="14:14" x14ac:dyDescent="0.3">
      <c r="N75" s="1"/>
    </row>
    <row r="76" spans="14:14" x14ac:dyDescent="0.3">
      <c r="N76" s="1"/>
    </row>
    <row r="77" spans="14:14" x14ac:dyDescent="0.3">
      <c r="N77" s="1"/>
    </row>
    <row r="78" spans="14:14" x14ac:dyDescent="0.3">
      <c r="N78" s="1"/>
    </row>
    <row r="79" spans="14:14" x14ac:dyDescent="0.3">
      <c r="N79" s="1"/>
    </row>
    <row r="80" spans="14:14" x14ac:dyDescent="0.3">
      <c r="N80" s="1"/>
    </row>
    <row r="81" spans="14:14" x14ac:dyDescent="0.3">
      <c r="N81" s="1"/>
    </row>
    <row r="82" spans="14:14" x14ac:dyDescent="0.3">
      <c r="N82" s="1"/>
    </row>
    <row r="83" spans="14:14" x14ac:dyDescent="0.3">
      <c r="N83" s="1"/>
    </row>
    <row r="84" spans="14:14" x14ac:dyDescent="0.3">
      <c r="N84" s="1"/>
    </row>
    <row r="85" spans="14:14" x14ac:dyDescent="0.3">
      <c r="N85" s="1"/>
    </row>
    <row r="86" spans="14:14" x14ac:dyDescent="0.3">
      <c r="N86" s="1"/>
    </row>
    <row r="87" spans="14:14" x14ac:dyDescent="0.3">
      <c r="N87" s="1"/>
    </row>
    <row r="88" spans="14:14" x14ac:dyDescent="0.3">
      <c r="N88" s="1"/>
    </row>
    <row r="89" spans="14:14" x14ac:dyDescent="0.3">
      <c r="N89" s="1"/>
    </row>
    <row r="90" spans="14:14" x14ac:dyDescent="0.3">
      <c r="N90" s="1"/>
    </row>
    <row r="91" spans="14:14" x14ac:dyDescent="0.3">
      <c r="N91" s="1"/>
    </row>
    <row r="92" spans="14:14" x14ac:dyDescent="0.3">
      <c r="N92" s="1"/>
    </row>
    <row r="93" spans="14:14" x14ac:dyDescent="0.3">
      <c r="N93" s="1"/>
    </row>
    <row r="94" spans="14:14" x14ac:dyDescent="0.3">
      <c r="N94" s="1"/>
    </row>
    <row r="95" spans="14:14" x14ac:dyDescent="0.3">
      <c r="N95" s="1"/>
    </row>
    <row r="96" spans="14:14" x14ac:dyDescent="0.3">
      <c r="N96" s="1"/>
    </row>
    <row r="97" spans="14:14" x14ac:dyDescent="0.3">
      <c r="N97" s="1"/>
    </row>
    <row r="98" spans="14:14" x14ac:dyDescent="0.3">
      <c r="N98" s="1"/>
    </row>
    <row r="99" spans="14:14" x14ac:dyDescent="0.3">
      <c r="N99" s="1"/>
    </row>
    <row r="100" spans="14:14" x14ac:dyDescent="0.3">
      <c r="N100" s="1"/>
    </row>
    <row r="101" spans="14:14" x14ac:dyDescent="0.3">
      <c r="N101" s="1"/>
    </row>
    <row r="102" spans="14:14" x14ac:dyDescent="0.3">
      <c r="N102" s="1"/>
    </row>
    <row r="103" spans="14:14" x14ac:dyDescent="0.3">
      <c r="N103" s="1"/>
    </row>
    <row r="104" spans="14:14" x14ac:dyDescent="0.3">
      <c r="N104" s="1"/>
    </row>
    <row r="105" spans="14:14" x14ac:dyDescent="0.3">
      <c r="N105" s="1"/>
    </row>
    <row r="106" spans="14:14" x14ac:dyDescent="0.3">
      <c r="N106" s="1"/>
    </row>
    <row r="107" spans="14:14" x14ac:dyDescent="0.3">
      <c r="N107" s="1"/>
    </row>
    <row r="108" spans="14:14" x14ac:dyDescent="0.3">
      <c r="N108" s="1"/>
    </row>
    <row r="109" spans="14:14" x14ac:dyDescent="0.3">
      <c r="N109" s="1"/>
    </row>
    <row r="110" spans="14:14" x14ac:dyDescent="0.3">
      <c r="N110" s="1"/>
    </row>
    <row r="111" spans="14:14" x14ac:dyDescent="0.3">
      <c r="N111" s="1"/>
    </row>
    <row r="112" spans="14:14" x14ac:dyDescent="0.3">
      <c r="N112" s="1"/>
    </row>
    <row r="113" spans="14:14" x14ac:dyDescent="0.3">
      <c r="N113" s="1"/>
    </row>
    <row r="114" spans="14:14" x14ac:dyDescent="0.3">
      <c r="N114" s="1"/>
    </row>
    <row r="115" spans="14:14" x14ac:dyDescent="0.3">
      <c r="N115" s="1"/>
    </row>
    <row r="116" spans="14:14" x14ac:dyDescent="0.3">
      <c r="N116" s="1"/>
    </row>
    <row r="117" spans="14:14" x14ac:dyDescent="0.3">
      <c r="N117" s="1"/>
    </row>
    <row r="118" spans="14:14" x14ac:dyDescent="0.3">
      <c r="N118" s="1"/>
    </row>
    <row r="119" spans="14:14" x14ac:dyDescent="0.3">
      <c r="N119" s="1"/>
    </row>
    <row r="120" spans="14:14" x14ac:dyDescent="0.3">
      <c r="N120" s="1"/>
    </row>
    <row r="121" spans="14:14" x14ac:dyDescent="0.3">
      <c r="N121" s="1"/>
    </row>
    <row r="122" spans="14:14" x14ac:dyDescent="0.3">
      <c r="N122" s="1"/>
    </row>
    <row r="123" spans="14:14" x14ac:dyDescent="0.3">
      <c r="N123" s="1"/>
    </row>
    <row r="124" spans="14:14" x14ac:dyDescent="0.3">
      <c r="N124" s="1"/>
    </row>
    <row r="125" spans="14:14" x14ac:dyDescent="0.3">
      <c r="N125" s="1"/>
    </row>
    <row r="126" spans="14:14" x14ac:dyDescent="0.3">
      <c r="N126" s="1"/>
    </row>
    <row r="127" spans="14:14" x14ac:dyDescent="0.3">
      <c r="N127" s="1"/>
    </row>
    <row r="128" spans="14:14" x14ac:dyDescent="0.3">
      <c r="N128" s="1"/>
    </row>
    <row r="129" spans="14:14" x14ac:dyDescent="0.3">
      <c r="N129" s="1"/>
    </row>
    <row r="130" spans="14:14" x14ac:dyDescent="0.3">
      <c r="N130" s="1"/>
    </row>
    <row r="131" spans="14:14" x14ac:dyDescent="0.3">
      <c r="N131" s="1"/>
    </row>
    <row r="132" spans="14:14" x14ac:dyDescent="0.3">
      <c r="N132" s="1"/>
    </row>
    <row r="133" spans="14:14" x14ac:dyDescent="0.3">
      <c r="N133" s="1"/>
    </row>
    <row r="134" spans="14:14" x14ac:dyDescent="0.3">
      <c r="N134" s="1"/>
    </row>
    <row r="135" spans="14:14" x14ac:dyDescent="0.3">
      <c r="N135" s="1"/>
    </row>
    <row r="136" spans="14:14" x14ac:dyDescent="0.3">
      <c r="N136" s="1"/>
    </row>
    <row r="137" spans="14:14" x14ac:dyDescent="0.3">
      <c r="N137" s="1"/>
    </row>
    <row r="138" spans="14:14" x14ac:dyDescent="0.3">
      <c r="N138" s="1"/>
    </row>
    <row r="139" spans="14:14" x14ac:dyDescent="0.3">
      <c r="N139" s="1"/>
    </row>
    <row r="140" spans="14:14" x14ac:dyDescent="0.3">
      <c r="N140" s="1"/>
    </row>
    <row r="141" spans="14:14" x14ac:dyDescent="0.3">
      <c r="N141" s="1"/>
    </row>
    <row r="142" spans="14:14" x14ac:dyDescent="0.3">
      <c r="N142" s="1"/>
    </row>
    <row r="143" spans="14:14" x14ac:dyDescent="0.3">
      <c r="N143" s="1"/>
    </row>
    <row r="144" spans="14:14" x14ac:dyDescent="0.3">
      <c r="N144" s="1"/>
    </row>
    <row r="145" spans="14:14" x14ac:dyDescent="0.3">
      <c r="N145" s="1"/>
    </row>
    <row r="146" spans="14:14" x14ac:dyDescent="0.3">
      <c r="N146" s="1"/>
    </row>
    <row r="147" spans="14:14" x14ac:dyDescent="0.3">
      <c r="N147" s="1"/>
    </row>
    <row r="148" spans="14:14" x14ac:dyDescent="0.3">
      <c r="N148" s="1"/>
    </row>
    <row r="149" spans="14:14" x14ac:dyDescent="0.3">
      <c r="N149" s="1"/>
    </row>
    <row r="150" spans="14:14" x14ac:dyDescent="0.3">
      <c r="N150" s="1"/>
    </row>
    <row r="151" spans="14:14" x14ac:dyDescent="0.3">
      <c r="N151" s="1"/>
    </row>
    <row r="152" spans="14:14" x14ac:dyDescent="0.3">
      <c r="N152" s="1"/>
    </row>
    <row r="153" spans="14:14" x14ac:dyDescent="0.3">
      <c r="N153" s="1"/>
    </row>
    <row r="154" spans="14:14" x14ac:dyDescent="0.3">
      <c r="N154" s="1"/>
    </row>
    <row r="155" spans="14:14" x14ac:dyDescent="0.3">
      <c r="N155" s="1"/>
    </row>
    <row r="156" spans="14:14" x14ac:dyDescent="0.3">
      <c r="N156" s="1"/>
    </row>
    <row r="157" spans="14:14" x14ac:dyDescent="0.3">
      <c r="N157" s="1"/>
    </row>
    <row r="158" spans="14:14" x14ac:dyDescent="0.3">
      <c r="N158" s="1"/>
    </row>
    <row r="159" spans="14:14" x14ac:dyDescent="0.3">
      <c r="N159" s="1"/>
    </row>
    <row r="160" spans="14:14" x14ac:dyDescent="0.3">
      <c r="N160" s="1"/>
    </row>
    <row r="161" spans="14:14" x14ac:dyDescent="0.3">
      <c r="N161" s="1"/>
    </row>
    <row r="162" spans="14:14" x14ac:dyDescent="0.3">
      <c r="N162" s="1"/>
    </row>
    <row r="163" spans="14:14" x14ac:dyDescent="0.3">
      <c r="N163" s="1"/>
    </row>
    <row r="164" spans="14:14" x14ac:dyDescent="0.3">
      <c r="N164" s="1"/>
    </row>
    <row r="165" spans="14:14" x14ac:dyDescent="0.3">
      <c r="N165" s="1"/>
    </row>
    <row r="166" spans="14:14" x14ac:dyDescent="0.3">
      <c r="N166" s="1"/>
    </row>
    <row r="167" spans="14:14" x14ac:dyDescent="0.3">
      <c r="N167" s="1"/>
    </row>
    <row r="168" spans="14:14" x14ac:dyDescent="0.3">
      <c r="N168" s="1"/>
    </row>
    <row r="169" spans="14:14" x14ac:dyDescent="0.3">
      <c r="N169" s="1"/>
    </row>
    <row r="170" spans="14:14" x14ac:dyDescent="0.3">
      <c r="N170" s="1"/>
    </row>
    <row r="171" spans="14:14" x14ac:dyDescent="0.3">
      <c r="N171" s="1"/>
    </row>
    <row r="172" spans="14:14" x14ac:dyDescent="0.3">
      <c r="N172" s="1"/>
    </row>
    <row r="173" spans="14:14" x14ac:dyDescent="0.3">
      <c r="N173" s="1"/>
    </row>
    <row r="174" spans="14:14" x14ac:dyDescent="0.3">
      <c r="N174" s="1"/>
    </row>
    <row r="175" spans="14:14" x14ac:dyDescent="0.3">
      <c r="N175" s="1"/>
    </row>
    <row r="176" spans="14:14" x14ac:dyDescent="0.3">
      <c r="N176" s="1"/>
    </row>
    <row r="177" spans="14:14" x14ac:dyDescent="0.3">
      <c r="N177" s="1"/>
    </row>
    <row r="178" spans="14:14" x14ac:dyDescent="0.3">
      <c r="N178" s="1"/>
    </row>
    <row r="179" spans="14:14" x14ac:dyDescent="0.3">
      <c r="N179" s="1"/>
    </row>
    <row r="180" spans="14:14" x14ac:dyDescent="0.3">
      <c r="N180" s="1"/>
    </row>
    <row r="181" spans="14:14" x14ac:dyDescent="0.3">
      <c r="N181" s="1"/>
    </row>
    <row r="182" spans="14:14" x14ac:dyDescent="0.3">
      <c r="N182" s="1"/>
    </row>
    <row r="183" spans="14:14" x14ac:dyDescent="0.3">
      <c r="N183" s="1"/>
    </row>
    <row r="184" spans="14:14" x14ac:dyDescent="0.3">
      <c r="N184" s="1"/>
    </row>
    <row r="185" spans="14:14" x14ac:dyDescent="0.3">
      <c r="N185" s="1"/>
    </row>
    <row r="186" spans="14:14" x14ac:dyDescent="0.3">
      <c r="N186" s="1"/>
    </row>
    <row r="187" spans="14:14" x14ac:dyDescent="0.3">
      <c r="N187" s="1"/>
    </row>
    <row r="188" spans="14:14" x14ac:dyDescent="0.3">
      <c r="N188" s="1"/>
    </row>
    <row r="189" spans="14:14" x14ac:dyDescent="0.3">
      <c r="N189" s="1"/>
    </row>
    <row r="190" spans="14:14" x14ac:dyDescent="0.3">
      <c r="N190" s="1"/>
    </row>
    <row r="191" spans="14:14" x14ac:dyDescent="0.3">
      <c r="N191" s="1"/>
    </row>
    <row r="192" spans="14:14" x14ac:dyDescent="0.3">
      <c r="N192" s="1"/>
    </row>
    <row r="193" spans="14:14" x14ac:dyDescent="0.3">
      <c r="N193" s="1"/>
    </row>
    <row r="194" spans="14:14" x14ac:dyDescent="0.3">
      <c r="N194" s="1"/>
    </row>
    <row r="195" spans="14:14" x14ac:dyDescent="0.3">
      <c r="N195" s="1"/>
    </row>
    <row r="196" spans="14:14" x14ac:dyDescent="0.3">
      <c r="N196" s="1"/>
    </row>
    <row r="197" spans="14:14" x14ac:dyDescent="0.3">
      <c r="N197" s="1"/>
    </row>
    <row r="198" spans="14:14" x14ac:dyDescent="0.3">
      <c r="N198" s="1"/>
    </row>
    <row r="199" spans="14:14" x14ac:dyDescent="0.3">
      <c r="N199" s="1"/>
    </row>
    <row r="200" spans="14:14" x14ac:dyDescent="0.3">
      <c r="N200" s="1"/>
    </row>
    <row r="201" spans="14:14" x14ac:dyDescent="0.3">
      <c r="N201" s="1"/>
    </row>
    <row r="202" spans="14:14" x14ac:dyDescent="0.3">
      <c r="N202" s="1"/>
    </row>
    <row r="203" spans="14:14" x14ac:dyDescent="0.3">
      <c r="N203" s="1"/>
    </row>
    <row r="204" spans="14:14" x14ac:dyDescent="0.3">
      <c r="N204" s="1"/>
    </row>
    <row r="205" spans="14:14" x14ac:dyDescent="0.3">
      <c r="N205" s="1"/>
    </row>
    <row r="206" spans="14:14" x14ac:dyDescent="0.3">
      <c r="N206" s="1"/>
    </row>
    <row r="207" spans="14:14" x14ac:dyDescent="0.3">
      <c r="N207" s="1"/>
    </row>
    <row r="208" spans="14:14" x14ac:dyDescent="0.3">
      <c r="N208" s="1"/>
    </row>
    <row r="209" spans="14:14" x14ac:dyDescent="0.3">
      <c r="N209" s="1"/>
    </row>
    <row r="210" spans="14:14" x14ac:dyDescent="0.3">
      <c r="N210" s="1"/>
    </row>
    <row r="211" spans="14:14" x14ac:dyDescent="0.3">
      <c r="N211" s="1"/>
    </row>
    <row r="212" spans="14:14" x14ac:dyDescent="0.3">
      <c r="N212" s="1"/>
    </row>
    <row r="213" spans="14:14" x14ac:dyDescent="0.3">
      <c r="N213" s="1"/>
    </row>
    <row r="214" spans="14:14" x14ac:dyDescent="0.3">
      <c r="N214" s="1"/>
    </row>
    <row r="215" spans="14:14" x14ac:dyDescent="0.3">
      <c r="N215" s="1"/>
    </row>
    <row r="216" spans="14:14" x14ac:dyDescent="0.3">
      <c r="N216" s="1"/>
    </row>
    <row r="217" spans="14:14" x14ac:dyDescent="0.3">
      <c r="N217" s="1"/>
    </row>
    <row r="218" spans="14:14" x14ac:dyDescent="0.3">
      <c r="N218" s="1"/>
    </row>
    <row r="219" spans="14:14" x14ac:dyDescent="0.3">
      <c r="N219" s="1"/>
    </row>
    <row r="220" spans="14:14" x14ac:dyDescent="0.3">
      <c r="N220" s="1"/>
    </row>
    <row r="221" spans="14:14" x14ac:dyDescent="0.3">
      <c r="N221" s="1"/>
    </row>
    <row r="222" spans="14:14" x14ac:dyDescent="0.3">
      <c r="N222" s="1"/>
    </row>
    <row r="223" spans="14:14" x14ac:dyDescent="0.3">
      <c r="N223" s="1"/>
    </row>
    <row r="224" spans="14:14" x14ac:dyDescent="0.3">
      <c r="N224" s="1"/>
    </row>
    <row r="225" spans="14:14" x14ac:dyDescent="0.3">
      <c r="N225" s="1"/>
    </row>
    <row r="226" spans="14:14" x14ac:dyDescent="0.3">
      <c r="N226" s="1"/>
    </row>
    <row r="227" spans="14:14" x14ac:dyDescent="0.3">
      <c r="N227" s="1"/>
    </row>
    <row r="228" spans="14:14" x14ac:dyDescent="0.3">
      <c r="N228" s="1"/>
    </row>
    <row r="229" spans="14:14" x14ac:dyDescent="0.3">
      <c r="N229" s="1"/>
    </row>
    <row r="230" spans="14:14" x14ac:dyDescent="0.3">
      <c r="N230" s="1"/>
    </row>
    <row r="231" spans="14:14" x14ac:dyDescent="0.3">
      <c r="N231" s="1"/>
    </row>
    <row r="232" spans="14:14" x14ac:dyDescent="0.3">
      <c r="N232" s="1"/>
    </row>
    <row r="233" spans="14:14" x14ac:dyDescent="0.3">
      <c r="N233" s="1"/>
    </row>
    <row r="234" spans="14:14" x14ac:dyDescent="0.3">
      <c r="N234" s="1"/>
    </row>
    <row r="235" spans="14:14" x14ac:dyDescent="0.3">
      <c r="N235" s="1"/>
    </row>
    <row r="236" spans="14:14" x14ac:dyDescent="0.3">
      <c r="N236" s="1"/>
    </row>
    <row r="237" spans="14:14" x14ac:dyDescent="0.3">
      <c r="N237" s="1"/>
    </row>
    <row r="238" spans="14:14" x14ac:dyDescent="0.3">
      <c r="N238" s="1"/>
    </row>
    <row r="239" spans="14:14" x14ac:dyDescent="0.3">
      <c r="N239" s="1"/>
    </row>
    <row r="240" spans="14:14" x14ac:dyDescent="0.3">
      <c r="N240" s="1"/>
    </row>
    <row r="241" spans="14:14" x14ac:dyDescent="0.3">
      <c r="N241" s="1"/>
    </row>
    <row r="242" spans="14:14" x14ac:dyDescent="0.3">
      <c r="N242" s="1"/>
    </row>
    <row r="243" spans="14:14" x14ac:dyDescent="0.3">
      <c r="N243" s="1"/>
    </row>
    <row r="244" spans="14:14" x14ac:dyDescent="0.3">
      <c r="N244" s="1"/>
    </row>
    <row r="245" spans="14:14" x14ac:dyDescent="0.3">
      <c r="N245" s="1"/>
    </row>
    <row r="246" spans="14:14" x14ac:dyDescent="0.3">
      <c r="N246" s="1"/>
    </row>
    <row r="247" spans="14:14" x14ac:dyDescent="0.3">
      <c r="N247" s="1"/>
    </row>
    <row r="248" spans="14:14" x14ac:dyDescent="0.3">
      <c r="N248" s="1"/>
    </row>
    <row r="249" spans="14:14" x14ac:dyDescent="0.3">
      <c r="N249" s="1"/>
    </row>
    <row r="250" spans="14:14" x14ac:dyDescent="0.3">
      <c r="N250" s="1"/>
    </row>
    <row r="251" spans="14:14" x14ac:dyDescent="0.3">
      <c r="N251" s="1"/>
    </row>
    <row r="252" spans="14:14" x14ac:dyDescent="0.3">
      <c r="N252" s="1"/>
    </row>
    <row r="253" spans="14:14" x14ac:dyDescent="0.3">
      <c r="N253" s="1"/>
    </row>
    <row r="254" spans="14:14" x14ac:dyDescent="0.3">
      <c r="N254" s="1"/>
    </row>
    <row r="255" spans="14:14" x14ac:dyDescent="0.3">
      <c r="N255" s="1"/>
    </row>
    <row r="256" spans="14:14" x14ac:dyDescent="0.3">
      <c r="N256" s="1"/>
    </row>
    <row r="257" spans="14:14" x14ac:dyDescent="0.3">
      <c r="N257" s="1"/>
    </row>
    <row r="258" spans="14:14" x14ac:dyDescent="0.3">
      <c r="N258" s="1"/>
    </row>
    <row r="259" spans="14:14" x14ac:dyDescent="0.3">
      <c r="N259" s="1"/>
    </row>
    <row r="260" spans="14:14" x14ac:dyDescent="0.3">
      <c r="N260" s="1"/>
    </row>
    <row r="261" spans="14:14" x14ac:dyDescent="0.3">
      <c r="N261" s="1"/>
    </row>
    <row r="262" spans="14:14" x14ac:dyDescent="0.3">
      <c r="N262" s="1"/>
    </row>
    <row r="263" spans="14:14" x14ac:dyDescent="0.3">
      <c r="N263" s="1"/>
    </row>
    <row r="264" spans="14:14" x14ac:dyDescent="0.3">
      <c r="N264" s="1"/>
    </row>
    <row r="265" spans="14:14" x14ac:dyDescent="0.3">
      <c r="N265" s="1"/>
    </row>
    <row r="266" spans="14:14" x14ac:dyDescent="0.3">
      <c r="N266" s="1"/>
    </row>
    <row r="267" spans="14:14" x14ac:dyDescent="0.3">
      <c r="N267" s="1"/>
    </row>
    <row r="268" spans="14:14" x14ac:dyDescent="0.3">
      <c r="N268" s="1"/>
    </row>
    <row r="269" spans="14:14" x14ac:dyDescent="0.3">
      <c r="N269" s="1"/>
    </row>
    <row r="270" spans="14:14" x14ac:dyDescent="0.3">
      <c r="N270" s="1"/>
    </row>
    <row r="271" spans="14:14" x14ac:dyDescent="0.3">
      <c r="N271" s="1"/>
    </row>
    <row r="272" spans="14:14" x14ac:dyDescent="0.3">
      <c r="N272" s="1"/>
    </row>
    <row r="273" spans="14:14" x14ac:dyDescent="0.3">
      <c r="N273" s="1"/>
    </row>
    <row r="274" spans="14:14" x14ac:dyDescent="0.3">
      <c r="N274" s="1"/>
    </row>
    <row r="275" spans="14:14" x14ac:dyDescent="0.3">
      <c r="N275" s="1"/>
    </row>
    <row r="276" spans="14:14" x14ac:dyDescent="0.3">
      <c r="N276" s="1"/>
    </row>
    <row r="277" spans="14:14" x14ac:dyDescent="0.3">
      <c r="N277" s="1"/>
    </row>
    <row r="278" spans="14:14" x14ac:dyDescent="0.3">
      <c r="N278" s="1"/>
    </row>
    <row r="279" spans="14:14" x14ac:dyDescent="0.3">
      <c r="N279" s="1"/>
    </row>
    <row r="280" spans="14:14" x14ac:dyDescent="0.3">
      <c r="N280" s="1"/>
    </row>
    <row r="281" spans="14:14" x14ac:dyDescent="0.3">
      <c r="N281" s="1"/>
    </row>
    <row r="282" spans="14:14" x14ac:dyDescent="0.3">
      <c r="N282" s="1"/>
    </row>
    <row r="283" spans="14:14" x14ac:dyDescent="0.3">
      <c r="N283" s="1"/>
    </row>
    <row r="284" spans="14:14" x14ac:dyDescent="0.3">
      <c r="N284" s="1"/>
    </row>
    <row r="285" spans="14:14" x14ac:dyDescent="0.3">
      <c r="N285" s="1"/>
    </row>
    <row r="286" spans="14:14" x14ac:dyDescent="0.3">
      <c r="N286" s="1"/>
    </row>
    <row r="287" spans="14:14" x14ac:dyDescent="0.3">
      <c r="N287" s="1"/>
    </row>
    <row r="288" spans="14:14" x14ac:dyDescent="0.3">
      <c r="N288" s="1"/>
    </row>
    <row r="289" spans="14:14" x14ac:dyDescent="0.3">
      <c r="N289" s="1"/>
    </row>
    <row r="290" spans="14:14" x14ac:dyDescent="0.3">
      <c r="N290" s="1"/>
    </row>
    <row r="291" spans="14:14" x14ac:dyDescent="0.3">
      <c r="N291" s="1"/>
    </row>
    <row r="292" spans="14:14" x14ac:dyDescent="0.3">
      <c r="N292" s="1"/>
    </row>
    <row r="293" spans="14:14" x14ac:dyDescent="0.3">
      <c r="N293" s="1"/>
    </row>
    <row r="294" spans="14:14" x14ac:dyDescent="0.3">
      <c r="N294" s="1"/>
    </row>
    <row r="295" spans="14:14" x14ac:dyDescent="0.3">
      <c r="N295" s="1"/>
    </row>
    <row r="296" spans="14:14" x14ac:dyDescent="0.3">
      <c r="N296" s="1"/>
    </row>
    <row r="297" spans="14:14" x14ac:dyDescent="0.3">
      <c r="N297" s="1"/>
    </row>
    <row r="298" spans="14:14" x14ac:dyDescent="0.3">
      <c r="N298" s="1"/>
    </row>
    <row r="299" spans="14:14" x14ac:dyDescent="0.3">
      <c r="N299" s="1"/>
    </row>
    <row r="300" spans="14:14" x14ac:dyDescent="0.3">
      <c r="N300" s="1"/>
    </row>
    <row r="301" spans="14:14" x14ac:dyDescent="0.3">
      <c r="N301" s="1"/>
    </row>
    <row r="302" spans="14:14" x14ac:dyDescent="0.3">
      <c r="N302" s="1"/>
    </row>
    <row r="303" spans="14:14" x14ac:dyDescent="0.3">
      <c r="N303" s="1"/>
    </row>
    <row r="304" spans="14:14" x14ac:dyDescent="0.3">
      <c r="N304" s="1"/>
    </row>
    <row r="305" spans="14:14" x14ac:dyDescent="0.3">
      <c r="N305" s="1"/>
    </row>
    <row r="306" spans="14:14" x14ac:dyDescent="0.3">
      <c r="N306" s="1"/>
    </row>
    <row r="307" spans="14:14" x14ac:dyDescent="0.3">
      <c r="N307" s="1"/>
    </row>
    <row r="308" spans="14:14" x14ac:dyDescent="0.3">
      <c r="N308" s="1"/>
    </row>
    <row r="309" spans="14:14" x14ac:dyDescent="0.3">
      <c r="N309" s="1"/>
    </row>
    <row r="310" spans="14:14" x14ac:dyDescent="0.3">
      <c r="N310" s="1"/>
    </row>
    <row r="311" spans="14:14" x14ac:dyDescent="0.3">
      <c r="N311" s="1"/>
    </row>
    <row r="312" spans="14:14" x14ac:dyDescent="0.3">
      <c r="N312" s="1"/>
    </row>
    <row r="313" spans="14:14" x14ac:dyDescent="0.3">
      <c r="N313" s="1"/>
    </row>
    <row r="314" spans="14:14" x14ac:dyDescent="0.3">
      <c r="N314" s="1"/>
    </row>
    <row r="315" spans="14:14" x14ac:dyDescent="0.3">
      <c r="N315" s="1"/>
    </row>
    <row r="316" spans="14:14" x14ac:dyDescent="0.3">
      <c r="N316" s="1"/>
    </row>
    <row r="317" spans="14:14" x14ac:dyDescent="0.3">
      <c r="N317" s="1"/>
    </row>
    <row r="318" spans="14:14" x14ac:dyDescent="0.3">
      <c r="N318" s="1"/>
    </row>
    <row r="319" spans="14:14" x14ac:dyDescent="0.3">
      <c r="N319" s="1"/>
    </row>
    <row r="320" spans="14:14" x14ac:dyDescent="0.3">
      <c r="N320" s="1"/>
    </row>
    <row r="321" spans="14:14" x14ac:dyDescent="0.3">
      <c r="N321" s="1"/>
    </row>
    <row r="322" spans="14:14" x14ac:dyDescent="0.3">
      <c r="N322" s="1"/>
    </row>
    <row r="323" spans="14:14" x14ac:dyDescent="0.3">
      <c r="N323" s="1"/>
    </row>
    <row r="324" spans="14:14" x14ac:dyDescent="0.3">
      <c r="N324" s="1"/>
    </row>
    <row r="325" spans="14:14" x14ac:dyDescent="0.3">
      <c r="N325" s="1"/>
    </row>
    <row r="326" spans="14:14" x14ac:dyDescent="0.3">
      <c r="N326" s="1"/>
    </row>
    <row r="327" spans="14:14" x14ac:dyDescent="0.3">
      <c r="N327" s="1"/>
    </row>
    <row r="328" spans="14:14" x14ac:dyDescent="0.3">
      <c r="N328" s="1"/>
    </row>
    <row r="329" spans="14:14" x14ac:dyDescent="0.3">
      <c r="N329" s="1"/>
    </row>
    <row r="330" spans="14:14" x14ac:dyDescent="0.3">
      <c r="N330" s="1"/>
    </row>
    <row r="331" spans="14:14" x14ac:dyDescent="0.3">
      <c r="N331" s="1"/>
    </row>
    <row r="332" spans="14:14" x14ac:dyDescent="0.3">
      <c r="N332" s="1"/>
    </row>
    <row r="333" spans="14:14" x14ac:dyDescent="0.3">
      <c r="N333" s="1"/>
    </row>
    <row r="334" spans="14:14" x14ac:dyDescent="0.3">
      <c r="N334" s="1"/>
    </row>
    <row r="335" spans="14:14" x14ac:dyDescent="0.3">
      <c r="N335" s="1"/>
    </row>
    <row r="336" spans="14:14" x14ac:dyDescent="0.3">
      <c r="N336" s="1"/>
    </row>
    <row r="337" spans="14:14" x14ac:dyDescent="0.3">
      <c r="N337" s="1"/>
    </row>
    <row r="338" spans="14:14" x14ac:dyDescent="0.3">
      <c r="N338" s="1"/>
    </row>
    <row r="339" spans="14:14" x14ac:dyDescent="0.3">
      <c r="N339" s="1"/>
    </row>
    <row r="340" spans="14:14" x14ac:dyDescent="0.3">
      <c r="N340" s="1"/>
    </row>
    <row r="341" spans="14:14" x14ac:dyDescent="0.3">
      <c r="N341" s="1"/>
    </row>
    <row r="342" spans="14:14" x14ac:dyDescent="0.3">
      <c r="N342" s="1"/>
    </row>
    <row r="343" spans="14:14" x14ac:dyDescent="0.3">
      <c r="N343" s="1"/>
    </row>
    <row r="344" spans="14:14" x14ac:dyDescent="0.3">
      <c r="N344" s="1"/>
    </row>
    <row r="345" spans="14:14" x14ac:dyDescent="0.3">
      <c r="N345" s="1"/>
    </row>
    <row r="346" spans="14:14" x14ac:dyDescent="0.3">
      <c r="N346" s="1"/>
    </row>
    <row r="347" spans="14:14" x14ac:dyDescent="0.3">
      <c r="N347" s="1"/>
    </row>
    <row r="348" spans="14:14" x14ac:dyDescent="0.3">
      <c r="N348" s="1"/>
    </row>
    <row r="349" spans="14:14" x14ac:dyDescent="0.3">
      <c r="N349" s="1"/>
    </row>
    <row r="350" spans="14:14" x14ac:dyDescent="0.3">
      <c r="N350" s="1"/>
    </row>
    <row r="351" spans="14:14" x14ac:dyDescent="0.3">
      <c r="N351" s="1"/>
    </row>
    <row r="352" spans="14:14" x14ac:dyDescent="0.3">
      <c r="N352" s="1"/>
    </row>
    <row r="353" spans="14:14" x14ac:dyDescent="0.3">
      <c r="N353" s="1"/>
    </row>
    <row r="354" spans="14:14" x14ac:dyDescent="0.3">
      <c r="N354" s="1"/>
    </row>
    <row r="355" spans="14:14" x14ac:dyDescent="0.3">
      <c r="N355" s="1"/>
    </row>
    <row r="356" spans="14:14" x14ac:dyDescent="0.3">
      <c r="N356" s="1"/>
    </row>
    <row r="357" spans="14:14" x14ac:dyDescent="0.3">
      <c r="N357" s="1"/>
    </row>
    <row r="358" spans="14:14" x14ac:dyDescent="0.3">
      <c r="N358" s="1"/>
    </row>
    <row r="359" spans="14:14" x14ac:dyDescent="0.3">
      <c r="N359" s="1"/>
    </row>
    <row r="360" spans="14:14" x14ac:dyDescent="0.3">
      <c r="N360" s="1"/>
    </row>
    <row r="361" spans="14:14" x14ac:dyDescent="0.3">
      <c r="N361" s="1"/>
    </row>
    <row r="362" spans="14:14" x14ac:dyDescent="0.3">
      <c r="N362" s="1"/>
    </row>
    <row r="363" spans="14:14" x14ac:dyDescent="0.3">
      <c r="N363" s="1"/>
    </row>
    <row r="364" spans="14:14" x14ac:dyDescent="0.3">
      <c r="N364" s="1"/>
    </row>
    <row r="365" spans="14:14" x14ac:dyDescent="0.3">
      <c r="N365" s="1"/>
    </row>
    <row r="366" spans="14:14" x14ac:dyDescent="0.3">
      <c r="N366" s="1"/>
    </row>
    <row r="367" spans="14:14" x14ac:dyDescent="0.3">
      <c r="N367" s="1"/>
    </row>
    <row r="368" spans="14:14" x14ac:dyDescent="0.3">
      <c r="N368" s="1"/>
    </row>
    <row r="369" spans="14:14" x14ac:dyDescent="0.3">
      <c r="N369" s="1"/>
    </row>
    <row r="370" spans="14:14" x14ac:dyDescent="0.3">
      <c r="N370" s="1"/>
    </row>
    <row r="371" spans="14:14" x14ac:dyDescent="0.3">
      <c r="N371" s="1"/>
    </row>
    <row r="372" spans="14:14" x14ac:dyDescent="0.3">
      <c r="N372" s="1"/>
    </row>
    <row r="373" spans="14:14" x14ac:dyDescent="0.3">
      <c r="N373" s="1"/>
    </row>
    <row r="374" spans="14:14" x14ac:dyDescent="0.3">
      <c r="N374" s="1"/>
    </row>
    <row r="375" spans="14:14" x14ac:dyDescent="0.3">
      <c r="N375" s="1"/>
    </row>
    <row r="376" spans="14:14" x14ac:dyDescent="0.3">
      <c r="N376" s="1"/>
    </row>
    <row r="377" spans="14:14" x14ac:dyDescent="0.3">
      <c r="N377" s="1"/>
    </row>
    <row r="378" spans="14:14" x14ac:dyDescent="0.3">
      <c r="N378" s="1"/>
    </row>
    <row r="379" spans="14:14" x14ac:dyDescent="0.3">
      <c r="N379" s="1"/>
    </row>
    <row r="380" spans="14:14" x14ac:dyDescent="0.3">
      <c r="N380" s="1"/>
    </row>
    <row r="381" spans="14:14" x14ac:dyDescent="0.3">
      <c r="N381" s="1"/>
    </row>
    <row r="382" spans="14:14" x14ac:dyDescent="0.3">
      <c r="N382" s="1"/>
    </row>
    <row r="383" spans="14:14" x14ac:dyDescent="0.3">
      <c r="N383" s="1"/>
    </row>
    <row r="384" spans="14:14" x14ac:dyDescent="0.3">
      <c r="N384" s="1"/>
    </row>
    <row r="385" spans="14:14" x14ac:dyDescent="0.3">
      <c r="N385" s="1"/>
    </row>
    <row r="386" spans="14:14" x14ac:dyDescent="0.3">
      <c r="N386" s="1"/>
    </row>
    <row r="387" spans="14:14" x14ac:dyDescent="0.3">
      <c r="N387" s="1"/>
    </row>
    <row r="388" spans="14:14" x14ac:dyDescent="0.3">
      <c r="N388" s="1"/>
    </row>
    <row r="389" spans="14:14" x14ac:dyDescent="0.3">
      <c r="N389" s="1"/>
    </row>
    <row r="390" spans="14:14" x14ac:dyDescent="0.3">
      <c r="N390" s="1"/>
    </row>
    <row r="391" spans="14:14" x14ac:dyDescent="0.3">
      <c r="N391" s="1"/>
    </row>
    <row r="392" spans="14:14" x14ac:dyDescent="0.3">
      <c r="N392" s="1"/>
    </row>
    <row r="393" spans="14:14" x14ac:dyDescent="0.3">
      <c r="N393" s="1"/>
    </row>
    <row r="394" spans="14:14" x14ac:dyDescent="0.3">
      <c r="N394" s="1"/>
    </row>
    <row r="395" spans="14:14" x14ac:dyDescent="0.3">
      <c r="N395" s="1"/>
    </row>
    <row r="396" spans="14:14" x14ac:dyDescent="0.3">
      <c r="N396" s="1"/>
    </row>
    <row r="397" spans="14:14" x14ac:dyDescent="0.3">
      <c r="N397" s="1"/>
    </row>
    <row r="398" spans="14:14" x14ac:dyDescent="0.3">
      <c r="N398" s="1"/>
    </row>
    <row r="399" spans="14:14" x14ac:dyDescent="0.3">
      <c r="N399" s="1"/>
    </row>
    <row r="400" spans="14:14" x14ac:dyDescent="0.3">
      <c r="N400" s="1"/>
    </row>
    <row r="401" spans="14:14" x14ac:dyDescent="0.3">
      <c r="N401" s="1"/>
    </row>
    <row r="402" spans="14:14" x14ac:dyDescent="0.3">
      <c r="N402" s="1"/>
    </row>
    <row r="403" spans="14:14" x14ac:dyDescent="0.3">
      <c r="N403" s="1"/>
    </row>
    <row r="404" spans="14:14" x14ac:dyDescent="0.3">
      <c r="N404" s="1"/>
    </row>
    <row r="405" spans="14:14" x14ac:dyDescent="0.3">
      <c r="N405" s="1"/>
    </row>
    <row r="406" spans="14:14" x14ac:dyDescent="0.3">
      <c r="N406" s="1"/>
    </row>
    <row r="407" spans="14:14" x14ac:dyDescent="0.3">
      <c r="N407" s="1"/>
    </row>
    <row r="408" spans="14:14" x14ac:dyDescent="0.3">
      <c r="N408" s="1"/>
    </row>
    <row r="409" spans="14:14" x14ac:dyDescent="0.3">
      <c r="N409" s="1"/>
    </row>
    <row r="410" spans="14:14" x14ac:dyDescent="0.3">
      <c r="N410" s="1"/>
    </row>
    <row r="411" spans="14:14" x14ac:dyDescent="0.3">
      <c r="N411" s="1"/>
    </row>
    <row r="412" spans="14:14" x14ac:dyDescent="0.3">
      <c r="N412" s="1"/>
    </row>
    <row r="413" spans="14:14" x14ac:dyDescent="0.3">
      <c r="N413" s="1"/>
    </row>
    <row r="414" spans="14:14" x14ac:dyDescent="0.3">
      <c r="N414" s="1"/>
    </row>
    <row r="415" spans="14:14" x14ac:dyDescent="0.3">
      <c r="N415" s="1"/>
    </row>
    <row r="416" spans="14:14" x14ac:dyDescent="0.3">
      <c r="N416" s="1"/>
    </row>
    <row r="417" spans="14:14" x14ac:dyDescent="0.3">
      <c r="N417" s="1"/>
    </row>
    <row r="418" spans="14:14" x14ac:dyDescent="0.3">
      <c r="N418" s="1"/>
    </row>
    <row r="419" spans="14:14" x14ac:dyDescent="0.3">
      <c r="N419" s="1"/>
    </row>
    <row r="420" spans="14:14" x14ac:dyDescent="0.3">
      <c r="N420" s="1"/>
    </row>
    <row r="421" spans="14:14" x14ac:dyDescent="0.3">
      <c r="N421" s="1"/>
    </row>
    <row r="422" spans="14:14" x14ac:dyDescent="0.3">
      <c r="N422" s="1"/>
    </row>
    <row r="423" spans="14:14" x14ac:dyDescent="0.3">
      <c r="N423" s="1"/>
    </row>
    <row r="424" spans="14:14" x14ac:dyDescent="0.3">
      <c r="N424" s="1"/>
    </row>
    <row r="425" spans="14:14" x14ac:dyDescent="0.3">
      <c r="N425" s="1"/>
    </row>
    <row r="426" spans="14:14" x14ac:dyDescent="0.3">
      <c r="N426" s="1"/>
    </row>
    <row r="427" spans="14:14" x14ac:dyDescent="0.3">
      <c r="N427" s="1"/>
    </row>
    <row r="428" spans="14:14" x14ac:dyDescent="0.3">
      <c r="N428" s="1"/>
    </row>
    <row r="429" spans="14:14" x14ac:dyDescent="0.3">
      <c r="N429" s="1"/>
    </row>
    <row r="430" spans="14:14" x14ac:dyDescent="0.3">
      <c r="N430" s="1"/>
    </row>
    <row r="431" spans="14:14" x14ac:dyDescent="0.3">
      <c r="N431" s="1"/>
    </row>
    <row r="432" spans="14:14" x14ac:dyDescent="0.3">
      <c r="N432" s="1"/>
    </row>
    <row r="433" spans="14:14" x14ac:dyDescent="0.3">
      <c r="N433" s="1"/>
    </row>
    <row r="434" spans="14:14" x14ac:dyDescent="0.3">
      <c r="N434" s="1"/>
    </row>
    <row r="435" spans="14:14" x14ac:dyDescent="0.3">
      <c r="N435" s="1"/>
    </row>
    <row r="436" spans="14:14" x14ac:dyDescent="0.3">
      <c r="N436" s="1"/>
    </row>
    <row r="437" spans="14:14" x14ac:dyDescent="0.3">
      <c r="N437" s="1"/>
    </row>
    <row r="438" spans="14:14" x14ac:dyDescent="0.3">
      <c r="N438" s="1"/>
    </row>
    <row r="439" spans="14:14" x14ac:dyDescent="0.3">
      <c r="N439" s="1"/>
    </row>
    <row r="440" spans="14:14" x14ac:dyDescent="0.3">
      <c r="N440" s="1"/>
    </row>
    <row r="441" spans="14:14" x14ac:dyDescent="0.3">
      <c r="N441" s="1"/>
    </row>
    <row r="442" spans="14:14" x14ac:dyDescent="0.3">
      <c r="N442" s="1"/>
    </row>
    <row r="443" spans="14:14" x14ac:dyDescent="0.3">
      <c r="N443" s="1"/>
    </row>
    <row r="444" spans="14:14" x14ac:dyDescent="0.3">
      <c r="N444" s="1"/>
    </row>
    <row r="445" spans="14:14" x14ac:dyDescent="0.3">
      <c r="N445" s="1"/>
    </row>
    <row r="446" spans="14:14" x14ac:dyDescent="0.3">
      <c r="N446" s="1"/>
    </row>
    <row r="447" spans="14:14" x14ac:dyDescent="0.3">
      <c r="N447" s="1"/>
    </row>
    <row r="448" spans="14:14" x14ac:dyDescent="0.3">
      <c r="N448" s="1"/>
    </row>
    <row r="449" spans="14:14" x14ac:dyDescent="0.3">
      <c r="N449" s="1"/>
    </row>
    <row r="450" spans="14:14" x14ac:dyDescent="0.3">
      <c r="N450" s="1"/>
    </row>
    <row r="451" spans="14:14" x14ac:dyDescent="0.3">
      <c r="N451" s="1"/>
    </row>
    <row r="452" spans="14:14" x14ac:dyDescent="0.3">
      <c r="N452" s="1"/>
    </row>
    <row r="453" spans="14:14" x14ac:dyDescent="0.3">
      <c r="N453" s="1"/>
    </row>
    <row r="454" spans="14:14" x14ac:dyDescent="0.3">
      <c r="N454" s="1"/>
    </row>
    <row r="455" spans="14:14" x14ac:dyDescent="0.3">
      <c r="N455" s="1"/>
    </row>
    <row r="456" spans="14:14" x14ac:dyDescent="0.3">
      <c r="N456" s="1"/>
    </row>
    <row r="457" spans="14:14" x14ac:dyDescent="0.3">
      <c r="N457" s="1"/>
    </row>
    <row r="458" spans="14:14" x14ac:dyDescent="0.3">
      <c r="N458" s="1"/>
    </row>
    <row r="459" spans="14:14" x14ac:dyDescent="0.3">
      <c r="N459" s="1"/>
    </row>
    <row r="460" spans="14:14" x14ac:dyDescent="0.3">
      <c r="N460" s="1"/>
    </row>
    <row r="461" spans="14:14" x14ac:dyDescent="0.3">
      <c r="N461" s="1"/>
    </row>
    <row r="462" spans="14:14" x14ac:dyDescent="0.3">
      <c r="N462" s="1"/>
    </row>
    <row r="463" spans="14:14" x14ac:dyDescent="0.3">
      <c r="N463" s="1"/>
    </row>
    <row r="464" spans="14:14" x14ac:dyDescent="0.3">
      <c r="N464" s="1"/>
    </row>
    <row r="465" spans="14:14" x14ac:dyDescent="0.3">
      <c r="N465" s="1"/>
    </row>
    <row r="466" spans="14:14" x14ac:dyDescent="0.3">
      <c r="N466" s="1"/>
    </row>
    <row r="467" spans="14:14" x14ac:dyDescent="0.3">
      <c r="N467" s="1"/>
    </row>
    <row r="468" spans="14:14" x14ac:dyDescent="0.3">
      <c r="N468" s="1"/>
    </row>
    <row r="469" spans="14:14" x14ac:dyDescent="0.3">
      <c r="N469" s="1"/>
    </row>
    <row r="470" spans="14:14" x14ac:dyDescent="0.3">
      <c r="N470" s="1"/>
    </row>
    <row r="471" spans="14:14" x14ac:dyDescent="0.3">
      <c r="N471" s="1"/>
    </row>
    <row r="472" spans="14:14" x14ac:dyDescent="0.3">
      <c r="N472" s="1"/>
    </row>
    <row r="473" spans="14:14" x14ac:dyDescent="0.3">
      <c r="N473" s="1"/>
    </row>
    <row r="474" spans="14:14" x14ac:dyDescent="0.3">
      <c r="N474" s="1"/>
    </row>
    <row r="475" spans="14:14" x14ac:dyDescent="0.3">
      <c r="N475" s="1"/>
    </row>
    <row r="476" spans="14:14" x14ac:dyDescent="0.3">
      <c r="N476" s="1"/>
    </row>
    <row r="477" spans="14:14" x14ac:dyDescent="0.3">
      <c r="N477" s="1"/>
    </row>
    <row r="478" spans="14:14" x14ac:dyDescent="0.3">
      <c r="N478" s="1"/>
    </row>
    <row r="479" spans="14:14" x14ac:dyDescent="0.3">
      <c r="N479" s="1"/>
    </row>
    <row r="480" spans="14:14" x14ac:dyDescent="0.3">
      <c r="N480" s="1"/>
    </row>
    <row r="481" spans="14:14" x14ac:dyDescent="0.3">
      <c r="N481" s="1"/>
    </row>
    <row r="482" spans="14:14" x14ac:dyDescent="0.3">
      <c r="N482" s="1"/>
    </row>
    <row r="483" spans="14:14" x14ac:dyDescent="0.3">
      <c r="N483" s="1"/>
    </row>
    <row r="484" spans="14:14" x14ac:dyDescent="0.3">
      <c r="N484" s="1"/>
    </row>
    <row r="485" spans="14:14" x14ac:dyDescent="0.3">
      <c r="N485" s="1"/>
    </row>
    <row r="486" spans="14:14" x14ac:dyDescent="0.3">
      <c r="N486" s="1"/>
    </row>
    <row r="487" spans="14:14" x14ac:dyDescent="0.3">
      <c r="N487" s="1"/>
    </row>
    <row r="488" spans="14:14" x14ac:dyDescent="0.3">
      <c r="N488" s="1"/>
    </row>
    <row r="489" spans="14:14" x14ac:dyDescent="0.3">
      <c r="N489" s="1"/>
    </row>
    <row r="490" spans="14:14" x14ac:dyDescent="0.3">
      <c r="N490" s="1"/>
    </row>
    <row r="491" spans="14:14" x14ac:dyDescent="0.3">
      <c r="N491" s="1"/>
    </row>
    <row r="492" spans="14:14" x14ac:dyDescent="0.3">
      <c r="N492" s="1"/>
    </row>
    <row r="493" spans="14:14" x14ac:dyDescent="0.3">
      <c r="N493" s="1"/>
    </row>
    <row r="494" spans="14:14" x14ac:dyDescent="0.3">
      <c r="N494" s="1"/>
    </row>
    <row r="495" spans="14:14" x14ac:dyDescent="0.3">
      <c r="N495" s="1"/>
    </row>
    <row r="496" spans="14:14" x14ac:dyDescent="0.3">
      <c r="N496" s="1"/>
    </row>
    <row r="497" spans="14:14" x14ac:dyDescent="0.3">
      <c r="N497" s="1"/>
    </row>
    <row r="498" spans="14:14" x14ac:dyDescent="0.3">
      <c r="N498" s="1"/>
    </row>
    <row r="499" spans="14:14" x14ac:dyDescent="0.3">
      <c r="N499" s="1"/>
    </row>
    <row r="500" spans="14:14" x14ac:dyDescent="0.3">
      <c r="N500" s="1"/>
    </row>
    <row r="501" spans="14:14" x14ac:dyDescent="0.3">
      <c r="N501" s="1"/>
    </row>
    <row r="502" spans="14:14" x14ac:dyDescent="0.3">
      <c r="N502" s="1"/>
    </row>
    <row r="503" spans="14:14" x14ac:dyDescent="0.3">
      <c r="N503" s="1"/>
    </row>
    <row r="504" spans="14:14" x14ac:dyDescent="0.3">
      <c r="N504" s="1"/>
    </row>
    <row r="505" spans="14:14" x14ac:dyDescent="0.3">
      <c r="N505" s="1"/>
    </row>
    <row r="506" spans="14:14" x14ac:dyDescent="0.3">
      <c r="N506" s="1"/>
    </row>
    <row r="507" spans="14:14" x14ac:dyDescent="0.3">
      <c r="N507" s="1"/>
    </row>
    <row r="508" spans="14:14" x14ac:dyDescent="0.3">
      <c r="N508" s="1"/>
    </row>
    <row r="509" spans="14:14" x14ac:dyDescent="0.3">
      <c r="N509" s="1"/>
    </row>
    <row r="510" spans="14:14" x14ac:dyDescent="0.3">
      <c r="N510" s="1"/>
    </row>
    <row r="511" spans="14:14" x14ac:dyDescent="0.3">
      <c r="N511" s="1"/>
    </row>
    <row r="512" spans="14:14" x14ac:dyDescent="0.3">
      <c r="N512" s="1"/>
    </row>
    <row r="513" spans="14:14" x14ac:dyDescent="0.3">
      <c r="N513" s="1"/>
    </row>
    <row r="514" spans="14:14" x14ac:dyDescent="0.3">
      <c r="N514" s="1"/>
    </row>
    <row r="515" spans="14:14" x14ac:dyDescent="0.3">
      <c r="N515" s="1"/>
    </row>
    <row r="516" spans="14:14" x14ac:dyDescent="0.3">
      <c r="N516" s="1"/>
    </row>
    <row r="517" spans="14:14" x14ac:dyDescent="0.3">
      <c r="N517" s="1"/>
    </row>
    <row r="518" spans="14:14" x14ac:dyDescent="0.3">
      <c r="N518" s="1"/>
    </row>
    <row r="519" spans="14:14" x14ac:dyDescent="0.3">
      <c r="N519" s="1"/>
    </row>
    <row r="520" spans="14:14" x14ac:dyDescent="0.3">
      <c r="N520" s="1"/>
    </row>
    <row r="521" spans="14:14" x14ac:dyDescent="0.3">
      <c r="N521" s="1"/>
    </row>
    <row r="522" spans="14:14" x14ac:dyDescent="0.3">
      <c r="N522" s="1"/>
    </row>
    <row r="523" spans="14:14" x14ac:dyDescent="0.3">
      <c r="N523" s="1"/>
    </row>
    <row r="524" spans="14:14" x14ac:dyDescent="0.3">
      <c r="N524" s="1"/>
    </row>
    <row r="525" spans="14:14" x14ac:dyDescent="0.3">
      <c r="N525" s="1"/>
    </row>
    <row r="526" spans="14:14" x14ac:dyDescent="0.3">
      <c r="N526" s="1"/>
    </row>
    <row r="527" spans="14:14" x14ac:dyDescent="0.3">
      <c r="N527" s="1"/>
    </row>
    <row r="528" spans="14:14" x14ac:dyDescent="0.3">
      <c r="N528" s="1"/>
    </row>
    <row r="529" spans="14:14" x14ac:dyDescent="0.3">
      <c r="N529" s="1"/>
    </row>
    <row r="530" spans="14:14" x14ac:dyDescent="0.3">
      <c r="N530" s="1"/>
    </row>
    <row r="531" spans="14:14" x14ac:dyDescent="0.3">
      <c r="N531" s="1"/>
    </row>
    <row r="532" spans="14:14" x14ac:dyDescent="0.3">
      <c r="N532" s="1"/>
    </row>
    <row r="533" spans="14:14" x14ac:dyDescent="0.3">
      <c r="N533" s="1"/>
    </row>
    <row r="534" spans="14:14" x14ac:dyDescent="0.3">
      <c r="N534" s="1"/>
    </row>
    <row r="535" spans="14:14" x14ac:dyDescent="0.3">
      <c r="N535" s="1"/>
    </row>
    <row r="536" spans="14:14" x14ac:dyDescent="0.3">
      <c r="N536" s="1"/>
    </row>
    <row r="537" spans="14:14" x14ac:dyDescent="0.3">
      <c r="N537" s="1"/>
    </row>
    <row r="538" spans="14:14" x14ac:dyDescent="0.3">
      <c r="N538" s="1"/>
    </row>
    <row r="539" spans="14:14" x14ac:dyDescent="0.3">
      <c r="N539" s="1"/>
    </row>
    <row r="540" spans="14:14" x14ac:dyDescent="0.3">
      <c r="N540" s="1"/>
    </row>
    <row r="541" spans="14:14" x14ac:dyDescent="0.3">
      <c r="N541" s="1"/>
    </row>
    <row r="542" spans="14:14" x14ac:dyDescent="0.3">
      <c r="N542" s="1"/>
    </row>
    <row r="543" spans="14:14" x14ac:dyDescent="0.3">
      <c r="N543" s="1"/>
    </row>
    <row r="544" spans="14:14" x14ac:dyDescent="0.3">
      <c r="N544" s="1"/>
    </row>
    <row r="545" spans="14:14" x14ac:dyDescent="0.3">
      <c r="N545" s="1"/>
    </row>
    <row r="546" spans="14:14" x14ac:dyDescent="0.3">
      <c r="N546" s="1"/>
    </row>
    <row r="547" spans="14:14" x14ac:dyDescent="0.3">
      <c r="N547" s="1"/>
    </row>
    <row r="548" spans="14:14" x14ac:dyDescent="0.3">
      <c r="N548" s="1"/>
    </row>
    <row r="549" spans="14:14" x14ac:dyDescent="0.3">
      <c r="N549" s="1"/>
    </row>
    <row r="550" spans="14:14" x14ac:dyDescent="0.3">
      <c r="N550" s="1"/>
    </row>
    <row r="551" spans="14:14" x14ac:dyDescent="0.3">
      <c r="N551" s="1"/>
    </row>
    <row r="552" spans="14:14" x14ac:dyDescent="0.3">
      <c r="N552" s="1"/>
    </row>
    <row r="553" spans="14:14" x14ac:dyDescent="0.3">
      <c r="N553" s="1"/>
    </row>
    <row r="554" spans="14:14" x14ac:dyDescent="0.3">
      <c r="N554" s="1"/>
    </row>
    <row r="555" spans="14:14" x14ac:dyDescent="0.3">
      <c r="N555" s="1"/>
    </row>
    <row r="556" spans="14:14" x14ac:dyDescent="0.3">
      <c r="N556" s="1"/>
    </row>
    <row r="557" spans="14:14" x14ac:dyDescent="0.3">
      <c r="N557" s="1"/>
    </row>
    <row r="558" spans="14:14" x14ac:dyDescent="0.3">
      <c r="N558" s="1"/>
    </row>
    <row r="559" spans="14:14" x14ac:dyDescent="0.3">
      <c r="N559" s="1"/>
    </row>
    <row r="560" spans="14:14" x14ac:dyDescent="0.3">
      <c r="N560" s="1"/>
    </row>
    <row r="561" spans="14:14" x14ac:dyDescent="0.3">
      <c r="N561" s="1"/>
    </row>
    <row r="562" spans="14:14" x14ac:dyDescent="0.3">
      <c r="N562" s="1"/>
    </row>
    <row r="563" spans="14:14" x14ac:dyDescent="0.3">
      <c r="N563" s="1"/>
    </row>
    <row r="564" spans="14:14" x14ac:dyDescent="0.3">
      <c r="N564" s="1"/>
    </row>
    <row r="565" spans="14:14" x14ac:dyDescent="0.3">
      <c r="N565" s="1"/>
    </row>
    <row r="566" spans="14:14" x14ac:dyDescent="0.3">
      <c r="N566" s="1"/>
    </row>
    <row r="567" spans="14:14" x14ac:dyDescent="0.3">
      <c r="N567" s="1"/>
    </row>
    <row r="568" spans="14:14" x14ac:dyDescent="0.3">
      <c r="N568" s="1"/>
    </row>
    <row r="569" spans="14:14" x14ac:dyDescent="0.3">
      <c r="N569" s="1"/>
    </row>
    <row r="570" spans="14:14" x14ac:dyDescent="0.3">
      <c r="N570" s="1"/>
    </row>
    <row r="571" spans="14:14" x14ac:dyDescent="0.3">
      <c r="N571" s="1"/>
    </row>
    <row r="572" spans="14:14" x14ac:dyDescent="0.3">
      <c r="N572" s="1"/>
    </row>
    <row r="573" spans="14:14" x14ac:dyDescent="0.3">
      <c r="N573" s="1"/>
    </row>
    <row r="574" spans="14:14" x14ac:dyDescent="0.3">
      <c r="N574" s="1"/>
    </row>
    <row r="575" spans="14:14" x14ac:dyDescent="0.3">
      <c r="N575" s="1"/>
    </row>
    <row r="576" spans="14:14" x14ac:dyDescent="0.3">
      <c r="N576" s="1"/>
    </row>
    <row r="577" spans="14:14" x14ac:dyDescent="0.3">
      <c r="N577" s="1"/>
    </row>
    <row r="578" spans="14:14" x14ac:dyDescent="0.3">
      <c r="N578" s="1"/>
    </row>
    <row r="579" spans="14:14" x14ac:dyDescent="0.3">
      <c r="N579" s="1"/>
    </row>
    <row r="580" spans="14:14" x14ac:dyDescent="0.3">
      <c r="N580" s="1"/>
    </row>
    <row r="581" spans="14:14" x14ac:dyDescent="0.3">
      <c r="N581" s="1"/>
    </row>
    <row r="582" spans="14:14" x14ac:dyDescent="0.3">
      <c r="N582" s="1"/>
    </row>
    <row r="583" spans="14:14" x14ac:dyDescent="0.3">
      <c r="N583" s="1"/>
    </row>
    <row r="584" spans="14:14" x14ac:dyDescent="0.3">
      <c r="N584" s="1"/>
    </row>
    <row r="585" spans="14:14" x14ac:dyDescent="0.3">
      <c r="N585" s="1"/>
    </row>
    <row r="586" spans="14:14" x14ac:dyDescent="0.3">
      <c r="N586" s="1"/>
    </row>
    <row r="587" spans="14:14" x14ac:dyDescent="0.3">
      <c r="N587" s="1"/>
    </row>
    <row r="588" spans="14:14" x14ac:dyDescent="0.3">
      <c r="N588" s="1"/>
    </row>
    <row r="589" spans="14:14" x14ac:dyDescent="0.3">
      <c r="N589" s="1"/>
    </row>
    <row r="590" spans="14:14" x14ac:dyDescent="0.3">
      <c r="N590" s="1"/>
    </row>
    <row r="591" spans="14:14" x14ac:dyDescent="0.3">
      <c r="N591" s="1"/>
    </row>
    <row r="592" spans="14:14" x14ac:dyDescent="0.3">
      <c r="N592" s="1"/>
    </row>
    <row r="593" spans="14:14" x14ac:dyDescent="0.3">
      <c r="N593" s="1"/>
    </row>
    <row r="594" spans="14:14" x14ac:dyDescent="0.3">
      <c r="N594" s="1"/>
    </row>
    <row r="595" spans="14:14" x14ac:dyDescent="0.3">
      <c r="N595" s="1"/>
    </row>
    <row r="596" spans="14:14" x14ac:dyDescent="0.3">
      <c r="N596" s="1"/>
    </row>
    <row r="597" spans="14:14" x14ac:dyDescent="0.3">
      <c r="N597" s="1"/>
    </row>
    <row r="598" spans="14:14" x14ac:dyDescent="0.3">
      <c r="N598" s="1"/>
    </row>
    <row r="599" spans="14:14" x14ac:dyDescent="0.3">
      <c r="N599" s="1"/>
    </row>
    <row r="600" spans="14:14" x14ac:dyDescent="0.3">
      <c r="N600" s="1"/>
    </row>
    <row r="601" spans="14:14" x14ac:dyDescent="0.3">
      <c r="N601" s="1"/>
    </row>
    <row r="602" spans="14:14" x14ac:dyDescent="0.3">
      <c r="N602" s="1"/>
    </row>
    <row r="603" spans="14:14" x14ac:dyDescent="0.3">
      <c r="N603" s="1"/>
    </row>
    <row r="604" spans="14:14" x14ac:dyDescent="0.3">
      <c r="N604" s="1"/>
    </row>
    <row r="605" spans="14:14" x14ac:dyDescent="0.3">
      <c r="N605" s="1"/>
    </row>
    <row r="606" spans="14:14" x14ac:dyDescent="0.3">
      <c r="N606" s="1"/>
    </row>
  </sheetData>
  <sortState xmlns:xlrd2="http://schemas.microsoft.com/office/spreadsheetml/2017/richdata2" ref="N2:O607">
    <sortCondition ref="O2:O60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Daily Close</vt:lpstr>
      <vt:lpstr>Daily Log Returns</vt:lpstr>
      <vt:lpstr>Positive Log Returns</vt:lpstr>
      <vt:lpstr>Negative Log Returns</vt:lpstr>
      <vt:lpstr>Summary Statistics</vt:lpstr>
      <vt:lpstr>Covariance Matrix</vt:lpstr>
      <vt:lpstr>BetaAlpha</vt:lpstr>
      <vt:lpstr>Excess Returns</vt:lpstr>
      <vt:lpstr>Asset Allocation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Charge</dc:creator>
  <cp:lastModifiedBy>James Charge</cp:lastModifiedBy>
  <dcterms:created xsi:type="dcterms:W3CDTF">2021-07-06T02:05:59Z</dcterms:created>
  <dcterms:modified xsi:type="dcterms:W3CDTF">2021-08-21T06:03:17Z</dcterms:modified>
</cp:coreProperties>
</file>