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09 - Printing an Excel Worksheet/"/>
    </mc:Choice>
  </mc:AlternateContent>
  <xr:revisionPtr revIDLastSave="171" documentId="11_AD4DB114E441178AC67DF4EBB612E572693EDF1D" xr6:coauthVersionLast="47" xr6:coauthVersionMax="47" xr10:uidLastSave="{8C99A31A-1FEF-4BD8-A98B-95A8D29B7BC6}"/>
  <bookViews>
    <workbookView xWindow="-16560" yWindow="-103" windowWidth="16663" windowHeight="8863" xr2:uid="{00000000-000D-0000-FFFF-FFFF00000000}"/>
  </bookViews>
  <sheets>
    <sheet name="Monthly Budget" sheetId="1" r:id="rId1"/>
    <sheet name="Chart Monthly Budg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F11" i="1"/>
  <c r="G10" i="1"/>
  <c r="G9" i="1"/>
  <c r="G7" i="1"/>
  <c r="G6" i="1"/>
  <c r="G5" i="1"/>
  <c r="D16" i="1"/>
  <c r="E16" i="1"/>
  <c r="C16" i="1"/>
  <c r="D15" i="1"/>
  <c r="E15" i="1"/>
  <c r="D14" i="1"/>
  <c r="E14" i="1"/>
  <c r="D13" i="1"/>
  <c r="E13" i="1"/>
  <c r="C15" i="1"/>
  <c r="C14" i="1"/>
  <c r="C13" i="1"/>
  <c r="D11" i="1"/>
  <c r="E11" i="1"/>
  <c r="C11" i="1"/>
  <c r="G11" i="1" l="1"/>
  <c r="H7" i="1" l="1"/>
  <c r="H8" i="1"/>
  <c r="H6" i="1"/>
  <c r="H9" i="1"/>
  <c r="H11" i="1"/>
  <c r="H10" i="1"/>
  <c r="H5" i="1"/>
</calcChain>
</file>

<file path=xl/sharedStrings.xml><?xml version="1.0" encoding="utf-8"?>
<sst xmlns="http://schemas.openxmlformats.org/spreadsheetml/2006/main" count="15" uniqueCount="14">
  <si>
    <t>Bills</t>
  </si>
  <si>
    <t>Rent</t>
  </si>
  <si>
    <t>Phone</t>
  </si>
  <si>
    <t>Credit Cards</t>
  </si>
  <si>
    <t>Food</t>
  </si>
  <si>
    <t>Candy</t>
  </si>
  <si>
    <t>Total</t>
  </si>
  <si>
    <t>Percent</t>
  </si>
  <si>
    <t>MIN</t>
  </si>
  <si>
    <t>MAX</t>
  </si>
  <si>
    <t>AVERAGE</t>
  </si>
  <si>
    <t>COUNT</t>
  </si>
  <si>
    <t>Water</t>
  </si>
  <si>
    <t>2017 Monthly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</si>
</sst>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mmm\-yyyy"/>
    <numFmt numFmtId="165" formatCode="_-[$$-409]* #,##0.00_ ;_-[$$-409]* \-#,##0.00\ ;_-[$$-409]* &quot;-&quot;??_ ;_-@_ "/>
  </numFmts>
  <fonts count="4" x14ac:knownFonts="1">
    <font>
      <sz val="11"/>
      <color theme="1"/>
      <name val="Aptos Narrow"/>
      <family val="2"/>
      <scheme val="minor"/>
    </font>
    <font>
      <b/>
      <sz val="24"/>
      <color theme="0"/>
      <name val="Arial Black"/>
      <family val="2"/>
    </font>
    <font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63377788628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FFC000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4" borderId="1" applyNumberFormat="0"/>
  </cellStyleXfs>
  <cellXfs count="8">
    <xf numFmtId="0" fontId="0" fillId="0" borderId="0" xfId="0"/>
    <xf numFmtId="165" fontId="0" fillId="0" borderId="0" xfId="0" applyNumberFormat="1"/>
    <xf numFmtId="43" fontId="0" fillId="0" borderId="0" xfId="1" applyFont="1"/>
    <xf numFmtId="10" fontId="0" fillId="0" borderId="0" xfId="2" applyNumberFormat="1" applyFont="1"/>
    <xf numFmtId="0" fontId="3" fillId="3" borderId="0" xfId="0" applyFont="1" applyFill="1" applyAlignment="1">
      <alignment horizontal="right"/>
    </xf>
    <xf numFmtId="0" fontId="3" fillId="4" borderId="1" xfId="3"/>
    <xf numFmtId="164" fontId="3" fillId="4" borderId="1" xfId="3" applyNumberFormat="1"/>
    <xf numFmtId="0" fontId="1" fillId="2" borderId="0" xfId="0" applyFont="1" applyFill="1" applyAlignment="1">
      <alignment horizontal="center"/>
    </xf>
  </cellXfs>
  <cellStyles count="4">
    <cellStyle name="AwesomeStyle" xfId="3" xr:uid="{494454CA-676D-4A5B-9C23-B38E2E796BC6}"/>
    <cellStyle name="Comma" xfId="1" builtinId="3"/>
    <cellStyle name="Normal" xfId="0" builtinId="0"/>
    <cellStyle name="Percent" xfId="2" builtinId="5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'Monthly Budget'!$C$4</c:f>
              <c:strCache>
                <c:ptCount val="1"/>
                <c:pt idx="0">
                  <c:v>Jan-2017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EF-4CCA-B1C8-108EB839F5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EF-4CCA-B1C8-108EB839F5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9EF-4CCA-B1C8-108EB839F5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9EF-4CCA-B1C8-108EB839F5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9EF-4CCA-B1C8-108EB839F5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9EF-4CCA-B1C8-108EB839F5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'Monthly Budget'!$B$5:$B$10</c:f>
              <c:strCache>
                <c:ptCount val="6"/>
                <c:pt idx="0">
                  <c:v>Rent</c:v>
                </c:pt>
                <c:pt idx="1">
                  <c:v>Phone</c:v>
                </c:pt>
                <c:pt idx="2">
                  <c:v>Credit Cards</c:v>
                </c:pt>
                <c:pt idx="3">
                  <c:v>Water</c:v>
                </c:pt>
                <c:pt idx="4">
                  <c:v>Food</c:v>
                </c:pt>
                <c:pt idx="5">
                  <c:v>Candy</c:v>
                </c:pt>
              </c:strCache>
            </c:strRef>
          </c:cat>
          <c:val>
            <c:numRef>
              <c:f>'Monthly Budget'!$C$5:$C$10</c:f>
              <c:numCache>
                <c:formatCode>_(* #,##0.00_);_(* \(#,##0.00\);_(* "-"??_);_(@_)</c:formatCode>
                <c:ptCount val="6"/>
                <c:pt idx="0" formatCode="_-[$$-409]* #,##0.00_ ;_-[$$-409]* \-#,##0.00\ ;_-[$$-409]* &quot;-&quot;??_ ;_-@_ ">
                  <c:v>1200</c:v>
                </c:pt>
                <c:pt idx="1">
                  <c:v>100</c:v>
                </c:pt>
                <c:pt idx="2">
                  <c:v>150</c:v>
                </c:pt>
                <c:pt idx="3">
                  <c:v>50</c:v>
                </c:pt>
                <c:pt idx="4">
                  <c:v>200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C-4FB7-BD81-895570032D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'Monthly Budget'!$B$2:$H$2</c:f>
          <c:strCache>
            <c:ptCount val="7"/>
            <c:pt idx="0">
              <c:v>2017 Monthly Budget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Budget'!$B$5</c:f>
              <c:strCache>
                <c:ptCount val="1"/>
                <c:pt idx="0">
                  <c:v>Rent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'Monthly Budget'!$C$4:$F$4</c:f>
              <c:numCache>
                <c:formatCode>mmm\-yyyy</c:formatCode>
                <c:ptCount val="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</c:numCache>
            </c:numRef>
          </c:cat>
          <c:val>
            <c:numRef>
              <c:f>'Monthly Budget'!$C$5:$F$5</c:f>
              <c:numCache>
                <c:formatCode>_-[$$-409]* #,##0.00_ ;_-[$$-409]* \-#,##0.00\ ;_-[$$-409]* "-"??_ ;_-@_ </c:formatCode>
                <c:ptCount val="4"/>
                <c:pt idx="0">
                  <c:v>1200</c:v>
                </c:pt>
                <c:pt idx="1">
                  <c:v>1200</c:v>
                </c:pt>
                <c:pt idx="2">
                  <c:v>1000</c:v>
                </c:pt>
                <c:pt idx="3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9-43F1-94BE-5082D2972BD5}"/>
            </c:ext>
          </c:extLst>
        </c:ser>
        <c:ser>
          <c:idx val="1"/>
          <c:order val="1"/>
          <c:tx>
            <c:strRef>
              <c:f>'Monthly Budget'!$B$6</c:f>
              <c:strCache>
                <c:ptCount val="1"/>
                <c:pt idx="0">
                  <c:v>Phone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'Monthly Budget'!$C$4:$F$4</c:f>
              <c:numCache>
                <c:formatCode>mmm\-yyyy</c:formatCode>
                <c:ptCount val="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</c:numCache>
            </c:numRef>
          </c:cat>
          <c:val>
            <c:numRef>
              <c:f>'Monthly Budget'!$C$6:$F$6</c:f>
              <c:numCache>
                <c:formatCode>_(* #,##0.00_);_(* \(#,##0.00\);_(* "-"??_);_(@_)</c:formatCode>
                <c:ptCount val="4"/>
                <c:pt idx="0">
                  <c:v>100</c:v>
                </c:pt>
                <c:pt idx="1">
                  <c:v>135</c:v>
                </c:pt>
                <c:pt idx="2">
                  <c:v>100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9-43F1-94BE-5082D2972BD5}"/>
            </c:ext>
          </c:extLst>
        </c:ser>
        <c:ser>
          <c:idx val="2"/>
          <c:order val="2"/>
          <c:tx>
            <c:strRef>
              <c:f>'Monthly Budget'!$B$7</c:f>
              <c:strCache>
                <c:ptCount val="1"/>
                <c:pt idx="0">
                  <c:v>Credit Cards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'Monthly Budget'!$C$4:$F$4</c:f>
              <c:numCache>
                <c:formatCode>mmm\-yyyy</c:formatCode>
                <c:ptCount val="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</c:numCache>
            </c:numRef>
          </c:cat>
          <c:val>
            <c:numRef>
              <c:f>'Monthly Budget'!$C$7:$F$7</c:f>
              <c:numCache>
                <c:formatCode>_(* #,##0.00_);_(* \(#,##0.00\);_(* "-"??_);_(@_)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125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59-43F1-94BE-5082D2972BD5}"/>
            </c:ext>
          </c:extLst>
        </c:ser>
        <c:ser>
          <c:idx val="3"/>
          <c:order val="3"/>
          <c:tx>
            <c:strRef>
              <c:f>'Monthly Budget'!$B$8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'Monthly Budget'!$C$4:$F$4</c:f>
              <c:numCache>
                <c:formatCode>mmm\-yyyy</c:formatCode>
                <c:ptCount val="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</c:numCache>
            </c:numRef>
          </c:cat>
          <c:val>
            <c:numRef>
              <c:f>'Monthly Budget'!$C$8:$F$8</c:f>
              <c:numCache>
                <c:formatCode>_(* #,##0.00_);_(* \(#,##0.00\);_(* "-"??_);_(@_)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70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59-43F1-94BE-5082D2972BD5}"/>
            </c:ext>
          </c:extLst>
        </c:ser>
        <c:ser>
          <c:idx val="4"/>
          <c:order val="4"/>
          <c:tx>
            <c:strRef>
              <c:f>'Monthly Budget'!$B$9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'Monthly Budget'!$C$4:$F$4</c:f>
              <c:numCache>
                <c:formatCode>mmm\-yyyy</c:formatCode>
                <c:ptCount val="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</c:numCache>
            </c:numRef>
          </c:cat>
          <c:val>
            <c:numRef>
              <c:f>'Monthly Budget'!$C$9:$F$9</c:f>
              <c:numCache>
                <c:formatCode>_(* #,##0.00_);_(* \(#,##0.00\);_(* "-"??_);_(@_)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350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59-43F1-94BE-5082D2972BD5}"/>
            </c:ext>
          </c:extLst>
        </c:ser>
        <c:ser>
          <c:idx val="5"/>
          <c:order val="5"/>
          <c:tx>
            <c:strRef>
              <c:f>'Monthly Budget'!$B$10</c:f>
              <c:strCache>
                <c:ptCount val="1"/>
                <c:pt idx="0">
                  <c:v>Candy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'Monthly Budget'!$C$4:$F$4</c:f>
              <c:numCache>
                <c:formatCode>mmm\-yyyy</c:formatCode>
                <c:ptCount val="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</c:numCache>
            </c:numRef>
          </c:cat>
          <c:val>
            <c:numRef>
              <c:f>'Monthly Budget'!$C$10:$F$10</c:f>
              <c:numCache>
                <c:formatCode>_(* #,##0.00_);_(* \(#,##0.00\);_(* "-"??_);_(@_)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110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59-43F1-94BE-5082D2972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770655"/>
        <c:axId val="1009771135"/>
      </c:barChart>
      <c:dateAx>
        <c:axId val="1009770655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771135"/>
        <c:crosses val="autoZero"/>
        <c:auto val="1"/>
        <c:lblOffset val="100"/>
        <c:baseTimeUnit val="months"/>
      </c:dateAx>
      <c:valAx>
        <c:axId val="100977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77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676EAF-BDB3-4949-BA5B-512D8B0C6B19}">
  <sheetPr/>
  <sheetViews>
    <sheetView zoomScale="60" workbookViewId="0"/>
  </sheetViews>
  <pageMargins left="0.7" right="0.7" top="0.75" bottom="0.75" header="0.3" footer="0.3"/>
  <drawing r:id="rId1"/>
</chartsheet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9C67B616-7812-4FCC-AAC4-4D7B59A38CF6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GB"/>
        </a:p>
      </dgm:t>
    </dgm:pt>
    <dgm:pt modelId="{2FC42B5E-F2B3-4AE0-8DB5-87B672DBCF02}">
      <dgm:prSet phldrT="[Text]"/>
      <dgm:spPr/>
      <dgm:t>
        <a:bodyPr/>
        <a:lstStyle/>
        <a:p>
          <a:r>
            <a:rPr lang="en-GB"/>
            <a:t>Make Money</a:t>
          </a:r>
        </a:p>
      </dgm:t>
    </dgm:pt>
    <dgm:pt modelId="{3C4116D6-513C-465B-9198-3A484E9D0B0B}" type="parTrans" cxnId="{4FC0B193-3BC4-450A-BC97-9946BE6AB588}">
      <dgm:prSet/>
      <dgm:spPr/>
      <dgm:t>
        <a:bodyPr/>
        <a:lstStyle/>
        <a:p>
          <a:endParaRPr lang="en-GB"/>
        </a:p>
      </dgm:t>
    </dgm:pt>
    <dgm:pt modelId="{F2D41A08-2F5F-4324-AA49-54CB1C54262B}" type="sibTrans" cxnId="{4FC0B193-3BC4-450A-BC97-9946BE6AB588}">
      <dgm:prSet/>
      <dgm:spPr/>
      <dgm:t>
        <a:bodyPr/>
        <a:lstStyle/>
        <a:p>
          <a:endParaRPr lang="en-GB"/>
        </a:p>
      </dgm:t>
    </dgm:pt>
    <dgm:pt modelId="{F5C7ABDD-63C9-417B-B669-3CE538F4D89C}">
      <dgm:prSet phldrT="[Text]"/>
      <dgm:spPr/>
      <dgm:t>
        <a:bodyPr/>
        <a:lstStyle/>
        <a:p>
          <a:r>
            <a:rPr lang="en-GB"/>
            <a:t>Spend Money</a:t>
          </a:r>
        </a:p>
      </dgm:t>
    </dgm:pt>
    <dgm:pt modelId="{D857C6BE-E72F-4631-8DCA-87BA70E8BC66}" type="parTrans" cxnId="{B3142C96-9A21-4FB4-9799-9141C2E66CA2}">
      <dgm:prSet/>
      <dgm:spPr/>
      <dgm:t>
        <a:bodyPr/>
        <a:lstStyle/>
        <a:p>
          <a:endParaRPr lang="en-GB"/>
        </a:p>
      </dgm:t>
    </dgm:pt>
    <dgm:pt modelId="{54F09F84-F2F5-4B27-9DEF-E3ED7A7C0E0C}" type="sibTrans" cxnId="{B3142C96-9A21-4FB4-9799-9141C2E66CA2}">
      <dgm:prSet/>
      <dgm:spPr/>
      <dgm:t>
        <a:bodyPr/>
        <a:lstStyle/>
        <a:p>
          <a:endParaRPr lang="en-GB"/>
        </a:p>
      </dgm:t>
    </dgm:pt>
    <dgm:pt modelId="{4B5752BA-98D4-4867-B658-0856D3611015}">
      <dgm:prSet phldrT="[Text]"/>
      <dgm:spPr/>
      <dgm:t>
        <a:bodyPr/>
        <a:lstStyle/>
        <a:p>
          <a:r>
            <a:rPr lang="en-GB"/>
            <a:t>Track Money</a:t>
          </a:r>
        </a:p>
      </dgm:t>
    </dgm:pt>
    <dgm:pt modelId="{BC886E58-6282-4054-AFCD-0EE39F8C179D}" type="parTrans" cxnId="{2E5399FE-2BF0-48E3-B08F-E2C66313858E}">
      <dgm:prSet/>
      <dgm:spPr/>
      <dgm:t>
        <a:bodyPr/>
        <a:lstStyle/>
        <a:p>
          <a:endParaRPr lang="en-GB"/>
        </a:p>
      </dgm:t>
    </dgm:pt>
    <dgm:pt modelId="{6324ABBD-7318-4F1B-BB0A-71E47001DC94}" type="sibTrans" cxnId="{2E5399FE-2BF0-48E3-B08F-E2C66313858E}">
      <dgm:prSet/>
      <dgm:spPr/>
      <dgm:t>
        <a:bodyPr/>
        <a:lstStyle/>
        <a:p>
          <a:endParaRPr lang="en-GB"/>
        </a:p>
      </dgm:t>
    </dgm:pt>
    <dgm:pt modelId="{9BEB641D-C886-47A1-BDC2-32F45B535616}">
      <dgm:prSet phldrT="[Text]"/>
      <dgm:spPr/>
      <dgm:t>
        <a:bodyPr/>
        <a:lstStyle/>
        <a:p>
          <a:r>
            <a:rPr lang="en-GB"/>
            <a:t>Work</a:t>
          </a:r>
        </a:p>
      </dgm:t>
    </dgm:pt>
    <dgm:pt modelId="{3E3BA56D-44E9-4285-B910-A79076888C62}" type="parTrans" cxnId="{5591E537-2726-4FAA-A488-59554D34303E}">
      <dgm:prSet/>
      <dgm:spPr/>
      <dgm:t>
        <a:bodyPr/>
        <a:lstStyle/>
        <a:p>
          <a:endParaRPr lang="en-GB"/>
        </a:p>
      </dgm:t>
    </dgm:pt>
    <dgm:pt modelId="{972C0CD9-68E7-4B8F-8B17-260253BEDF2D}" type="sibTrans" cxnId="{5591E537-2726-4FAA-A488-59554D34303E}">
      <dgm:prSet/>
      <dgm:spPr/>
      <dgm:t>
        <a:bodyPr/>
        <a:lstStyle/>
        <a:p>
          <a:endParaRPr lang="en-GB"/>
        </a:p>
      </dgm:t>
    </dgm:pt>
    <dgm:pt modelId="{0CD723C0-0DFD-4EF7-89CA-3002D12C12BC}">
      <dgm:prSet phldrT="[Text]"/>
      <dgm:spPr/>
      <dgm:t>
        <a:bodyPr/>
        <a:lstStyle/>
        <a:p>
          <a:r>
            <a:rPr lang="en-GB"/>
            <a:t>Ask my Mum</a:t>
          </a:r>
        </a:p>
      </dgm:t>
    </dgm:pt>
    <dgm:pt modelId="{F9D17DA4-F022-4ABB-9DA1-BD98D2DDCED1}" type="parTrans" cxnId="{047CB757-2777-4D5D-A28B-2D79B9D6A3BA}">
      <dgm:prSet/>
      <dgm:spPr/>
      <dgm:t>
        <a:bodyPr/>
        <a:lstStyle/>
        <a:p>
          <a:endParaRPr lang="en-GB"/>
        </a:p>
      </dgm:t>
    </dgm:pt>
    <dgm:pt modelId="{DE24CA65-4994-43D9-8733-3B01592733A1}" type="sibTrans" cxnId="{047CB757-2777-4D5D-A28B-2D79B9D6A3BA}">
      <dgm:prSet/>
      <dgm:spPr/>
      <dgm:t>
        <a:bodyPr/>
        <a:lstStyle/>
        <a:p>
          <a:endParaRPr lang="en-GB"/>
        </a:p>
      </dgm:t>
    </dgm:pt>
    <dgm:pt modelId="{65869761-95FD-4C6F-BAB0-3767021180E6}">
      <dgm:prSet phldrT="[Text]"/>
      <dgm:spPr/>
      <dgm:t>
        <a:bodyPr/>
        <a:lstStyle/>
        <a:p>
          <a:r>
            <a:rPr lang="en-GB"/>
            <a:t>Bills</a:t>
          </a:r>
        </a:p>
      </dgm:t>
    </dgm:pt>
    <dgm:pt modelId="{0B77A85E-B962-4290-86DD-8CDB2E17708F}" type="parTrans" cxnId="{A04E46E0-DEFC-4769-95C6-239E7704FDC6}">
      <dgm:prSet/>
      <dgm:spPr/>
      <dgm:t>
        <a:bodyPr/>
        <a:lstStyle/>
        <a:p>
          <a:endParaRPr lang="en-GB"/>
        </a:p>
      </dgm:t>
    </dgm:pt>
    <dgm:pt modelId="{622F1254-AD51-416F-8C84-792F95349A4B}" type="sibTrans" cxnId="{A04E46E0-DEFC-4769-95C6-239E7704FDC6}">
      <dgm:prSet/>
      <dgm:spPr/>
      <dgm:t>
        <a:bodyPr/>
        <a:lstStyle/>
        <a:p>
          <a:endParaRPr lang="en-GB"/>
        </a:p>
      </dgm:t>
    </dgm:pt>
    <dgm:pt modelId="{740B2F2B-608A-48B5-9F13-47F324D7C8F1}">
      <dgm:prSet phldrT="[Text]"/>
      <dgm:spPr/>
      <dgm:t>
        <a:bodyPr/>
        <a:lstStyle/>
        <a:p>
          <a:r>
            <a:rPr lang="en-GB"/>
            <a:t>Movie</a:t>
          </a:r>
        </a:p>
      </dgm:t>
    </dgm:pt>
    <dgm:pt modelId="{66DFF24A-D2FA-45A3-808F-4E7A99CE2B21}" type="parTrans" cxnId="{B21B6CC8-0EE1-45A0-8C8F-DD6014AA4E32}">
      <dgm:prSet/>
      <dgm:spPr/>
      <dgm:t>
        <a:bodyPr/>
        <a:lstStyle/>
        <a:p>
          <a:endParaRPr lang="en-GB"/>
        </a:p>
      </dgm:t>
    </dgm:pt>
    <dgm:pt modelId="{63F6C266-A26B-4DBB-A0D7-C1A3692C1ADD}" type="sibTrans" cxnId="{B21B6CC8-0EE1-45A0-8C8F-DD6014AA4E32}">
      <dgm:prSet/>
      <dgm:spPr/>
      <dgm:t>
        <a:bodyPr/>
        <a:lstStyle/>
        <a:p>
          <a:endParaRPr lang="en-GB"/>
        </a:p>
      </dgm:t>
    </dgm:pt>
    <dgm:pt modelId="{CF4CFE24-0E31-4543-B3A6-669D51D54168}" type="pres">
      <dgm:prSet presAssocID="{9C67B616-7812-4FCC-AAC4-4D7B59A38CF6}" presName="Name0" presStyleCnt="0">
        <dgm:presLayoutVars>
          <dgm:dir/>
          <dgm:resizeHandles val="exact"/>
        </dgm:presLayoutVars>
      </dgm:prSet>
      <dgm:spPr/>
    </dgm:pt>
    <dgm:pt modelId="{D7257417-4858-4E84-ACF3-58F2CBADDD34}" type="pres">
      <dgm:prSet presAssocID="{9C67B616-7812-4FCC-AAC4-4D7B59A38CF6}" presName="cycle" presStyleCnt="0"/>
      <dgm:spPr/>
    </dgm:pt>
    <dgm:pt modelId="{7E6F5A47-C4AA-4CFC-9975-8C0BE852BFD7}" type="pres">
      <dgm:prSet presAssocID="{2FC42B5E-F2B3-4AE0-8DB5-87B672DBCF02}" presName="nodeFirstNode" presStyleLbl="node1" presStyleIdx="0" presStyleCnt="3">
        <dgm:presLayoutVars>
          <dgm:bulletEnabled val="1"/>
        </dgm:presLayoutVars>
      </dgm:prSet>
      <dgm:spPr/>
    </dgm:pt>
    <dgm:pt modelId="{EF6FFCEF-3114-4E6C-ACA9-29E8609BE387}" type="pres">
      <dgm:prSet presAssocID="{F2D41A08-2F5F-4324-AA49-54CB1C54262B}" presName="sibTransFirstNode" presStyleLbl="bgShp" presStyleIdx="0" presStyleCnt="1"/>
      <dgm:spPr/>
    </dgm:pt>
    <dgm:pt modelId="{27F9327D-FF5D-442E-8509-4F2240A0FD3E}" type="pres">
      <dgm:prSet presAssocID="{F5C7ABDD-63C9-417B-B669-3CE538F4D89C}" presName="nodeFollowingNodes" presStyleLbl="node1" presStyleIdx="1" presStyleCnt="3">
        <dgm:presLayoutVars>
          <dgm:bulletEnabled val="1"/>
        </dgm:presLayoutVars>
      </dgm:prSet>
      <dgm:spPr/>
    </dgm:pt>
    <dgm:pt modelId="{925A5326-BFD1-4F4F-8989-7A005F690B8F}" type="pres">
      <dgm:prSet presAssocID="{4B5752BA-98D4-4867-B658-0856D3611015}" presName="nodeFollowingNodes" presStyleLbl="node1" presStyleIdx="2" presStyleCnt="3">
        <dgm:presLayoutVars>
          <dgm:bulletEnabled val="1"/>
        </dgm:presLayoutVars>
      </dgm:prSet>
      <dgm:spPr/>
    </dgm:pt>
  </dgm:ptLst>
  <dgm:cxnLst>
    <dgm:cxn modelId="{6BCF7C0A-8427-48C7-A57F-B7604A59124B}" type="presOf" srcId="{4B5752BA-98D4-4867-B658-0856D3611015}" destId="{925A5326-BFD1-4F4F-8989-7A005F690B8F}" srcOrd="0" destOrd="0" presId="urn:microsoft.com/office/officeart/2005/8/layout/cycle3"/>
    <dgm:cxn modelId="{8F1ECC0F-9358-4498-8434-32FDF03CF7DF}" type="presOf" srcId="{F5C7ABDD-63C9-417B-B669-3CE538F4D89C}" destId="{27F9327D-FF5D-442E-8509-4F2240A0FD3E}" srcOrd="0" destOrd="0" presId="urn:microsoft.com/office/officeart/2005/8/layout/cycle3"/>
    <dgm:cxn modelId="{9D5F9D22-7776-4EC6-9074-A9CC95DA6FA7}" type="presOf" srcId="{740B2F2B-608A-48B5-9F13-47F324D7C8F1}" destId="{27F9327D-FF5D-442E-8509-4F2240A0FD3E}" srcOrd="0" destOrd="2" presId="urn:microsoft.com/office/officeart/2005/8/layout/cycle3"/>
    <dgm:cxn modelId="{9CBC042F-91FD-4295-B2C1-86FFB2B80D09}" type="presOf" srcId="{0CD723C0-0DFD-4EF7-89CA-3002D12C12BC}" destId="{7E6F5A47-C4AA-4CFC-9975-8C0BE852BFD7}" srcOrd="0" destOrd="2" presId="urn:microsoft.com/office/officeart/2005/8/layout/cycle3"/>
    <dgm:cxn modelId="{5591E537-2726-4FAA-A488-59554D34303E}" srcId="{2FC42B5E-F2B3-4AE0-8DB5-87B672DBCF02}" destId="{9BEB641D-C886-47A1-BDC2-32F45B535616}" srcOrd="0" destOrd="0" parTransId="{3E3BA56D-44E9-4285-B910-A79076888C62}" sibTransId="{972C0CD9-68E7-4B8F-8B17-260253BEDF2D}"/>
    <dgm:cxn modelId="{91B3BA3B-12AA-40E1-A4FB-A38289FB1139}" type="presOf" srcId="{2FC42B5E-F2B3-4AE0-8DB5-87B672DBCF02}" destId="{7E6F5A47-C4AA-4CFC-9975-8C0BE852BFD7}" srcOrd="0" destOrd="0" presId="urn:microsoft.com/office/officeart/2005/8/layout/cycle3"/>
    <dgm:cxn modelId="{23F2D65C-80DA-43F7-8C96-27E4C7D19A0D}" type="presOf" srcId="{F2D41A08-2F5F-4324-AA49-54CB1C54262B}" destId="{EF6FFCEF-3114-4E6C-ACA9-29E8609BE387}" srcOrd="0" destOrd="0" presId="urn:microsoft.com/office/officeart/2005/8/layout/cycle3"/>
    <dgm:cxn modelId="{047CB757-2777-4D5D-A28B-2D79B9D6A3BA}" srcId="{2FC42B5E-F2B3-4AE0-8DB5-87B672DBCF02}" destId="{0CD723C0-0DFD-4EF7-89CA-3002D12C12BC}" srcOrd="1" destOrd="0" parTransId="{F9D17DA4-F022-4ABB-9DA1-BD98D2DDCED1}" sibTransId="{DE24CA65-4994-43D9-8733-3B01592733A1}"/>
    <dgm:cxn modelId="{5D374E7F-A508-41B7-856F-7FDADAB0F0F8}" type="presOf" srcId="{9C67B616-7812-4FCC-AAC4-4D7B59A38CF6}" destId="{CF4CFE24-0E31-4543-B3A6-669D51D54168}" srcOrd="0" destOrd="0" presId="urn:microsoft.com/office/officeart/2005/8/layout/cycle3"/>
    <dgm:cxn modelId="{4FC0B193-3BC4-450A-BC97-9946BE6AB588}" srcId="{9C67B616-7812-4FCC-AAC4-4D7B59A38CF6}" destId="{2FC42B5E-F2B3-4AE0-8DB5-87B672DBCF02}" srcOrd="0" destOrd="0" parTransId="{3C4116D6-513C-465B-9198-3A484E9D0B0B}" sibTransId="{F2D41A08-2F5F-4324-AA49-54CB1C54262B}"/>
    <dgm:cxn modelId="{B3142C96-9A21-4FB4-9799-9141C2E66CA2}" srcId="{9C67B616-7812-4FCC-AAC4-4D7B59A38CF6}" destId="{F5C7ABDD-63C9-417B-B669-3CE538F4D89C}" srcOrd="1" destOrd="0" parTransId="{D857C6BE-E72F-4631-8DCA-87BA70E8BC66}" sibTransId="{54F09F84-F2F5-4B27-9DEF-E3ED7A7C0E0C}"/>
    <dgm:cxn modelId="{68967AAB-ACA5-43E0-9C5E-9D068A0044BB}" type="presOf" srcId="{65869761-95FD-4C6F-BAB0-3767021180E6}" destId="{27F9327D-FF5D-442E-8509-4F2240A0FD3E}" srcOrd="0" destOrd="1" presId="urn:microsoft.com/office/officeart/2005/8/layout/cycle3"/>
    <dgm:cxn modelId="{B21B6CC8-0EE1-45A0-8C8F-DD6014AA4E32}" srcId="{F5C7ABDD-63C9-417B-B669-3CE538F4D89C}" destId="{740B2F2B-608A-48B5-9F13-47F324D7C8F1}" srcOrd="1" destOrd="0" parTransId="{66DFF24A-D2FA-45A3-808F-4E7A99CE2B21}" sibTransId="{63F6C266-A26B-4DBB-A0D7-C1A3692C1ADD}"/>
    <dgm:cxn modelId="{119702DF-D5E3-42DA-A80F-31CA5702F1EC}" type="presOf" srcId="{9BEB641D-C886-47A1-BDC2-32F45B535616}" destId="{7E6F5A47-C4AA-4CFC-9975-8C0BE852BFD7}" srcOrd="0" destOrd="1" presId="urn:microsoft.com/office/officeart/2005/8/layout/cycle3"/>
    <dgm:cxn modelId="{A04E46E0-DEFC-4769-95C6-239E7704FDC6}" srcId="{F5C7ABDD-63C9-417B-B669-3CE538F4D89C}" destId="{65869761-95FD-4C6F-BAB0-3767021180E6}" srcOrd="0" destOrd="0" parTransId="{0B77A85E-B962-4290-86DD-8CDB2E17708F}" sibTransId="{622F1254-AD51-416F-8C84-792F95349A4B}"/>
    <dgm:cxn modelId="{2E5399FE-2BF0-48E3-B08F-E2C66313858E}" srcId="{9C67B616-7812-4FCC-AAC4-4D7B59A38CF6}" destId="{4B5752BA-98D4-4867-B658-0856D3611015}" srcOrd="2" destOrd="0" parTransId="{BC886E58-6282-4054-AFCD-0EE39F8C179D}" sibTransId="{6324ABBD-7318-4F1B-BB0A-71E47001DC94}"/>
    <dgm:cxn modelId="{05434024-05E8-48BF-BE61-FEAAD61D265F}" type="presParOf" srcId="{CF4CFE24-0E31-4543-B3A6-669D51D54168}" destId="{D7257417-4858-4E84-ACF3-58F2CBADDD34}" srcOrd="0" destOrd="0" presId="urn:microsoft.com/office/officeart/2005/8/layout/cycle3"/>
    <dgm:cxn modelId="{EFD671E5-AED6-46EC-AFE1-77DBD30E81B0}" type="presParOf" srcId="{D7257417-4858-4E84-ACF3-58F2CBADDD34}" destId="{7E6F5A47-C4AA-4CFC-9975-8C0BE852BFD7}" srcOrd="0" destOrd="0" presId="urn:microsoft.com/office/officeart/2005/8/layout/cycle3"/>
    <dgm:cxn modelId="{91BBBB96-3880-47C6-B43E-62510B4948B0}" type="presParOf" srcId="{D7257417-4858-4E84-ACF3-58F2CBADDD34}" destId="{EF6FFCEF-3114-4E6C-ACA9-29E8609BE387}" srcOrd="1" destOrd="0" presId="urn:microsoft.com/office/officeart/2005/8/layout/cycle3"/>
    <dgm:cxn modelId="{E28EDD99-B8E0-4D29-951E-3F3A0EB5D8BE}" type="presParOf" srcId="{D7257417-4858-4E84-ACF3-58F2CBADDD34}" destId="{27F9327D-FF5D-442E-8509-4F2240A0FD3E}" srcOrd="2" destOrd="0" presId="urn:microsoft.com/office/officeart/2005/8/layout/cycle3"/>
    <dgm:cxn modelId="{913C6F08-6A3F-493C-BAA0-65F388D9F236}" type="presParOf" srcId="{D7257417-4858-4E84-ACF3-58F2CBADDD34}" destId="{925A5326-BFD1-4F4F-8989-7A005F690B8F}" srcOrd="3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EF6FFCEF-3114-4E6C-ACA9-29E8609BE387}">
      <dsp:nvSpPr>
        <dsp:cNvPr id="0" name=""/>
        <dsp:cNvSpPr/>
      </dsp:nvSpPr>
      <dsp:spPr>
        <a:xfrm>
          <a:off x="711734" y="-93577"/>
          <a:ext cx="2269925" cy="2269925"/>
        </a:xfrm>
        <a:prstGeom prst="circularArrow">
          <a:avLst>
            <a:gd name="adj1" fmla="val 5689"/>
            <a:gd name="adj2" fmla="val 340510"/>
            <a:gd name="adj3" fmla="val 12698817"/>
            <a:gd name="adj4" fmla="val 18075428"/>
            <a:gd name="adj5" fmla="val 5908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7E6F5A47-C4AA-4CFC-9975-8C0BE852BFD7}">
      <dsp:nvSpPr>
        <dsp:cNvPr id="0" name=""/>
        <dsp:cNvSpPr/>
      </dsp:nvSpPr>
      <dsp:spPr>
        <a:xfrm>
          <a:off x="1096476" y="50"/>
          <a:ext cx="1500441" cy="75022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530" tIns="49530" rIns="49530" bIns="49530" numCol="1" spcCol="1270" anchor="t" anchorCtr="0">
          <a:noAutofit/>
        </a:bodyPr>
        <a:lstStyle/>
        <a:p>
          <a:pPr marL="0" lvl="0" indent="0" algn="l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300" kern="1200"/>
            <a:t>Make Money</a:t>
          </a:r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000" kern="1200"/>
            <a:t>Work</a:t>
          </a:r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000" kern="1200"/>
            <a:t>Ask my Mum</a:t>
          </a:r>
        </a:p>
      </dsp:txBody>
      <dsp:txXfrm>
        <a:off x="1133099" y="36673"/>
        <a:ext cx="1427195" cy="676974"/>
      </dsp:txXfrm>
    </dsp:sp>
    <dsp:sp modelId="{27F9327D-FF5D-442E-8509-4F2240A0FD3E}">
      <dsp:nvSpPr>
        <dsp:cNvPr id="0" name=""/>
        <dsp:cNvSpPr/>
      </dsp:nvSpPr>
      <dsp:spPr>
        <a:xfrm>
          <a:off x="1956788" y="1490155"/>
          <a:ext cx="1500441" cy="75022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530" tIns="49530" rIns="49530" bIns="49530" numCol="1" spcCol="1270" anchor="t" anchorCtr="0">
          <a:noAutofit/>
        </a:bodyPr>
        <a:lstStyle/>
        <a:p>
          <a:pPr marL="0" lvl="0" indent="0" algn="l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300" kern="1200"/>
            <a:t>Spend Money</a:t>
          </a:r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000" kern="1200"/>
            <a:t>Bills</a:t>
          </a:r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000" kern="1200"/>
            <a:t>Movie</a:t>
          </a:r>
        </a:p>
      </dsp:txBody>
      <dsp:txXfrm>
        <a:off x="1993411" y="1526778"/>
        <a:ext cx="1427195" cy="676974"/>
      </dsp:txXfrm>
    </dsp:sp>
    <dsp:sp modelId="{925A5326-BFD1-4F4F-8989-7A005F690B8F}">
      <dsp:nvSpPr>
        <dsp:cNvPr id="0" name=""/>
        <dsp:cNvSpPr/>
      </dsp:nvSpPr>
      <dsp:spPr>
        <a:xfrm>
          <a:off x="236164" y="1490155"/>
          <a:ext cx="1500441" cy="75022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300" kern="1200"/>
            <a:t>Track Money</a:t>
          </a:r>
        </a:p>
      </dsp:txBody>
      <dsp:txXfrm>
        <a:off x="272787" y="1526778"/>
        <a:ext cx="1427195" cy="676974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chart" Target="../charts/chart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71664</xdr:colOff>
      <xdr:row>3</xdr:row>
      <xdr:rowOff>176892</xdr:rowOff>
    </xdr:from>
    <xdr:to>
      <xdr:col>9</xdr:col>
      <xdr:colOff>66221</xdr:colOff>
      <xdr:row>5</xdr:row>
      <xdr:rowOff>24493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4CE2DD91-0771-380D-7256-3B80699752C0}"/>
            </a:ext>
          </a:extLst>
        </xdr:cNvPr>
        <xdr:cNvSpPr/>
      </xdr:nvSpPr>
      <xdr:spPr>
        <a:xfrm>
          <a:off x="7593693" y="1015092"/>
          <a:ext cx="604157" cy="250372"/>
        </a:xfrm>
        <a:prstGeom prst="leftArrow">
          <a:avLst>
            <a:gd name="adj1" fmla="val 43479"/>
            <a:gd name="adj2" fmla="val 97826"/>
          </a:avLst>
        </a:prstGeom>
        <a:solidFill>
          <a:srgbClr val="FFFF00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157843</xdr:colOff>
      <xdr:row>1</xdr:row>
      <xdr:rowOff>28121</xdr:rowOff>
    </xdr:from>
    <xdr:to>
      <xdr:col>7</xdr:col>
      <xdr:colOff>566964</xdr:colOff>
      <xdr:row>1</xdr:row>
      <xdr:rowOff>425451</xdr:rowOff>
    </xdr:to>
    <xdr:sp macro="" textlink="">
      <xdr:nvSpPr>
        <xdr:cNvPr id="3" name="Smiley Face 2">
          <a:extLst>
            <a:ext uri="{FF2B5EF4-FFF2-40B4-BE49-F238E27FC236}">
              <a16:creationId xmlns:a16="http://schemas.microsoft.com/office/drawing/2014/main" id="{A7034D12-5DF2-CB8C-D662-C0E81F1E3169}"/>
            </a:ext>
          </a:extLst>
        </xdr:cNvPr>
        <xdr:cNvSpPr/>
      </xdr:nvSpPr>
      <xdr:spPr>
        <a:xfrm>
          <a:off x="6738257" y="213178"/>
          <a:ext cx="409121" cy="397330"/>
        </a:xfrm>
        <a:prstGeom prst="smileyFace">
          <a:avLst>
            <a:gd name="adj" fmla="val 4653"/>
          </a:avLst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346400</xdr:colOff>
      <xdr:row>17</xdr:row>
      <xdr:rowOff>6867</xdr:rowOff>
    </xdr:from>
    <xdr:to>
      <xdr:col>5</xdr:col>
      <xdr:colOff>199556</xdr:colOff>
      <xdr:row>28</xdr:row>
      <xdr:rowOff>183241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675AE01E-7FAE-96DF-F016-9900484EB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15</xdr:col>
      <xdr:colOff>160435</xdr:colOff>
      <xdr:row>1</xdr:row>
      <xdr:rowOff>220951</xdr:rowOff>
    </xdr:from>
    <xdr:to>
      <xdr:col>22</xdr:col>
      <xdr:colOff>467048</xdr:colOff>
      <xdr:row>15</xdr:row>
      <xdr:rowOff>5052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8D8A87-818B-4157-409B-6C639ABD8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7430325" cy="53933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0C515-E16C-812C-FB5E-F352F911F7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H16"/>
  <sheetViews>
    <sheetView tabSelected="1" zoomScale="90" zoomScaleNormal="90" zoomScalePageLayoutView="70" workbookViewId="0">
      <selection activeCell="J2" sqref="J2"/>
    </sheetView>
  </sheetViews>
  <sheetFormatPr defaultRowHeight="14.5" x14ac:dyDescent="0.35"/>
  <cols>
    <col min="1" max="1" width="12.26953125" customWidth="1"/>
    <col min="2" max="2" width="14.453125" customWidth="1"/>
    <col min="3" max="8" width="13.453125" customWidth="1"/>
  </cols>
  <sheetData>
    <row r="2" spans="2:8" ht="37" x14ac:dyDescent="1.05">
      <c r="B2" s="7" t="s">
        <v>13</v>
      </c>
      <c r="C2" s="7"/>
      <c r="D2" s="7"/>
      <c r="E2" s="7"/>
      <c r="F2" s="7"/>
      <c r="G2" s="7"/>
      <c r="H2" s="7"/>
    </row>
    <row r="4" spans="2:8" ht="16.5" thickBot="1" x14ac:dyDescent="0.45">
      <c r="B4" s="5" t="s">
        <v>0</v>
      </c>
      <c r="C4" s="6">
        <v>42736</v>
      </c>
      <c r="D4" s="6">
        <v>42767</v>
      </c>
      <c r="E4" s="6">
        <v>42795</v>
      </c>
      <c r="F4" s="6">
        <v>42826</v>
      </c>
      <c r="G4" s="5" t="s">
        <v>6</v>
      </c>
      <c r="H4" s="5" t="s">
        <v>7</v>
      </c>
    </row>
    <row r="5" spans="2:8" ht="15" thickTop="1" x14ac:dyDescent="0.35">
      <c r="B5" t="s">
        <v>1</v>
      </c>
      <c r="C5" s="1">
        <v>1200</v>
      </c>
      <c r="D5" s="1">
        <v>1200</v>
      </c>
      <c r="E5" s="1">
        <v>1000</v>
      </c>
      <c r="F5" s="1">
        <v>900</v>
      </c>
      <c r="G5" s="1">
        <f t="shared" ref="G5:G11" si="0">SUM(C5:F5)</f>
        <v>4300</v>
      </c>
      <c r="H5" s="3">
        <f t="shared" ref="H5:H11" si="1">G5/$G$11</f>
        <v>0.59433310297166553</v>
      </c>
    </row>
    <row r="6" spans="2:8" x14ac:dyDescent="0.35">
      <c r="B6" t="s">
        <v>2</v>
      </c>
      <c r="C6" s="2">
        <v>100</v>
      </c>
      <c r="D6" s="2">
        <v>135</v>
      </c>
      <c r="E6" s="2">
        <v>100</v>
      </c>
      <c r="F6" s="2">
        <v>200</v>
      </c>
      <c r="G6" s="2">
        <f t="shared" si="0"/>
        <v>535</v>
      </c>
      <c r="H6" s="3">
        <f t="shared" si="1"/>
        <v>7.3946095369730472E-2</v>
      </c>
    </row>
    <row r="7" spans="2:8" x14ac:dyDescent="0.35">
      <c r="B7" t="s">
        <v>3</v>
      </c>
      <c r="C7" s="2">
        <v>150</v>
      </c>
      <c r="D7" s="2">
        <v>200</v>
      </c>
      <c r="E7" s="2">
        <v>125</v>
      </c>
      <c r="F7" s="2">
        <v>150</v>
      </c>
      <c r="G7" s="2">
        <f t="shared" si="0"/>
        <v>625</v>
      </c>
      <c r="H7" s="3">
        <f t="shared" si="1"/>
        <v>8.6385625431928126E-2</v>
      </c>
    </row>
    <row r="8" spans="2:8" x14ac:dyDescent="0.35">
      <c r="B8" t="s">
        <v>12</v>
      </c>
      <c r="C8" s="2">
        <v>50</v>
      </c>
      <c r="D8" s="2">
        <v>40</v>
      </c>
      <c r="E8" s="2">
        <v>70</v>
      </c>
      <c r="F8" s="2">
        <v>30</v>
      </c>
      <c r="G8" s="2">
        <f t="shared" si="0"/>
        <v>190</v>
      </c>
      <c r="H8" s="3">
        <f t="shared" si="1"/>
        <v>2.626123013130615E-2</v>
      </c>
    </row>
    <row r="9" spans="2:8" x14ac:dyDescent="0.35">
      <c r="B9" t="s">
        <v>4</v>
      </c>
      <c r="C9" s="2">
        <v>200</v>
      </c>
      <c r="D9" s="2">
        <v>275</v>
      </c>
      <c r="E9" s="2">
        <v>350</v>
      </c>
      <c r="F9" s="2">
        <v>300</v>
      </c>
      <c r="G9" s="2">
        <f t="shared" si="0"/>
        <v>1125</v>
      </c>
      <c r="H9" s="3">
        <f t="shared" si="1"/>
        <v>0.15549412577747063</v>
      </c>
    </row>
    <row r="10" spans="2:8" x14ac:dyDescent="0.35">
      <c r="B10" t="s">
        <v>5</v>
      </c>
      <c r="C10" s="2">
        <v>100</v>
      </c>
      <c r="D10" s="2">
        <v>100</v>
      </c>
      <c r="E10" s="2">
        <v>110</v>
      </c>
      <c r="F10" s="2">
        <v>150</v>
      </c>
      <c r="G10" s="2">
        <f t="shared" si="0"/>
        <v>460</v>
      </c>
      <c r="H10" s="3">
        <f t="shared" si="1"/>
        <v>6.3579820317899105E-2</v>
      </c>
    </row>
    <row r="11" spans="2:8" x14ac:dyDescent="0.35">
      <c r="B11" t="s">
        <v>6</v>
      </c>
      <c r="C11" s="1">
        <f>SUM(C5:C10)</f>
        <v>1800</v>
      </c>
      <c r="D11" s="1">
        <f t="shared" ref="D11:F11" si="2">SUM(D5:D10)</f>
        <v>1950</v>
      </c>
      <c r="E11" s="1">
        <f t="shared" si="2"/>
        <v>1755</v>
      </c>
      <c r="F11" s="1">
        <f t="shared" si="2"/>
        <v>1730</v>
      </c>
      <c r="G11" s="1">
        <f t="shared" si="0"/>
        <v>7235</v>
      </c>
      <c r="H11" s="3">
        <f t="shared" si="1"/>
        <v>1</v>
      </c>
    </row>
    <row r="13" spans="2:8" ht="16" x14ac:dyDescent="0.4">
      <c r="B13" s="4" t="s">
        <v>8</v>
      </c>
      <c r="C13">
        <f>MIN(C5:C10)</f>
        <v>50</v>
      </c>
      <c r="D13">
        <f t="shared" ref="D13:E13" si="3">MIN(D5:D10)</f>
        <v>40</v>
      </c>
      <c r="E13">
        <f t="shared" si="3"/>
        <v>70</v>
      </c>
    </row>
    <row r="14" spans="2:8" ht="16" x14ac:dyDescent="0.4">
      <c r="B14" s="4" t="s">
        <v>9</v>
      </c>
      <c r="C14">
        <f>MAX(C5:C10)</f>
        <v>1200</v>
      </c>
      <c r="D14">
        <f t="shared" ref="D14:E14" si="4">MAX(D5:D10)</f>
        <v>1200</v>
      </c>
      <c r="E14">
        <f t="shared" si="4"/>
        <v>1000</v>
      </c>
    </row>
    <row r="15" spans="2:8" ht="16" x14ac:dyDescent="0.4">
      <c r="B15" s="4" t="s">
        <v>10</v>
      </c>
      <c r="C15">
        <f>AVERAGE(C5:C10)</f>
        <v>300</v>
      </c>
      <c r="D15">
        <f t="shared" ref="D15:E15" si="5">AVERAGE(D5:D10)</f>
        <v>325</v>
      </c>
      <c r="E15">
        <f t="shared" si="5"/>
        <v>292.5</v>
      </c>
    </row>
    <row r="16" spans="2:8" ht="16" x14ac:dyDescent="0.4">
      <c r="B16" s="4" t="s">
        <v>11</v>
      </c>
      <c r="C16">
        <f>COUNT(C5:C10)</f>
        <v>6</v>
      </c>
      <c r="D16">
        <f t="shared" ref="D16:E16" si="6">COUNT(D5:D10)</f>
        <v>6</v>
      </c>
      <c r="E16">
        <f t="shared" si="6"/>
        <v>6</v>
      </c>
    </row>
  </sheetData>
  <mergeCells count="1">
    <mergeCell ref="B2:H2"/>
  </mergeCells>
  <conditionalFormatting sqref="C5:F10">
    <cfRule type="cellIs" dxfId="0" priority="1" operator="greaterThan">
      <formula>250</formula>
    </cfRule>
  </conditionalFormatting>
  <pageMargins left="0.23622047244094491" right="0.23622047244094491" top="0.74803149606299213" bottom="0.74803149606299213" header="0.31496062992125984" footer="0.31496062992125984"/>
  <pageSetup fitToWidth="2" orientation="landscape" r:id="rId1"/>
  <headerFooter>
    <oddHeader>&amp;C2017 Monthly Budget&amp;RJames Cox</oddHeader>
    <oddFooter>&amp;R&amp;P</oddFooter>
  </headerFooter>
  <ignoredErrors>
    <ignoredError sqref="C13:E16 C11:F1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Monthly Budget</vt:lpstr>
      <vt:lpstr>Chart Monthly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Cox</dc:creator>
  <cp:lastModifiedBy>James Cox</cp:lastModifiedBy>
  <cp:lastPrinted>2024-04-16T11:44:55Z</cp:lastPrinted>
  <dcterms:created xsi:type="dcterms:W3CDTF">2015-06-05T18:19:34Z</dcterms:created>
  <dcterms:modified xsi:type="dcterms:W3CDTF">2024-04-16T11:46:56Z</dcterms:modified>
</cp:coreProperties>
</file>