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40" yWindow="0" windowWidth="256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6" i="1"/>
  <c r="D6" i="1"/>
  <c r="E6" i="1"/>
  <c r="E5" i="1"/>
  <c r="D5" i="1"/>
  <c r="C5" i="1"/>
  <c r="E4" i="1"/>
  <c r="C4" i="1"/>
  <c r="D4" i="1"/>
  <c r="D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C3" i="1"/>
  <c r="E3" i="1"/>
</calcChain>
</file>

<file path=xl/sharedStrings.xml><?xml version="1.0" encoding="utf-8"?>
<sst xmlns="http://schemas.openxmlformats.org/spreadsheetml/2006/main" count="7" uniqueCount="7">
  <si>
    <t>baud</t>
  </si>
  <si>
    <t>number of packets/s</t>
  </si>
  <si>
    <t>number of packets in 80% of sec</t>
  </si>
  <si>
    <t>Packet Size</t>
  </si>
  <si>
    <t>Percentage of Channel</t>
  </si>
  <si>
    <t>Required delay</t>
  </si>
  <si>
    <t>Spare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</si>
</sst>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showRuler="0" workbookViewId="0">
      <selection activeCell="H13" sqref="H13"/>
    </sheetView>
  </sheetViews>
  <sheetFormatPr baseColWidth="10" defaultRowHeight="15" x14ac:dyDescent="0"/>
  <cols>
    <col min="3" max="3" width="22.83203125" customWidth="1"/>
    <col min="4" max="4" width="28.5" customWidth="1"/>
    <col min="5" max="5" width="17.1640625" customWidth="1"/>
    <col min="10" max="10" width="19.5" customWidth="1"/>
  </cols>
  <sheetData>
    <row r="2" spans="2:11">
      <c r="B2" t="s">
        <v>0</v>
      </c>
      <c r="C2" t="s">
        <v>1</v>
      </c>
      <c r="D2" t="s">
        <v>2</v>
      </c>
      <c r="E2" t="s">
        <v>5</v>
      </c>
      <c r="I2" t="s">
        <v>3</v>
      </c>
      <c r="J2" t="s">
        <v>4</v>
      </c>
      <c r="K2" t="s">
        <v>6</v>
      </c>
    </row>
    <row r="3" spans="2:11">
      <c r="B3" s="1">
        <v>50</v>
      </c>
      <c r="C3">
        <f t="shared" ref="C3:C32" si="0">B3/I3</f>
        <v>3.5714285714285716</v>
      </c>
      <c r="D3">
        <f>ROUNDDOWN(C3*J3,0)</f>
        <v>2</v>
      </c>
      <c r="E3" s="2">
        <f t="shared" ref="E3:E32" si="1">K3/D3</f>
        <v>100</v>
      </c>
      <c r="I3">
        <v>14</v>
      </c>
      <c r="J3">
        <v>0.8</v>
      </c>
      <c r="K3">
        <f t="shared" ref="K3:K32" si="2">1000-(1000*J3)</f>
        <v>200</v>
      </c>
    </row>
    <row r="4" spans="2:11">
      <c r="B4" s="1">
        <v>75</v>
      </c>
      <c r="C4">
        <f>B4/I3</f>
        <v>5.3571428571428568</v>
      </c>
      <c r="D4">
        <f>ROUNDDOWN(C4*J3,0)</f>
        <v>4</v>
      </c>
      <c r="E4" s="2">
        <f>K3/D4</f>
        <v>50</v>
      </c>
      <c r="I4">
        <v>14</v>
      </c>
      <c r="J4">
        <v>0.8</v>
      </c>
      <c r="K4">
        <f t="shared" si="2"/>
        <v>200</v>
      </c>
    </row>
    <row r="5" spans="2:11">
      <c r="B5" s="1">
        <v>100</v>
      </c>
      <c r="C5">
        <f>B5/I3</f>
        <v>7.1428571428571432</v>
      </c>
      <c r="D5">
        <f>ROUNDDOWN(C5*J3,0)</f>
        <v>5</v>
      </c>
      <c r="E5" s="2">
        <f>K3/D5</f>
        <v>40</v>
      </c>
      <c r="I5">
        <v>14</v>
      </c>
      <c r="J5">
        <v>0.8</v>
      </c>
      <c r="K5">
        <f t="shared" si="2"/>
        <v>200</v>
      </c>
    </row>
    <row r="6" spans="2:11">
      <c r="B6" s="1">
        <v>125</v>
      </c>
      <c r="C6">
        <f>B6/I3</f>
        <v>8.9285714285714288</v>
      </c>
      <c r="D6">
        <f>ROUNDDOWN(C6*J3,0)</f>
        <v>7</v>
      </c>
      <c r="E6" s="2">
        <f>K3/D6</f>
        <v>28.571428571428573</v>
      </c>
      <c r="I6">
        <v>14</v>
      </c>
      <c r="J6">
        <v>0.8</v>
      </c>
      <c r="K6">
        <f t="shared" si="2"/>
        <v>200</v>
      </c>
    </row>
    <row r="7" spans="2:11">
      <c r="B7" s="1">
        <v>150</v>
      </c>
      <c r="C7">
        <f t="shared" ref="C7" si="3">B7/I7</f>
        <v>10.714285714285714</v>
      </c>
      <c r="D7">
        <f t="shared" ref="D7" si="4">ROUNDDOWN(C7*J7,0)</f>
        <v>8</v>
      </c>
      <c r="E7" s="2">
        <f t="shared" ref="E7" si="5">K7/D7</f>
        <v>25</v>
      </c>
      <c r="I7">
        <v>14</v>
      </c>
      <c r="J7">
        <v>0.8</v>
      </c>
      <c r="K7">
        <f t="shared" si="2"/>
        <v>200</v>
      </c>
    </row>
    <row r="8" spans="2:11">
      <c r="B8" s="1">
        <v>175</v>
      </c>
      <c r="C8">
        <f t="shared" ref="C8" si="6">B8/I7</f>
        <v>12.5</v>
      </c>
      <c r="D8">
        <f t="shared" ref="D8" si="7">ROUNDDOWN(C8*J7,0)</f>
        <v>10</v>
      </c>
      <c r="E8" s="2">
        <f t="shared" ref="E8" si="8">K7/D8</f>
        <v>20</v>
      </c>
      <c r="I8">
        <v>14</v>
      </c>
      <c r="J8">
        <v>0.8</v>
      </c>
      <c r="K8">
        <f t="shared" si="2"/>
        <v>200</v>
      </c>
    </row>
    <row r="9" spans="2:11">
      <c r="B9" s="1">
        <v>200</v>
      </c>
      <c r="C9">
        <f t="shared" ref="C9" si="9">B9/I7</f>
        <v>14.285714285714286</v>
      </c>
      <c r="D9">
        <f t="shared" ref="D9" si="10">ROUNDDOWN(C9*J7,0)</f>
        <v>11</v>
      </c>
      <c r="E9" s="2">
        <f t="shared" ref="E9" si="11">K7/D9</f>
        <v>18.181818181818183</v>
      </c>
      <c r="I9">
        <v>14</v>
      </c>
      <c r="J9">
        <v>0.8</v>
      </c>
      <c r="K9">
        <f t="shared" si="2"/>
        <v>200</v>
      </c>
    </row>
    <row r="10" spans="2:11">
      <c r="B10" s="1">
        <v>225</v>
      </c>
      <c r="C10">
        <f t="shared" ref="C10" si="12">B10/I7</f>
        <v>16.071428571428573</v>
      </c>
      <c r="D10">
        <f t="shared" ref="D10" si="13">ROUNDDOWN(C10*J7,0)</f>
        <v>12</v>
      </c>
      <c r="E10" s="2">
        <f t="shared" ref="E10" si="14">K7/D10</f>
        <v>16.666666666666668</v>
      </c>
      <c r="I10">
        <v>14</v>
      </c>
      <c r="J10">
        <v>0.8</v>
      </c>
      <c r="K10">
        <f t="shared" si="2"/>
        <v>200</v>
      </c>
    </row>
    <row r="11" spans="2:11">
      <c r="B11" s="1">
        <v>250</v>
      </c>
      <c r="C11">
        <f t="shared" ref="C11" si="15">B11/I11</f>
        <v>17.857142857142858</v>
      </c>
      <c r="D11">
        <f t="shared" ref="D11" si="16">ROUNDDOWN(C11*J11,0)</f>
        <v>14</v>
      </c>
      <c r="E11" s="2">
        <f t="shared" ref="E11" si="17">K11/D11</f>
        <v>14.285714285714286</v>
      </c>
      <c r="I11">
        <v>14</v>
      </c>
      <c r="J11">
        <v>0.8</v>
      </c>
      <c r="K11">
        <f t="shared" si="2"/>
        <v>200</v>
      </c>
    </row>
    <row r="12" spans="2:11">
      <c r="B12" s="1">
        <v>275</v>
      </c>
      <c r="C12">
        <f t="shared" ref="C12" si="18">B12/I11</f>
        <v>19.642857142857142</v>
      </c>
      <c r="D12">
        <f t="shared" ref="D12" si="19">ROUNDDOWN(C12*J11,0)</f>
        <v>15</v>
      </c>
      <c r="E12" s="2">
        <f t="shared" ref="E12" si="20">K11/D12</f>
        <v>13.333333333333334</v>
      </c>
      <c r="I12">
        <v>14</v>
      </c>
      <c r="J12">
        <v>0.8</v>
      </c>
      <c r="K12">
        <f t="shared" si="2"/>
        <v>200</v>
      </c>
    </row>
    <row r="13" spans="2:11">
      <c r="B13" s="1">
        <v>300</v>
      </c>
      <c r="C13">
        <f t="shared" ref="C13" si="21">B13/I11</f>
        <v>21.428571428571427</v>
      </c>
      <c r="D13">
        <f t="shared" ref="D13" si="22">ROUNDDOWN(C13*J11,0)</f>
        <v>17</v>
      </c>
      <c r="E13" s="2">
        <f t="shared" ref="E13" si="23">K11/D13</f>
        <v>11.764705882352942</v>
      </c>
      <c r="I13">
        <v>14</v>
      </c>
      <c r="J13">
        <v>0.8</v>
      </c>
      <c r="K13">
        <f t="shared" si="2"/>
        <v>200</v>
      </c>
    </row>
    <row r="14" spans="2:11">
      <c r="B14" s="1">
        <v>325</v>
      </c>
      <c r="C14">
        <f t="shared" ref="C14" si="24">B14/I11</f>
        <v>23.214285714285715</v>
      </c>
      <c r="D14">
        <f t="shared" ref="D14" si="25">ROUNDDOWN(C14*J11,0)</f>
        <v>18</v>
      </c>
      <c r="E14" s="2">
        <f t="shared" ref="E14" si="26">K11/D14</f>
        <v>11.111111111111111</v>
      </c>
      <c r="I14">
        <v>14</v>
      </c>
      <c r="J14">
        <v>0.8</v>
      </c>
      <c r="K14">
        <f t="shared" si="2"/>
        <v>200</v>
      </c>
    </row>
    <row r="15" spans="2:11">
      <c r="B15" s="1">
        <v>350</v>
      </c>
      <c r="C15">
        <f t="shared" ref="C15" si="27">B15/I15</f>
        <v>25</v>
      </c>
      <c r="D15">
        <f t="shared" ref="D15" si="28">ROUNDDOWN(C15*J15,0)</f>
        <v>20</v>
      </c>
      <c r="E15" s="2">
        <f t="shared" ref="E15" si="29">K15/D15</f>
        <v>10</v>
      </c>
      <c r="I15">
        <v>14</v>
      </c>
      <c r="J15">
        <v>0.8</v>
      </c>
      <c r="K15">
        <f t="shared" si="2"/>
        <v>200</v>
      </c>
    </row>
    <row r="16" spans="2:11">
      <c r="B16" s="1">
        <v>375</v>
      </c>
      <c r="C16">
        <f t="shared" ref="C16" si="30">B16/I15</f>
        <v>26.785714285714285</v>
      </c>
      <c r="D16">
        <f t="shared" ref="D16" si="31">ROUNDDOWN(C16*J15,0)</f>
        <v>21</v>
      </c>
      <c r="E16" s="2">
        <f t="shared" ref="E16" si="32">K15/D16</f>
        <v>9.5238095238095237</v>
      </c>
      <c r="I16">
        <v>14</v>
      </c>
      <c r="J16">
        <v>0.8</v>
      </c>
      <c r="K16">
        <f t="shared" si="2"/>
        <v>200</v>
      </c>
    </row>
    <row r="17" spans="2:11">
      <c r="B17" s="1">
        <v>400</v>
      </c>
      <c r="C17">
        <f t="shared" ref="C17" si="33">B17/I15</f>
        <v>28.571428571428573</v>
      </c>
      <c r="D17">
        <f t="shared" ref="D17" si="34">ROUNDDOWN(C17*J15,0)</f>
        <v>22</v>
      </c>
      <c r="E17" s="2">
        <f t="shared" ref="E17" si="35">K15/D17</f>
        <v>9.0909090909090917</v>
      </c>
      <c r="I17">
        <v>14</v>
      </c>
      <c r="J17">
        <v>0.8</v>
      </c>
      <c r="K17">
        <f t="shared" si="2"/>
        <v>200</v>
      </c>
    </row>
    <row r="18" spans="2:11">
      <c r="B18" s="1">
        <v>425</v>
      </c>
      <c r="C18">
        <f t="shared" ref="C18" si="36">B18/I15</f>
        <v>30.357142857142858</v>
      </c>
      <c r="D18">
        <f t="shared" ref="D18" si="37">ROUNDDOWN(C18*J15,0)</f>
        <v>24</v>
      </c>
      <c r="E18" s="2">
        <f t="shared" ref="E18" si="38">K15/D18</f>
        <v>8.3333333333333339</v>
      </c>
      <c r="I18">
        <v>14</v>
      </c>
      <c r="J18">
        <v>0.8</v>
      </c>
      <c r="K18">
        <f t="shared" si="2"/>
        <v>200</v>
      </c>
    </row>
    <row r="19" spans="2:11">
      <c r="B19" s="1">
        <v>450</v>
      </c>
      <c r="C19">
        <f t="shared" ref="C19" si="39">B19/I19</f>
        <v>32.142857142857146</v>
      </c>
      <c r="D19">
        <f t="shared" ref="D19" si="40">ROUNDDOWN(C19*J19,0)</f>
        <v>25</v>
      </c>
      <c r="E19" s="2">
        <f t="shared" ref="E19" si="41">K19/D19</f>
        <v>8</v>
      </c>
      <c r="I19">
        <v>14</v>
      </c>
      <c r="J19">
        <v>0.8</v>
      </c>
      <c r="K19">
        <f t="shared" si="2"/>
        <v>200</v>
      </c>
    </row>
    <row r="20" spans="2:11">
      <c r="B20" s="1">
        <v>475</v>
      </c>
      <c r="C20">
        <f t="shared" ref="C20" si="42">B20/I19</f>
        <v>33.928571428571431</v>
      </c>
      <c r="D20">
        <f t="shared" ref="D20" si="43">ROUNDDOWN(C20*J19,0)</f>
        <v>27</v>
      </c>
      <c r="E20" s="2">
        <f t="shared" ref="E20" si="44">K19/D20</f>
        <v>7.4074074074074074</v>
      </c>
      <c r="I20">
        <v>14</v>
      </c>
      <c r="J20">
        <v>0.8</v>
      </c>
      <c r="K20">
        <f t="shared" si="2"/>
        <v>200</v>
      </c>
    </row>
    <row r="21" spans="2:11">
      <c r="B21" s="1">
        <v>500</v>
      </c>
      <c r="C21">
        <f t="shared" ref="C21" si="45">B21/I19</f>
        <v>35.714285714285715</v>
      </c>
      <c r="D21">
        <f t="shared" ref="D21" si="46">ROUNDDOWN(C21*J19,0)</f>
        <v>28</v>
      </c>
      <c r="E21" s="2">
        <f t="shared" ref="E21" si="47">K19/D21</f>
        <v>7.1428571428571432</v>
      </c>
      <c r="I21">
        <v>14</v>
      </c>
      <c r="J21">
        <v>0.8</v>
      </c>
      <c r="K21">
        <f t="shared" si="2"/>
        <v>200</v>
      </c>
    </row>
    <row r="22" spans="2:11">
      <c r="B22" s="1">
        <v>525</v>
      </c>
      <c r="C22">
        <f t="shared" ref="C22" si="48">B22/I19</f>
        <v>37.5</v>
      </c>
      <c r="D22">
        <f t="shared" ref="D22" si="49">ROUNDDOWN(C22*J19,0)</f>
        <v>30</v>
      </c>
      <c r="E22" s="2">
        <f t="shared" ref="E22" si="50">K19/D22</f>
        <v>6.666666666666667</v>
      </c>
      <c r="I22">
        <v>14</v>
      </c>
      <c r="J22">
        <v>0.8</v>
      </c>
      <c r="K22">
        <f t="shared" si="2"/>
        <v>200</v>
      </c>
    </row>
    <row r="23" spans="2:11">
      <c r="B23" s="1">
        <v>550</v>
      </c>
      <c r="C23">
        <f t="shared" ref="C23" si="51">B23/I23</f>
        <v>39.285714285714285</v>
      </c>
      <c r="D23">
        <f t="shared" ref="D23" si="52">ROUNDDOWN(C23*J23,0)</f>
        <v>31</v>
      </c>
      <c r="E23" s="2">
        <f t="shared" ref="E23" si="53">K23/D23</f>
        <v>6.4516129032258061</v>
      </c>
      <c r="I23">
        <v>14</v>
      </c>
      <c r="J23">
        <v>0.8</v>
      </c>
      <c r="K23">
        <f t="shared" si="2"/>
        <v>200</v>
      </c>
    </row>
    <row r="24" spans="2:11">
      <c r="B24" s="1">
        <v>575</v>
      </c>
      <c r="C24">
        <f t="shared" ref="C24" si="54">B24/I23</f>
        <v>41.071428571428569</v>
      </c>
      <c r="D24">
        <f t="shared" ref="D24" si="55">ROUNDDOWN(C24*J23,0)</f>
        <v>32</v>
      </c>
      <c r="E24" s="2">
        <f t="shared" ref="E24" si="56">K23/D24</f>
        <v>6.25</v>
      </c>
      <c r="I24">
        <v>14</v>
      </c>
      <c r="J24">
        <v>0.8</v>
      </c>
      <c r="K24">
        <f t="shared" si="2"/>
        <v>200</v>
      </c>
    </row>
    <row r="25" spans="2:11">
      <c r="B25" s="1">
        <v>600</v>
      </c>
      <c r="C25">
        <f t="shared" ref="C25" si="57">B25/I23</f>
        <v>42.857142857142854</v>
      </c>
      <c r="D25">
        <f t="shared" ref="D25" si="58">ROUNDDOWN(C25*J23,0)</f>
        <v>34</v>
      </c>
      <c r="E25" s="2">
        <f t="shared" ref="E25" si="59">K23/D25</f>
        <v>5.882352941176471</v>
      </c>
      <c r="I25">
        <v>14</v>
      </c>
      <c r="J25">
        <v>0.8</v>
      </c>
      <c r="K25">
        <f t="shared" si="2"/>
        <v>200</v>
      </c>
    </row>
    <row r="26" spans="2:11">
      <c r="B26" s="1">
        <v>625</v>
      </c>
      <c r="C26">
        <f t="shared" ref="C26" si="60">B26/I23</f>
        <v>44.642857142857146</v>
      </c>
      <c r="D26">
        <f t="shared" ref="D26" si="61">ROUNDDOWN(C26*J23,0)</f>
        <v>35</v>
      </c>
      <c r="E26" s="2">
        <f t="shared" ref="E26" si="62">K23/D26</f>
        <v>5.7142857142857144</v>
      </c>
      <c r="I26">
        <v>14</v>
      </c>
      <c r="J26">
        <v>0.8</v>
      </c>
      <c r="K26">
        <f t="shared" si="2"/>
        <v>200</v>
      </c>
    </row>
    <row r="27" spans="2:11">
      <c r="B27" s="1">
        <v>650</v>
      </c>
      <c r="C27">
        <f t="shared" ref="C27" si="63">B27/I27</f>
        <v>46.428571428571431</v>
      </c>
      <c r="D27">
        <f t="shared" ref="D27" si="64">ROUNDDOWN(C27*J27,0)</f>
        <v>37</v>
      </c>
      <c r="E27" s="2">
        <f t="shared" ref="E27" si="65">K27/D27</f>
        <v>5.4054054054054053</v>
      </c>
      <c r="I27">
        <v>14</v>
      </c>
      <c r="J27">
        <v>0.8</v>
      </c>
      <c r="K27">
        <f t="shared" si="2"/>
        <v>200</v>
      </c>
    </row>
    <row r="28" spans="2:11">
      <c r="B28" s="1">
        <v>675</v>
      </c>
      <c r="C28">
        <f t="shared" ref="C28" si="66">B28/I27</f>
        <v>48.214285714285715</v>
      </c>
      <c r="D28">
        <f t="shared" ref="D28" si="67">ROUNDDOWN(C28*J27,0)</f>
        <v>38</v>
      </c>
      <c r="E28" s="2">
        <f t="shared" ref="E28" si="68">K27/D28</f>
        <v>5.2631578947368425</v>
      </c>
      <c r="I28">
        <v>14</v>
      </c>
      <c r="J28">
        <v>0.8</v>
      </c>
      <c r="K28">
        <f t="shared" si="2"/>
        <v>200</v>
      </c>
    </row>
    <row r="29" spans="2:11">
      <c r="B29" s="1">
        <v>700</v>
      </c>
      <c r="C29">
        <f t="shared" ref="C29" si="69">B29/I27</f>
        <v>50</v>
      </c>
      <c r="D29">
        <f t="shared" ref="D29" si="70">ROUNDDOWN(C29*J27,0)</f>
        <v>40</v>
      </c>
      <c r="E29" s="2">
        <f t="shared" ref="E29" si="71">K27/D29</f>
        <v>5</v>
      </c>
      <c r="I29">
        <v>14</v>
      </c>
      <c r="J29">
        <v>0.8</v>
      </c>
      <c r="K29">
        <f t="shared" si="2"/>
        <v>200</v>
      </c>
    </row>
    <row r="30" spans="2:11">
      <c r="B30" s="1">
        <v>725</v>
      </c>
      <c r="C30">
        <f t="shared" ref="C30" si="72">B30/I27</f>
        <v>51.785714285714285</v>
      </c>
      <c r="D30">
        <f t="shared" ref="D30" si="73">ROUNDDOWN(C30*J27,0)</f>
        <v>41</v>
      </c>
      <c r="E30" s="2">
        <f t="shared" ref="E30" si="74">K27/D30</f>
        <v>4.8780487804878048</v>
      </c>
      <c r="I30">
        <v>14</v>
      </c>
      <c r="J30">
        <v>0.8</v>
      </c>
      <c r="K30">
        <f t="shared" si="2"/>
        <v>200</v>
      </c>
    </row>
    <row r="31" spans="2:11">
      <c r="B31" s="1">
        <v>750</v>
      </c>
      <c r="C31">
        <f t="shared" ref="C31" si="75">B31/I31</f>
        <v>53.571428571428569</v>
      </c>
      <c r="D31">
        <f t="shared" ref="D31" si="76">ROUNDDOWN(C31*J31,0)</f>
        <v>42</v>
      </c>
      <c r="E31" s="2">
        <f t="shared" ref="E31" si="77">K31/D31</f>
        <v>4.7619047619047619</v>
      </c>
      <c r="I31">
        <v>14</v>
      </c>
      <c r="J31">
        <v>0.8</v>
      </c>
      <c r="K31">
        <f t="shared" si="2"/>
        <v>200</v>
      </c>
    </row>
    <row r="32" spans="2:11">
      <c r="B32" s="1">
        <v>775</v>
      </c>
      <c r="C32">
        <f t="shared" ref="C32" si="78">B32/I31</f>
        <v>55.357142857142854</v>
      </c>
      <c r="D32">
        <f t="shared" ref="D32" si="79">ROUNDDOWN(C32*J31,0)</f>
        <v>44</v>
      </c>
      <c r="E32" s="2">
        <f t="shared" ref="E32" si="80">K31/D32</f>
        <v>4.5454545454545459</v>
      </c>
      <c r="I32">
        <v>14</v>
      </c>
      <c r="J32">
        <v>0.8</v>
      </c>
      <c r="K32">
        <f t="shared" si="2"/>
        <v>200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D</dc:creator>
  <cp:lastModifiedBy>JAD D</cp:lastModifiedBy>
  <dcterms:created xsi:type="dcterms:W3CDTF">2015-02-19T00:57:30Z</dcterms:created>
  <dcterms:modified xsi:type="dcterms:W3CDTF">2015-02-19T01:29:46Z</dcterms:modified>
</cp:coreProperties>
</file>