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3800" windowHeight="15540" tabRatio="500" activeTab="2"/>
  </bookViews>
  <sheets>
    <sheet name="exposure" sheetId="1" r:id="rId1"/>
    <sheet name="assay" sheetId="2" r:id="rId2"/>
    <sheet name="data transformation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2" i="2"/>
  <c r="A8" i="2"/>
  <c r="A9" i="2"/>
  <c r="A10" i="2"/>
  <c r="A11" i="2"/>
  <c r="A7" i="2"/>
  <c r="L3" i="3"/>
  <c r="L4" i="3"/>
  <c r="L5" i="3"/>
  <c r="L6" i="3"/>
  <c r="L2" i="3"/>
  <c r="H8" i="2"/>
  <c r="H9" i="2"/>
  <c r="H10" i="2"/>
  <c r="H11" i="2"/>
  <c r="H7" i="2"/>
  <c r="H3" i="2"/>
  <c r="H4" i="2"/>
  <c r="H5" i="2"/>
  <c r="H6" i="2"/>
  <c r="H2" i="2"/>
</calcChain>
</file>

<file path=xl/sharedStrings.xml><?xml version="1.0" encoding="utf-8"?>
<sst xmlns="http://schemas.openxmlformats.org/spreadsheetml/2006/main" count="214" uniqueCount="77">
  <si>
    <t>type:&gt;</t>
  </si>
  <si>
    <t>has input:&gt;</t>
  </si>
  <si>
    <t>SUBJECT</t>
  </si>
  <si>
    <t>A. fumigatus culture</t>
  </si>
  <si>
    <t>specimen</t>
  </si>
  <si>
    <t>has reagent:&gt;</t>
  </si>
  <si>
    <t>transcription profiling by RT-PCR assay</t>
  </si>
  <si>
    <t>has analyte:&gt;</t>
  </si>
  <si>
    <t>rhbA primers</t>
  </si>
  <si>
    <t>gdbA primers</t>
  </si>
  <si>
    <t>measurement datum</t>
  </si>
  <si>
    <t>normalization data transformation</t>
  </si>
  <si>
    <t>has specified value:</t>
  </si>
  <si>
    <t>is about:&gt;</t>
  </si>
  <si>
    <t>gene expression</t>
  </si>
  <si>
    <t>has output:&gt;|SUBJECT</t>
  </si>
  <si>
    <t>is about:&gt;|SUBJECT</t>
  </si>
  <si>
    <t>part of:&gt;</t>
  </si>
  <si>
    <t>Panepinto et al. 2002 investigation</t>
  </si>
  <si>
    <t>has value specification:&gt;|SUBJECT</t>
  </si>
  <si>
    <t>value specification</t>
  </si>
  <si>
    <t>maintaining cell culture</t>
  </si>
  <si>
    <t>scalar value specification</t>
  </si>
  <si>
    <t>has measurement unit label:&gt;</t>
  </si>
  <si>
    <t>minute</t>
  </si>
  <si>
    <t>exposure time specification A</t>
  </si>
  <si>
    <t>exposure time specification B</t>
  </si>
  <si>
    <t>exposure time specification C</t>
  </si>
  <si>
    <t>exposure time specification D</t>
  </si>
  <si>
    <t>exposure time specification E</t>
  </si>
  <si>
    <t>minimal medium exposure A</t>
  </si>
  <si>
    <t>minimal medium exposure B</t>
  </si>
  <si>
    <t>minimal medium exposure C</t>
  </si>
  <si>
    <t>minimal medium exposure D</t>
  </si>
  <si>
    <t>minimal medium exposure E</t>
  </si>
  <si>
    <t>A. fumigatus specimen A</t>
  </si>
  <si>
    <t>A. fumigatus specimen B</t>
  </si>
  <si>
    <t>A. fumigatus specimen C</t>
  </si>
  <si>
    <t>A. fumigatus specimen D</t>
  </si>
  <si>
    <t>A. fumigatus specimen E</t>
  </si>
  <si>
    <t>rhbA measurement datum A</t>
  </si>
  <si>
    <t>rhbA measurement datum B</t>
  </si>
  <si>
    <t>rhbA measurement datum C</t>
  </si>
  <si>
    <t>rhbA measurement datum D</t>
  </si>
  <si>
    <t>rhbA measurement datum E</t>
  </si>
  <si>
    <t>gbdA measurement datum B</t>
  </si>
  <si>
    <t>gbdA measurement datum C</t>
  </si>
  <si>
    <t>gbdA measurement datum D</t>
  </si>
  <si>
    <t>gbdA measurement datum E</t>
  </si>
  <si>
    <t>gbdA measurement datum A</t>
  </si>
  <si>
    <t>normalized measurement datum A</t>
  </si>
  <si>
    <t>normalized measurement datum B</t>
  </si>
  <si>
    <t>normalized measurement datum C</t>
  </si>
  <si>
    <t>normalized measurement datum D</t>
  </si>
  <si>
    <t>normalized measurement datum E</t>
  </si>
  <si>
    <t>normalization A</t>
  </si>
  <si>
    <t>normalization B</t>
  </si>
  <si>
    <t>normalization C</t>
  </si>
  <si>
    <t>normalization D</t>
  </si>
  <si>
    <t>normalization E</t>
  </si>
  <si>
    <t>relative gene expression of rhbA to gpdA in A. fumigatus time specimen A</t>
  </si>
  <si>
    <t>relative gene expression of rhbA to gpdA in A. fumigatus time specimen B</t>
  </si>
  <si>
    <t>relative gene expression of rhbA to gpdA in A. fumigatus time specimen C</t>
  </si>
  <si>
    <t>relative gene expression of rhbA to gpdA in A. fumigatus time specimen D</t>
  </si>
  <si>
    <t>relative gene expression of rhbA to gpdA in A. fumigatus time specimen E</t>
  </si>
  <si>
    <t>normalized gene expression value specification A</t>
  </si>
  <si>
    <t>normalized gene expression value specification B</t>
  </si>
  <si>
    <t>normalized gene expression value specification C</t>
  </si>
  <si>
    <t>normalized gene expression value specification D</t>
  </si>
  <si>
    <t>normalized gene expression value specification E</t>
  </si>
  <si>
    <t>exposure time setting A</t>
  </si>
  <si>
    <t>exposure time setting B</t>
  </si>
  <si>
    <t>exposure time setting C</t>
  </si>
  <si>
    <t>exposure time setting D</t>
  </si>
  <si>
    <t>exposure time setting E</t>
  </si>
  <si>
    <t>setting datum</t>
  </si>
  <si>
    <t>data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</si>
</sst>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opLeftCell="F1" zoomScale="125" zoomScaleNormal="125" zoomScalePageLayoutView="125" workbookViewId="0">
      <selection activeCell="A2" sqref="A2:A6"/>
    </sheetView>
  </sheetViews>
  <sheetFormatPr baseColWidth="10" defaultRowHeight="15" x14ac:dyDescent="0"/>
  <cols>
    <col min="1" max="1" width="20.6640625" bestFit="1" customWidth="1"/>
    <col min="2" max="2" width="12.6640625" bestFit="1" customWidth="1"/>
    <col min="3" max="3" width="25.33203125" bestFit="1" customWidth="1"/>
    <col min="4" max="4" width="22.33203125" customWidth="1"/>
    <col min="5" max="5" width="7.6640625" customWidth="1"/>
    <col min="6" max="6" width="9.1640625" customWidth="1"/>
    <col min="7" max="7" width="24.6640625" bestFit="1" customWidth="1"/>
    <col min="8" max="8" width="20.83203125" customWidth="1"/>
    <col min="9" max="9" width="29.5" bestFit="1" customWidth="1"/>
    <col min="10" max="10" width="18.5" customWidth="1"/>
    <col min="11" max="11" width="21.33203125" bestFit="1" customWidth="1"/>
  </cols>
  <sheetData>
    <row r="1" spans="1:12">
      <c r="A1" t="s">
        <v>2</v>
      </c>
      <c r="B1" t="s">
        <v>0</v>
      </c>
      <c r="C1" t="s">
        <v>19</v>
      </c>
      <c r="D1" t="s">
        <v>0</v>
      </c>
      <c r="E1" t="s">
        <v>12</v>
      </c>
      <c r="F1" t="s">
        <v>23</v>
      </c>
      <c r="G1" t="s">
        <v>16</v>
      </c>
      <c r="H1" t="s">
        <v>0</v>
      </c>
      <c r="I1" t="s">
        <v>17</v>
      </c>
      <c r="J1" t="s">
        <v>1</v>
      </c>
      <c r="K1" t="s">
        <v>15</v>
      </c>
      <c r="L1" t="s">
        <v>0</v>
      </c>
    </row>
    <row r="2" spans="1:12">
      <c r="A2" t="s">
        <v>70</v>
      </c>
      <c r="B2" t="s">
        <v>75</v>
      </c>
      <c r="C2" t="s">
        <v>25</v>
      </c>
      <c r="D2" t="s">
        <v>22</v>
      </c>
      <c r="E2">
        <v>0</v>
      </c>
      <c r="F2" t="s">
        <v>24</v>
      </c>
      <c r="G2" t="s">
        <v>30</v>
      </c>
      <c r="H2" t="s">
        <v>21</v>
      </c>
      <c r="I2" t="s">
        <v>18</v>
      </c>
      <c r="J2" t="s">
        <v>3</v>
      </c>
      <c r="K2" t="s">
        <v>35</v>
      </c>
      <c r="L2" t="s">
        <v>4</v>
      </c>
    </row>
    <row r="3" spans="1:12">
      <c r="A3" t="s">
        <v>71</v>
      </c>
      <c r="B3" t="s">
        <v>75</v>
      </c>
      <c r="C3" t="s">
        <v>26</v>
      </c>
      <c r="D3" t="s">
        <v>22</v>
      </c>
      <c r="E3">
        <v>15</v>
      </c>
      <c r="F3" t="s">
        <v>24</v>
      </c>
      <c r="G3" t="s">
        <v>31</v>
      </c>
      <c r="H3" t="s">
        <v>21</v>
      </c>
      <c r="I3" t="s">
        <v>18</v>
      </c>
      <c r="J3" t="s">
        <v>3</v>
      </c>
      <c r="K3" t="s">
        <v>36</v>
      </c>
      <c r="L3" t="s">
        <v>4</v>
      </c>
    </row>
    <row r="4" spans="1:12">
      <c r="A4" t="s">
        <v>72</v>
      </c>
      <c r="B4" t="s">
        <v>75</v>
      </c>
      <c r="C4" t="s">
        <v>27</v>
      </c>
      <c r="D4" t="s">
        <v>22</v>
      </c>
      <c r="E4">
        <v>30</v>
      </c>
      <c r="F4" t="s">
        <v>24</v>
      </c>
      <c r="G4" t="s">
        <v>32</v>
      </c>
      <c r="H4" t="s">
        <v>21</v>
      </c>
      <c r="I4" t="s">
        <v>18</v>
      </c>
      <c r="J4" t="s">
        <v>3</v>
      </c>
      <c r="K4" t="s">
        <v>37</v>
      </c>
      <c r="L4" t="s">
        <v>4</v>
      </c>
    </row>
    <row r="5" spans="1:12">
      <c r="A5" t="s">
        <v>73</v>
      </c>
      <c r="B5" t="s">
        <v>75</v>
      </c>
      <c r="C5" t="s">
        <v>28</v>
      </c>
      <c r="D5" t="s">
        <v>22</v>
      </c>
      <c r="E5">
        <v>60</v>
      </c>
      <c r="F5" t="s">
        <v>24</v>
      </c>
      <c r="G5" t="s">
        <v>33</v>
      </c>
      <c r="H5" t="s">
        <v>21</v>
      </c>
      <c r="I5" t="s">
        <v>18</v>
      </c>
      <c r="J5" t="s">
        <v>3</v>
      </c>
      <c r="K5" t="s">
        <v>38</v>
      </c>
      <c r="L5" t="s">
        <v>4</v>
      </c>
    </row>
    <row r="6" spans="1:12">
      <c r="A6" t="s">
        <v>74</v>
      </c>
      <c r="B6" t="s">
        <v>75</v>
      </c>
      <c r="C6" t="s">
        <v>29</v>
      </c>
      <c r="D6" t="s">
        <v>22</v>
      </c>
      <c r="E6">
        <v>120</v>
      </c>
      <c r="F6" t="s">
        <v>24</v>
      </c>
      <c r="G6" t="s">
        <v>34</v>
      </c>
      <c r="H6" t="s">
        <v>21</v>
      </c>
      <c r="I6" t="s">
        <v>18</v>
      </c>
      <c r="J6" t="s">
        <v>3</v>
      </c>
      <c r="K6" t="s">
        <v>39</v>
      </c>
      <c r="L6" t="s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125" zoomScaleNormal="125" zoomScalePageLayoutView="125" workbookViewId="0">
      <selection activeCell="A5" sqref="A5"/>
    </sheetView>
  </sheetViews>
  <sheetFormatPr baseColWidth="10" defaultRowHeight="15" x14ac:dyDescent="0"/>
  <cols>
    <col min="1" max="1" width="50.5" bestFit="1" customWidth="1"/>
    <col min="2" max="2" width="32.5" bestFit="1" customWidth="1"/>
    <col min="3" max="3" width="31" customWidth="1"/>
    <col min="4" max="4" width="23.33203125" customWidth="1"/>
    <col min="5" max="5" width="12.33203125" bestFit="1" customWidth="1"/>
    <col min="6" max="6" width="24.83203125" bestFit="1" customWidth="1"/>
    <col min="7" max="7" width="19.5" customWidth="1"/>
    <col min="8" max="8" width="44.1640625" customWidth="1"/>
    <col min="9" max="9" width="14.33203125" bestFit="1" customWidth="1"/>
  </cols>
  <sheetData>
    <row r="1" spans="1:9">
      <c r="A1" t="s">
        <v>2</v>
      </c>
      <c r="B1" t="s">
        <v>0</v>
      </c>
      <c r="C1" t="s">
        <v>17</v>
      </c>
      <c r="D1" t="s">
        <v>7</v>
      </c>
      <c r="E1" t="s">
        <v>5</v>
      </c>
      <c r="F1" t="s">
        <v>15</v>
      </c>
      <c r="G1" t="s">
        <v>0</v>
      </c>
      <c r="H1" t="s">
        <v>16</v>
      </c>
      <c r="I1" t="s">
        <v>0</v>
      </c>
    </row>
    <row r="2" spans="1:9">
      <c r="A2" t="str">
        <f>CONCATENATE("RT-PCR assay with rhbA primers on ", D2)</f>
        <v>RT-PCR assay with rhbA primers on A. fumigatus specimen A</v>
      </c>
      <c r="B2" t="s">
        <v>6</v>
      </c>
      <c r="C2" t="s">
        <v>18</v>
      </c>
      <c r="D2" t="s">
        <v>35</v>
      </c>
      <c r="E2" t="s">
        <v>8</v>
      </c>
      <c r="F2" t="s">
        <v>40</v>
      </c>
      <c r="G2" t="s">
        <v>10</v>
      </c>
      <c r="H2" t="str">
        <f>CONCATENATE("rhbA gene expression in ", D2)</f>
        <v>rhbA gene expression in A. fumigatus specimen A</v>
      </c>
      <c r="I2" t="s">
        <v>14</v>
      </c>
    </row>
    <row r="3" spans="1:9">
      <c r="A3" t="str">
        <f t="shared" ref="A3:A6" si="0">CONCATENATE("RT-PCR assay with rhbA primers on ", D3)</f>
        <v>RT-PCR assay with rhbA primers on A. fumigatus specimen B</v>
      </c>
      <c r="B3" t="s">
        <v>6</v>
      </c>
      <c r="C3" t="s">
        <v>18</v>
      </c>
      <c r="D3" t="s">
        <v>36</v>
      </c>
      <c r="E3" t="s">
        <v>8</v>
      </c>
      <c r="F3" t="s">
        <v>41</v>
      </c>
      <c r="G3" t="s">
        <v>10</v>
      </c>
      <c r="H3" t="str">
        <f>CONCATENATE("rhbA gene expression in ", D3)</f>
        <v>rhbA gene expression in A. fumigatus specimen B</v>
      </c>
      <c r="I3" t="s">
        <v>14</v>
      </c>
    </row>
    <row r="4" spans="1:9">
      <c r="A4" t="str">
        <f t="shared" si="0"/>
        <v>RT-PCR assay with rhbA primers on A. fumigatus specimen C</v>
      </c>
      <c r="B4" t="s">
        <v>6</v>
      </c>
      <c r="C4" t="s">
        <v>18</v>
      </c>
      <c r="D4" t="s">
        <v>37</v>
      </c>
      <c r="E4" t="s">
        <v>8</v>
      </c>
      <c r="F4" t="s">
        <v>42</v>
      </c>
      <c r="G4" t="s">
        <v>10</v>
      </c>
      <c r="H4" t="str">
        <f>CONCATENATE("rhbA gene expression in ", D4)</f>
        <v>rhbA gene expression in A. fumigatus specimen C</v>
      </c>
      <c r="I4" t="s">
        <v>14</v>
      </c>
    </row>
    <row r="5" spans="1:9">
      <c r="A5" t="str">
        <f t="shared" si="0"/>
        <v>RT-PCR assay with rhbA primers on A. fumigatus specimen D</v>
      </c>
      <c r="B5" t="s">
        <v>6</v>
      </c>
      <c r="C5" t="s">
        <v>18</v>
      </c>
      <c r="D5" t="s">
        <v>38</v>
      </c>
      <c r="E5" t="s">
        <v>8</v>
      </c>
      <c r="F5" t="s">
        <v>43</v>
      </c>
      <c r="G5" t="s">
        <v>10</v>
      </c>
      <c r="H5" t="str">
        <f>CONCATENATE("rhbA gene expression in ", D5)</f>
        <v>rhbA gene expression in A. fumigatus specimen D</v>
      </c>
      <c r="I5" t="s">
        <v>14</v>
      </c>
    </row>
    <row r="6" spans="1:9">
      <c r="A6" t="str">
        <f t="shared" si="0"/>
        <v>RT-PCR assay with rhbA primers on A. fumigatus specimen E</v>
      </c>
      <c r="B6" t="s">
        <v>6</v>
      </c>
      <c r="C6" t="s">
        <v>18</v>
      </c>
      <c r="D6" t="s">
        <v>39</v>
      </c>
      <c r="E6" t="s">
        <v>8</v>
      </c>
      <c r="F6" t="s">
        <v>44</v>
      </c>
      <c r="G6" t="s">
        <v>10</v>
      </c>
      <c r="H6" t="str">
        <f>CONCATENATE("rhbA gene expression in ", D6)</f>
        <v>rhbA gene expression in A. fumigatus specimen E</v>
      </c>
      <c r="I6" t="s">
        <v>14</v>
      </c>
    </row>
    <row r="7" spans="1:9">
      <c r="A7" t="str">
        <f>CONCATENATE("RT-PCR assay with gdbA primers on ", D7)</f>
        <v>RT-PCR assay with gdbA primers on A. fumigatus specimen A</v>
      </c>
      <c r="B7" t="s">
        <v>6</v>
      </c>
      <c r="C7" t="s">
        <v>18</v>
      </c>
      <c r="D7" t="s">
        <v>35</v>
      </c>
      <c r="E7" t="s">
        <v>9</v>
      </c>
      <c r="F7" t="s">
        <v>49</v>
      </c>
      <c r="G7" t="s">
        <v>10</v>
      </c>
      <c r="H7" t="str">
        <f>CONCATENATE("gdbA gene expression in ", D7)</f>
        <v>gdbA gene expression in A. fumigatus specimen A</v>
      </c>
      <c r="I7" t="s">
        <v>14</v>
      </c>
    </row>
    <row r="8" spans="1:9">
      <c r="A8" t="str">
        <f t="shared" ref="A8:A11" si="1">CONCATENATE("RT-PCR assay with gdbA primers on ", D8)</f>
        <v>RT-PCR assay with gdbA primers on A. fumigatus specimen B</v>
      </c>
      <c r="B8" t="s">
        <v>6</v>
      </c>
      <c r="C8" t="s">
        <v>18</v>
      </c>
      <c r="D8" t="s">
        <v>36</v>
      </c>
      <c r="E8" t="s">
        <v>9</v>
      </c>
      <c r="F8" t="s">
        <v>45</v>
      </c>
      <c r="G8" t="s">
        <v>10</v>
      </c>
      <c r="H8" t="str">
        <f>CONCATENATE("gdbA gene expression in ", D8)</f>
        <v>gdbA gene expression in A. fumigatus specimen B</v>
      </c>
      <c r="I8" t="s">
        <v>14</v>
      </c>
    </row>
    <row r="9" spans="1:9">
      <c r="A9" t="str">
        <f t="shared" si="1"/>
        <v>RT-PCR assay with gdbA primers on A. fumigatus specimen C</v>
      </c>
      <c r="B9" t="s">
        <v>6</v>
      </c>
      <c r="C9" t="s">
        <v>18</v>
      </c>
      <c r="D9" t="s">
        <v>37</v>
      </c>
      <c r="E9" t="s">
        <v>9</v>
      </c>
      <c r="F9" t="s">
        <v>46</v>
      </c>
      <c r="G9" t="s">
        <v>10</v>
      </c>
      <c r="H9" t="str">
        <f>CONCATENATE("gdbA gene expression in ", D9)</f>
        <v>gdbA gene expression in A. fumigatus specimen C</v>
      </c>
      <c r="I9" t="s">
        <v>14</v>
      </c>
    </row>
    <row r="10" spans="1:9">
      <c r="A10" t="str">
        <f t="shared" si="1"/>
        <v>RT-PCR assay with gdbA primers on A. fumigatus specimen D</v>
      </c>
      <c r="B10" t="s">
        <v>6</v>
      </c>
      <c r="C10" t="s">
        <v>18</v>
      </c>
      <c r="D10" t="s">
        <v>38</v>
      </c>
      <c r="E10" t="s">
        <v>9</v>
      </c>
      <c r="F10" t="s">
        <v>47</v>
      </c>
      <c r="G10" t="s">
        <v>10</v>
      </c>
      <c r="H10" t="str">
        <f>CONCATENATE("gdbA gene expression in ", D10)</f>
        <v>gdbA gene expression in A. fumigatus specimen D</v>
      </c>
      <c r="I10" t="s">
        <v>14</v>
      </c>
    </row>
    <row r="11" spans="1:9">
      <c r="A11" t="str">
        <f t="shared" si="1"/>
        <v>RT-PCR assay with gdbA primers on A. fumigatus specimen E</v>
      </c>
      <c r="B11" t="s">
        <v>6</v>
      </c>
      <c r="C11" t="s">
        <v>18</v>
      </c>
      <c r="D11" t="s">
        <v>39</v>
      </c>
      <c r="E11" t="s">
        <v>9</v>
      </c>
      <c r="F11" t="s">
        <v>48</v>
      </c>
      <c r="G11" t="s">
        <v>10</v>
      </c>
      <c r="H11" t="str">
        <f>CONCATENATE("gdbA gene expression in ", D11)</f>
        <v>gdbA gene expression in A. fumigatus specimen E</v>
      </c>
      <c r="I11" t="s">
        <v>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topLeftCell="D1" zoomScale="125" zoomScaleNormal="125" zoomScalePageLayoutView="125" workbookViewId="0">
      <selection activeCell="G2" sqref="G2"/>
    </sheetView>
  </sheetViews>
  <sheetFormatPr baseColWidth="10" defaultRowHeight="15" x14ac:dyDescent="0"/>
  <cols>
    <col min="1" max="1" width="14.6640625" customWidth="1"/>
    <col min="2" max="2" width="29.33203125" bestFit="1" customWidth="1"/>
    <col min="3" max="3" width="29.5" bestFit="1" customWidth="1"/>
    <col min="4" max="4" width="24.5" bestFit="1" customWidth="1"/>
    <col min="5" max="5" width="24.83203125" bestFit="1" customWidth="1"/>
    <col min="6" max="6" width="29.6640625" bestFit="1" customWidth="1"/>
    <col min="7" max="7" width="10" customWidth="1"/>
    <col min="8" max="8" width="61.83203125" customWidth="1"/>
    <col min="9" max="9" width="41.1640625" bestFit="1" customWidth="1"/>
    <col min="10" max="10" width="16.33203125" bestFit="1" customWidth="1"/>
    <col min="11" max="11" width="16.6640625" customWidth="1"/>
    <col min="12" max="12" width="63.6640625" customWidth="1"/>
    <col min="13" max="13" width="15.33203125" customWidth="1"/>
  </cols>
  <sheetData>
    <row r="1" spans="1:13">
      <c r="A1" t="s">
        <v>2</v>
      </c>
      <c r="B1" t="s">
        <v>0</v>
      </c>
      <c r="C1" t="s">
        <v>17</v>
      </c>
      <c r="D1" t="s">
        <v>1</v>
      </c>
      <c r="E1" t="s">
        <v>1</v>
      </c>
      <c r="F1" t="s">
        <v>15</v>
      </c>
      <c r="G1" t="s">
        <v>0</v>
      </c>
      <c r="H1" t="s">
        <v>13</v>
      </c>
      <c r="I1" t="s">
        <v>19</v>
      </c>
      <c r="J1" t="s">
        <v>0</v>
      </c>
      <c r="K1" t="s">
        <v>12</v>
      </c>
      <c r="L1" t="s">
        <v>16</v>
      </c>
      <c r="M1" t="s">
        <v>0</v>
      </c>
    </row>
    <row r="2" spans="1:13">
      <c r="A2" t="s">
        <v>55</v>
      </c>
      <c r="B2" t="s">
        <v>11</v>
      </c>
      <c r="C2" t="s">
        <v>18</v>
      </c>
      <c r="D2" t="s">
        <v>40</v>
      </c>
      <c r="E2" t="s">
        <v>49</v>
      </c>
      <c r="F2" t="s">
        <v>50</v>
      </c>
      <c r="G2" t="s">
        <v>76</v>
      </c>
      <c r="H2" t="s">
        <v>60</v>
      </c>
      <c r="I2" t="s">
        <v>65</v>
      </c>
      <c r="J2" t="s">
        <v>20</v>
      </c>
      <c r="K2">
        <v>0.09</v>
      </c>
      <c r="L2" t="str">
        <f>H2</f>
        <v>relative gene expression of rhbA to gpdA in A. fumigatus time specimen A</v>
      </c>
      <c r="M2" t="s">
        <v>14</v>
      </c>
    </row>
    <row r="3" spans="1:13">
      <c r="A3" t="s">
        <v>56</v>
      </c>
      <c r="B3" t="s">
        <v>11</v>
      </c>
      <c r="C3" t="s">
        <v>18</v>
      </c>
      <c r="D3" t="s">
        <v>41</v>
      </c>
      <c r="E3" t="s">
        <v>45</v>
      </c>
      <c r="F3" t="s">
        <v>51</v>
      </c>
      <c r="G3" t="s">
        <v>76</v>
      </c>
      <c r="H3" t="s">
        <v>61</v>
      </c>
      <c r="I3" t="s">
        <v>66</v>
      </c>
      <c r="J3" t="s">
        <v>20</v>
      </c>
      <c r="K3">
        <v>0.09</v>
      </c>
      <c r="L3" t="str">
        <f t="shared" ref="L3:L6" si="0">H3</f>
        <v>relative gene expression of rhbA to gpdA in A. fumigatus time specimen B</v>
      </c>
      <c r="M3" t="s">
        <v>14</v>
      </c>
    </row>
    <row r="4" spans="1:13">
      <c r="A4" t="s">
        <v>57</v>
      </c>
      <c r="B4" t="s">
        <v>11</v>
      </c>
      <c r="C4" t="s">
        <v>18</v>
      </c>
      <c r="D4" t="s">
        <v>42</v>
      </c>
      <c r="E4" t="s">
        <v>46</v>
      </c>
      <c r="F4" t="s">
        <v>52</v>
      </c>
      <c r="G4" t="s">
        <v>76</v>
      </c>
      <c r="H4" t="s">
        <v>62</v>
      </c>
      <c r="I4" t="s">
        <v>67</v>
      </c>
      <c r="J4" t="s">
        <v>20</v>
      </c>
      <c r="K4">
        <v>0.61</v>
      </c>
      <c r="L4" t="str">
        <f t="shared" si="0"/>
        <v>relative gene expression of rhbA to gpdA in A. fumigatus time specimen C</v>
      </c>
      <c r="M4" t="s">
        <v>14</v>
      </c>
    </row>
    <row r="5" spans="1:13">
      <c r="A5" t="s">
        <v>58</v>
      </c>
      <c r="B5" t="s">
        <v>11</v>
      </c>
      <c r="C5" t="s">
        <v>18</v>
      </c>
      <c r="D5" t="s">
        <v>43</v>
      </c>
      <c r="E5" t="s">
        <v>47</v>
      </c>
      <c r="F5" t="s">
        <v>53</v>
      </c>
      <c r="G5" t="s">
        <v>76</v>
      </c>
      <c r="H5" t="s">
        <v>63</v>
      </c>
      <c r="I5" t="s">
        <v>68</v>
      </c>
      <c r="J5" t="s">
        <v>20</v>
      </c>
      <c r="K5">
        <v>0.43</v>
      </c>
      <c r="L5" t="str">
        <f t="shared" si="0"/>
        <v>relative gene expression of rhbA to gpdA in A. fumigatus time specimen D</v>
      </c>
      <c r="M5" t="s">
        <v>14</v>
      </c>
    </row>
    <row r="6" spans="1:13">
      <c r="A6" t="s">
        <v>59</v>
      </c>
      <c r="B6" t="s">
        <v>11</v>
      </c>
      <c r="C6" t="s">
        <v>18</v>
      </c>
      <c r="D6" t="s">
        <v>44</v>
      </c>
      <c r="E6" t="s">
        <v>48</v>
      </c>
      <c r="F6" t="s">
        <v>54</v>
      </c>
      <c r="G6" t="s">
        <v>76</v>
      </c>
      <c r="H6" t="s">
        <v>64</v>
      </c>
      <c r="I6" t="s">
        <v>69</v>
      </c>
      <c r="J6" t="s">
        <v>20</v>
      </c>
      <c r="K6">
        <v>0.56999999999999995</v>
      </c>
      <c r="L6" t="str">
        <f t="shared" si="0"/>
        <v>relative gene expression of rhbA to gpdA in A. fumigatus time specimen E</v>
      </c>
      <c r="M6" t="s">
        <v>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exposure</vt:lpstr>
      <vt:lpstr>assay</vt:lpstr>
      <vt:lpstr>data transformation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2016-04-11T14:30:52Z</dcterms:created>
  <dcterms:modified xsi:type="dcterms:W3CDTF">2016-05-11T16:43:09Z</dcterms:modified>
</cp:coreProperties>
</file>