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e45e313dd6bea632/Desktop/"/>
    </mc:Choice>
  </mc:AlternateContent>
  <xr:revisionPtr revIDLastSave="19" documentId="8_{0D567CD6-7666-4771-9C0B-B6444F9DA99A}" xr6:coauthVersionLast="47" xr6:coauthVersionMax="47" xr10:uidLastSave="{40F1DE3E-6AB0-4F1E-A364-2E91D0972B00}"/>
  <bookViews>
    <workbookView xWindow="38290" yWindow="-110" windowWidth="38620" windowHeight="21220" xr2:uid="{00000000-000D-0000-FFFF-FFFF00000000}"/>
  </bookViews>
  <sheets>
    <sheet name="Dashboard" sheetId="21" r:id="rId1"/>
    <sheet name="TotalSales" sheetId="18" state="hidden" r:id="rId2"/>
    <sheet name="CountryBarChart" sheetId="19" state="hidden" r:id="rId3"/>
    <sheet name="Top5Customers" sheetId="20" state="hidden"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09" i="17"/>
  <c r="N548" i="17"/>
  <c r="N772" i="17"/>
  <c r="N880" i="17"/>
  <c r="N942" i="17"/>
  <c r="M21" i="17"/>
  <c r="M43" i="17"/>
  <c r="M71" i="17"/>
  <c r="M92" i="17"/>
  <c r="M114" i="17"/>
  <c r="M135" i="17"/>
  <c r="M151" i="17"/>
  <c r="M167" i="17"/>
  <c r="M183" i="17"/>
  <c r="M199" i="17"/>
  <c r="M215" i="17"/>
  <c r="M231" i="17"/>
  <c r="M247" i="17"/>
  <c r="M263" i="17"/>
  <c r="M279" i="17"/>
  <c r="M295" i="17"/>
  <c r="M311" i="17"/>
  <c r="M327" i="17"/>
  <c r="M343" i="17"/>
  <c r="M359" i="17"/>
  <c r="M375" i="17"/>
  <c r="M391" i="17"/>
  <c r="M407" i="17"/>
  <c r="M423" i="17"/>
  <c r="M439" i="17"/>
  <c r="M455" i="17"/>
  <c r="M471" i="17"/>
  <c r="M487" i="17"/>
  <c r="M503" i="17"/>
  <c r="M519" i="17"/>
  <c r="M535" i="17"/>
  <c r="M551" i="17"/>
  <c r="M567" i="17"/>
  <c r="M583" i="17"/>
  <c r="M599" i="17"/>
  <c r="M615" i="17"/>
  <c r="M631" i="17"/>
  <c r="M647" i="17"/>
  <c r="M663" i="17"/>
  <c r="M679" i="17"/>
  <c r="M695" i="17"/>
  <c r="M711" i="17"/>
  <c r="M727" i="17"/>
  <c r="M743" i="17"/>
  <c r="M759" i="17"/>
  <c r="M775" i="17"/>
  <c r="M791" i="17"/>
  <c r="M807" i="17"/>
  <c r="M823" i="17"/>
  <c r="M839" i="17"/>
  <c r="M855" i="17"/>
  <c r="M871" i="17"/>
  <c r="M887" i="17"/>
  <c r="M903" i="17"/>
  <c r="M919" i="17"/>
  <c r="M935" i="17"/>
  <c r="M951" i="17"/>
  <c r="M967" i="17"/>
  <c r="M983" i="17"/>
  <c r="M999" i="17"/>
  <c r="K3" i="17"/>
  <c r="K2" i="17"/>
  <c r="L2" i="17"/>
  <c r="M2" i="17" s="1"/>
  <c r="I2" i="17"/>
  <c r="N2" i="17" s="1"/>
  <c r="J2" i="17"/>
  <c r="O2" i="17" s="1"/>
  <c r="I3" i="17"/>
  <c r="N3" i="17" s="1"/>
  <c r="J3" i="17"/>
  <c r="O3" i="17" s="1"/>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<sst xmlns="http://schemas.openxmlformats.org/spreadsheetml/2006/main" count="11136" uniqueCount="6226">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</sst>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1"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pivotButton="1" applyNumberFormat="1"/>
    <xf numFmtId="1" fontId="0" fillId="0" borderId="0" xfId="0" applyNumberFormat="1"/>
    <xf numFmtId="171" fontId="0" fillId="0" borderId="0" xfId="0" applyNumberFormat="1"/>
  </cellXfs>
  <cellStyles count="1">
    <cellStyle name="Normal" xfId="0" builtinId="0"/>
  </cellStyles>
  <dxfs count="23">
    <dxf>
      <numFmt numFmtId="1" formatCode="0"/>
    </dxf>
    <dxf>
      <numFmt numFmtId="1" formatCode="0"/>
    </dxf>
    <dxf>
      <numFmt numFmtId="171" formatCode="_([$$-409]* #,##0_);_([$$-409]* \(#,##0\);_([$$-409]* &quot;-&quot;??_);_(@_)"/>
    </dxf>
    <dxf>
      <numFmt numFmtId="171" formatCode="_([$$-409]* #,##0_);_([$$-409]* \(#,##0\);_([$$-409]* &quot;-&quot;??_);_(@_)"/>
    </dxf>
    <dxf>
      <numFmt numFmtId="169" formatCode="_([$$-409]* #,##0.00_);_([$$-409]* \(#,##0.00\);_([$$-409]* &quot;-&quot;??_);_(@_)"/>
    </dxf>
    <dxf>
      <numFmt numFmtId="1" formatCode="0"/>
    </dxf>
    <dxf>
      <numFmt numFmtId="1" formatCode="0"/>
    </dxf>
    <dxf>
      <numFmt numFmtId="0" formatCode="General"/>
    </dxf>
    <dxf>
      <font>
        <b/>
        <i val="0"/>
        <sz val="11"/>
        <color theme="1"/>
        <name val="Calibri Light"/>
        <family val="2"/>
        <scheme val="major"/>
      </font>
    </dxf>
    <dxf>
      <font>
        <sz val="11"/>
        <name val="Calibri"/>
        <family val="2"/>
        <scheme val="minor"/>
      </font>
      <fill>
        <patternFill patternType="solid">
          <fgColor theme="0"/>
          <bgColor theme="0"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Dark Theme" pivot="0" table="0" count="8" xr9:uid="{36F6B3D4-DEC1-4769-98AB-216179726FB0}">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0" tint="-0.34998626667073579"/>
            </patternFill>
          </fill>
        </dxf>
        <dxf>
          <font>
            <b/>
            <i val="0"/>
            <sz val="9"/>
            <color auto="1"/>
            <name val="Calibri"/>
            <family val="2"/>
            <scheme val="minor"/>
          </font>
        </dxf>
        <dxf>
          <font>
            <b/>
            <i val="0"/>
            <sz val="9"/>
            <color auto="1"/>
            <name val="Calibri"/>
            <family val="2"/>
            <scheme val="minor"/>
          </font>
        </dxf>
        <dxf>
          <font>
            <b/>
            <i val="0"/>
            <sz val="9"/>
            <color theme="1"/>
            <name val="Calibri"/>
            <family val="2"/>
            <scheme val="minor"/>
          </font>
        </dxf>
        <dxf>
          <font>
            <b/>
            <i val="0"/>
            <sz val="10"/>
            <color auto="1"/>
            <name val="Calibri Light"/>
            <family val="2"/>
            <scheme val="major"/>
          </font>
        </dxf>
      </x15:dxfs>
    </ext>
    <ext xmlns:x15="http://schemas.microsoft.com/office/spreadsheetml/2010/11/main" uri="{9260A510-F301-46a8-8635-F512D64BE5F5}">
      <x15:timelineStyles defaultTimelineStyle="TimeSlicerStyleLight1">
        <x15:timelineStyle name="Dark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[Coffee_Sales_Dashboard.xlsx]TotalSales!TotalSales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dk1">
                <a:tint val="88500"/>
              </a:schemeClr>
            </a:solidFill>
            <a:round/>
          </a:ln>
          <a:effectLst/>
        </c:spPr>
        <c:marker>
          <c:symbol val="none"/>
        </c:marker>
      </c:pivotFmt>
      <c:pivotFmt>
        <c:idx val="9"/>
        <c:spPr>
          <a:ln w="31750" cap="rnd">
            <a:solidFill>
              <a:schemeClr val="dk1">
                <a:tint val="88500"/>
              </a:schemeClr>
            </a:solidFill>
            <a:round/>
          </a:ln>
          <a:effectLst/>
        </c:spPr>
        <c:marker>
          <c:symbol val="none"/>
        </c:marker>
      </c:pivotFmt>
      <c:pivotFmt>
        <c:idx val="10"/>
        <c:spPr>
          <a:ln w="31750" cap="rnd">
            <a:solidFill>
              <a:schemeClr val="dk1">
                <a:tint val="88500"/>
              </a:schemeClr>
            </a:solidFill>
            <a:round/>
          </a:ln>
          <a:effectLst/>
        </c:spPr>
        <c:marker>
          <c:symbol val="none"/>
        </c:marker>
      </c:pivotFmt>
      <c:pivotFmt>
        <c:idx val="11"/>
        <c:spPr>
          <a:ln w="31750" cap="rnd">
            <a:solidFill>
              <a:schemeClr val="dk1">
                <a:tint val="88500"/>
              </a:schemeClr>
            </a:solidFill>
            <a:round/>
          </a:ln>
          <a:effectLst/>
        </c:spPr>
        <c:marker>
          <c:symbol val="none"/>
        </c:marker>
      </c:pivotFmt>
      <c:pivotFmt>
        <c:idx val="12"/>
        <c:spPr>
          <a:ln w="31750" cap="rnd">
            <a:solidFill>
              <a:schemeClr val="dk1">
                <a:tint val="75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31750" cap="rnd">
              <a:solidFill>
                <a:schemeClr val="dk1">
                  <a:tint val="885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3E9-42F2-B055-821BDF359C40}"/>
            </c:ext>
          </c:extLst>
        </c:ser>
        <c:ser>
          <c:idx val="1"/>
          <c:order val="1"/>
          <c:tx>
            <c:strRef>
              <c:f>TotalSales!$D$3:$D$4</c:f>
              <c:strCache>
                <c:ptCount val="1"/>
                <c:pt idx="0">
                  <c:v>Excelsa</c:v>
                </c:pt>
              </c:strCache>
            </c:strRef>
          </c:tx>
          <c:spPr>
            <a:ln w="31750" cap="rnd">
              <a:solidFill>
                <a:schemeClr val="dk1">
                  <a:tint val="5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3E9-42F2-B055-821BDF359C40}"/>
            </c:ext>
          </c:extLst>
        </c:ser>
        <c:ser>
          <c:idx val="2"/>
          <c:order val="2"/>
          <c:tx>
            <c:strRef>
              <c:f>TotalSales!$E$3:$E$4</c:f>
              <c:strCache>
                <c:ptCount val="1"/>
                <c:pt idx="0">
                  <c:v>Liberica</c:v>
                </c:pt>
              </c:strCache>
            </c:strRef>
          </c:tx>
          <c:spPr>
            <a:ln w="31750" cap="rnd">
              <a:solidFill>
                <a:schemeClr val="dk1">
                  <a:tint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3E9-42F2-B055-821BDF359C40}"/>
            </c:ext>
          </c:extLst>
        </c:ser>
        <c:ser>
          <c:idx val="3"/>
          <c:order val="3"/>
          <c:tx>
            <c:strRef>
              <c:f>TotalSales!$F$3:$F$4</c:f>
              <c:strCache>
                <c:ptCount val="1"/>
                <c:pt idx="0">
                  <c:v>Robusta</c:v>
                </c:pt>
              </c:strCache>
            </c:strRef>
          </c:tx>
          <c:spPr>
            <a:ln w="31750" cap="rnd">
              <a:solidFill>
                <a:schemeClr val="dk1">
                  <a:tint val="985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3E9-42F2-B055-821BDF359C40}"/>
            </c:ext>
          </c:extLst>
        </c:ser>
        <c:dLbls>
          <c:dLblPos val="ctr"/>
          <c:showLegendKey val="0"/>
          <c:showVal val="0"/>
          <c:showCatName val="0"/>
          <c:showSerName val="0"/>
          <c:showPercent val="0"/>
          <c:showBubbleSize val="0"/>
        </c:dLbls>
        <c:smooth val="0"/>
        <c:axId val="1634600495"/>
        <c:axId val="456031327"/>
      </c:lineChart>
      <c:catAx>
        <c:axId val="16346004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6031327"/>
        <c:crosses val="autoZero"/>
        <c:auto val="1"/>
        <c:lblAlgn val="ctr"/>
        <c:lblOffset val="100"/>
        <c:noMultiLvlLbl val="0"/>
      </c:catAx>
      <c:valAx>
        <c:axId val="4560313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4600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[Coffee_Sales_Dashboard.xlsx]Top5Customers!TotalSales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1E-4A9F-A829-FB4129EE66B1}"/>
            </c:ext>
          </c:extLst>
        </c:ser>
        <c:dLbls>
          <c:dLblPos val="outEnd"/>
          <c:showLegendKey val="0"/>
          <c:showVal val="1"/>
          <c:showCatName val="0"/>
          <c:showSerName val="0"/>
          <c:showPercent val="0"/>
          <c:showBubbleSize val="0"/>
        </c:dLbls>
        <c:gapWidth val="65"/>
        <c:axId val="1631159711"/>
        <c:axId val="1069247759"/>
      </c:barChart>
      <c:catAx>
        <c:axId val="16311597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9247759"/>
        <c:crosses val="autoZero"/>
        <c:auto val="1"/>
        <c:lblAlgn val="ctr"/>
        <c:lblOffset val="100"/>
        <c:noMultiLvlLbl val="0"/>
      </c:catAx>
      <c:valAx>
        <c:axId val="10692477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11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[Coffee_Sales_Dashboard.xlsx]CountryBarChart!TotalSales</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539-497C-B521-FC00AFA1C3DC}"/>
            </c:ext>
          </c:extLst>
        </c:ser>
        <c:dLbls>
          <c:dLblPos val="outEnd"/>
          <c:showLegendKey val="0"/>
          <c:showVal val="1"/>
          <c:showCatName val="0"/>
          <c:showSerName val="0"/>
          <c:showPercent val="0"/>
          <c:showBubbleSize val="0"/>
        </c:dLbls>
        <c:gapWidth val="65"/>
        <c:axId val="1631159711"/>
        <c:axId val="1069247759"/>
      </c:barChart>
      <c:catAx>
        <c:axId val="16311597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9247759"/>
        <c:crosses val="autoZero"/>
        <c:auto val="1"/>
        <c:lblAlgn val="ctr"/>
        <c:lblOffset val="100"/>
        <c:noMultiLvlLbl val="0"/>
      </c:catAx>
      <c:valAx>
        <c:axId val="10692477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11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[Coffee_Sales_Dashboard.xlsx]TotalSales!TotalSales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75000"/>
              </a:schemeClr>
            </a:solidFill>
            <a:ln w="9525">
              <a:solidFill>
                <a:schemeClr val="dk1">
                  <a:tint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dk1">
                <a:tint val="88500"/>
              </a:schemeClr>
            </a:solidFill>
            <a:round/>
          </a:ln>
          <a:effectLst/>
        </c:spPr>
        <c:marker>
          <c:symbol val="circle"/>
          <c:size val="5"/>
          <c:spPr>
            <a:solidFill>
              <a:schemeClr val="dk1">
                <a:tint val="98500"/>
              </a:schemeClr>
            </a:solidFill>
            <a:ln w="9525">
              <a:solidFill>
                <a:schemeClr val="dk1">
                  <a:tint val="9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0D-4F20-9577-41C52C08F2EE}"/>
            </c:ext>
          </c:extLst>
        </c:ser>
        <c:ser>
          <c:idx val="1"/>
          <c:order val="1"/>
          <c:tx>
            <c:strRef>
              <c:f>TotalSales!$D$3:$D$4</c:f>
              <c:strCache>
                <c:ptCount val="1"/>
                <c:pt idx="0">
                  <c:v>Excelsa</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10D-4F20-9577-41C52C08F2EE}"/>
            </c:ext>
          </c:extLst>
        </c:ser>
        <c:ser>
          <c:idx val="2"/>
          <c:order val="2"/>
          <c:tx>
            <c:strRef>
              <c:f>TotalSales!$E$3:$E$4</c:f>
              <c:strCache>
                <c:ptCount val="1"/>
                <c:pt idx="0">
                  <c:v>Liberica</c:v>
                </c:pt>
              </c:strCache>
            </c:strRef>
          </c:tx>
          <c:spPr>
            <a:ln w="28575" cap="rnd">
              <a:solidFill>
                <a:schemeClr val="dk1">
                  <a:tint val="75000"/>
                </a:schemeClr>
              </a:solidFill>
              <a:round/>
            </a:ln>
            <a:effectLst/>
          </c:spPr>
          <c:marker>
            <c:symbol val="circle"/>
            <c:size val="5"/>
            <c:spPr>
              <a:solidFill>
                <a:schemeClr val="dk1">
                  <a:tint val="75000"/>
                </a:schemeClr>
              </a:solidFill>
              <a:ln w="9525">
                <a:solidFill>
                  <a:schemeClr val="dk1">
                    <a:tint val="750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10D-4F20-9577-41C52C08F2EE}"/>
            </c:ext>
          </c:extLst>
        </c:ser>
        <c:ser>
          <c:idx val="3"/>
          <c:order val="3"/>
          <c:tx>
            <c:strRef>
              <c:f>TotalSales!$F$3:$F$4</c:f>
              <c:strCache>
                <c:ptCount val="1"/>
                <c:pt idx="0">
                  <c:v>Robusta</c:v>
                </c:pt>
              </c:strCache>
            </c:strRef>
          </c:tx>
          <c:spPr>
            <a:ln w="28575" cap="rnd">
              <a:solidFill>
                <a:schemeClr val="dk1">
                  <a:tint val="98500"/>
                </a:schemeClr>
              </a:solidFill>
              <a:round/>
            </a:ln>
            <a:effectLst/>
          </c:spPr>
          <c:marker>
            <c:symbol val="circle"/>
            <c:size val="5"/>
            <c:spPr>
              <a:solidFill>
                <a:schemeClr val="dk1">
                  <a:tint val="98500"/>
                </a:schemeClr>
              </a:solidFill>
              <a:ln w="9525">
                <a:solidFill>
                  <a:schemeClr val="dk1">
                    <a:tint val="98500"/>
                  </a:schemeClr>
                </a:solidFill>
              </a:ln>
              <a:effectLst/>
            </c:spPr>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10D-4F20-9577-41C52C08F2EE}"/>
            </c:ext>
          </c:extLst>
        </c:ser>
        <c:dLbls>
          <c:showLegendKey val="0"/>
          <c:showVal val="0"/>
          <c:showCatName val="0"/>
          <c:showSerName val="0"/>
          <c:showPercent val="0"/>
          <c:showBubbleSize val="0"/>
        </c:dLbls>
        <c:marker val="1"/>
        <c:smooth val="0"/>
        <c:axId val="1634600495"/>
        <c:axId val="456031327"/>
      </c:lineChart>
      <c:catAx>
        <c:axId val="163460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31327"/>
        <c:crosses val="autoZero"/>
        <c:auto val="1"/>
        <c:lblAlgn val="ctr"/>
        <c:lblOffset val="100"/>
        <c:noMultiLvlLbl val="0"/>
      </c:catAx>
      <c:valAx>
        <c:axId val="45603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0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[Coffee_Sales_Dashboard.xlsx]Top5Customers!TotalSales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6"/>
          <c:spPr>
            <a:solidFill>
              <a:schemeClr val="dk1">
                <a:tint val="885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9E-4633-9F40-F9645EF1BC6A}"/>
            </c:ext>
          </c:extLst>
        </c:ser>
        <c:dLbls>
          <c:dLblPos val="outEnd"/>
          <c:showLegendKey val="0"/>
          <c:showVal val="1"/>
          <c:showCatName val="0"/>
          <c:showSerName val="0"/>
          <c:showPercent val="0"/>
          <c:showBubbleSize val="0"/>
        </c:dLbls>
        <c:gapWidth val="65"/>
        <c:axId val="1631159711"/>
        <c:axId val="1069247759"/>
      </c:barChart>
      <c:catAx>
        <c:axId val="16311597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9247759"/>
        <c:crosses val="autoZero"/>
        <c:auto val="1"/>
        <c:lblAlgn val="ctr"/>
        <c:lblOffset val="100"/>
        <c:noMultiLvlLbl val="0"/>
      </c:catAx>
      <c:valAx>
        <c:axId val="10692477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311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31750</xdr:rowOff>
    </xdr:from>
    <xdr:to>
      <xdr:col>26</xdr:col>
      <xdr:colOff>6350</xdr:colOff>
      <xdr:row>5</xdr:row>
      <xdr:rowOff>0</xdr:rowOff>
    </xdr:to>
    <xdr:sp macro="" textlink="">
      <xdr:nvSpPr>
        <xdr:cNvPr id="2" name="Rectangle 1">
          <a:extLst>
            <a:ext uri="{FF2B5EF4-FFF2-40B4-BE49-F238E27FC236}">
              <a16:creationId xmlns:a16="http://schemas.microsoft.com/office/drawing/2014/main" id="{3A6DE04B-57C4-CF93-211F-962789975335}"/>
            </a:ext>
          </a:extLst>
        </xdr:cNvPr>
        <xdr:cNvSpPr/>
      </xdr:nvSpPr>
      <xdr:spPr>
        <a:xfrm>
          <a:off x="114300" y="31750"/>
          <a:ext cx="14763750" cy="768350"/>
        </a:xfrm>
        <a:prstGeom prst="rect">
          <a:avLst/>
        </a:prstGeom>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6350</xdr:colOff>
      <xdr:row>14</xdr:row>
      <xdr:rowOff>98425</xdr:rowOff>
    </xdr:from>
    <xdr:to>
      <xdr:col>16</xdr:col>
      <xdr:colOff>0</xdr:colOff>
      <xdr:row>39</xdr:row>
      <xdr:rowOff>171451</xdr:rowOff>
    </xdr:to>
    <xdr:graphicFrame macro="">
      <xdr:nvGraphicFramePr>
        <xdr:cNvPr id="3" name="Chart 2">
          <a:extLst>
            <a:ext uri="{FF2B5EF4-FFF2-40B4-BE49-F238E27FC236}">
              <a16:creationId xmlns:a16="http://schemas.microsoft.com/office/drawing/2014/main" id="{97931554-624B-41D5-99E4-3D7EC7B8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57150</xdr:rowOff>
    </xdr:from>
    <xdr:to>
      <xdr:col>18</xdr:col>
      <xdr:colOff>57150</xdr:colOff>
      <xdr:row>13</xdr:row>
      <xdr:rowOff>177800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A5D8495-652D-4A0B-8D55-062A6F2C1EE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57250"/>
              <a:ext cx="10420350" cy="1593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50800</xdr:colOff>
      <xdr:row>8</xdr:row>
      <xdr:rowOff>177801</xdr:rowOff>
    </xdr:from>
    <xdr:to>
      <xdr:col>22</xdr:col>
      <xdr:colOff>387350</xdr:colOff>
      <xdr:row>14</xdr:row>
      <xdr:rowOff>12700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9AC01D2-FC58-4142-AF6B-59926B4A1F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55300" y="1530351"/>
              <a:ext cx="216535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5</xdr:row>
      <xdr:rowOff>57151</xdr:rowOff>
    </xdr:from>
    <xdr:to>
      <xdr:col>26</xdr:col>
      <xdr:colOff>0</xdr:colOff>
      <xdr:row>8</xdr:row>
      <xdr:rowOff>146050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461D94A8-1C39-4F99-8922-3BBDC548139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42600" y="857251"/>
              <a:ext cx="4229100" cy="64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450850</xdr:colOff>
      <xdr:row>8</xdr:row>
      <xdr:rowOff>165101</xdr:rowOff>
    </xdr:from>
    <xdr:to>
      <xdr:col>25</xdr:col>
      <xdr:colOff>596900</xdr:colOff>
      <xdr:row>14</xdr:row>
      <xdr:rowOff>6350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2506441D-BA3F-436D-9F69-97D66E8B24F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84150" y="1517651"/>
              <a:ext cx="197485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88900</xdr:colOff>
      <xdr:row>27</xdr:row>
      <xdr:rowOff>165100</xdr:rowOff>
    </xdr:from>
    <xdr:to>
      <xdr:col>26</xdr:col>
      <xdr:colOff>50800</xdr:colOff>
      <xdr:row>39</xdr:row>
      <xdr:rowOff>158750</xdr:rowOff>
    </xdr:to>
    <xdr:graphicFrame macro="">
      <xdr:nvGraphicFramePr>
        <xdr:cNvPr id="8" name="Chart 7">
          <a:extLst>
            <a:ext uri="{FF2B5EF4-FFF2-40B4-BE49-F238E27FC236}">
              <a16:creationId xmlns:a16="http://schemas.microsoft.com/office/drawing/2014/main" id="{09FE5DD1-1890-493D-B7A2-0B3A8AADE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101600</xdr:colOff>
      <xdr:row>14</xdr:row>
      <xdr:rowOff>82551</xdr:rowOff>
    </xdr:from>
    <xdr:to>
      <xdr:col>26</xdr:col>
      <xdr:colOff>57150</xdr:colOff>
      <xdr:row>27</xdr:row>
      <xdr:rowOff>31751</xdr:rowOff>
    </xdr:to>
    <xdr:graphicFrame macro="">
      <xdr:nvGraphicFramePr>
        <xdr:cNvPr id="9" name="Chart 8">
          <a:extLst>
            <a:ext uri="{FF2B5EF4-FFF2-40B4-BE49-F238E27FC236}">
              <a16:creationId xmlns:a16="http://schemas.microsoft.com/office/drawing/2014/main" id="{47522ED6-03F1-42C1-9A0F-E1A6F4788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158750</xdr:colOff>
      <xdr:row>9</xdr:row>
      <xdr:rowOff>73024</xdr:rowOff>
    </xdr:from>
    <xdr:to>
      <xdr:col>20</xdr:col>
      <xdr:colOff>387350</xdr:colOff>
      <xdr:row>35</xdr:row>
      <xdr:rowOff>139699</xdr:rowOff>
    </xdr:to>
    <xdr:graphicFrame macro="">
      <xdr:nvGraphicFramePr>
        <xdr:cNvPr id="2" name="Chart 1">
          <a:extLst>
            <a:ext uri="{FF2B5EF4-FFF2-40B4-BE49-F238E27FC236}">
              <a16:creationId xmlns:a16="http://schemas.microsoft.com/office/drawing/2014/main" id="{F225BC9B-0D1F-1082-448C-F41082E5D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0</xdr:row>
      <xdr:rowOff>0</xdr:rowOff>
    </xdr:from>
    <xdr:to>
      <xdr:col>25</xdr:col>
      <xdr:colOff>6350</xdr:colOff>
      <xdr:row>7</xdr:row>
      <xdr:rowOff>82550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EE811C8-85C2-84D0-BA12-2B50CA5DD3A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82000" y="0"/>
              <a:ext cx="10826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958850</xdr:colOff>
      <xdr:row>23</xdr:row>
      <xdr:rowOff>95251</xdr:rowOff>
    </xdr:from>
    <xdr:to>
      <xdr:col>6</xdr:col>
      <xdr:colOff>209550</xdr:colOff>
      <xdr:row>28</xdr:row>
      <xdr:rowOff>107950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7C807AE-FD77-B762-A314-1C257BCDD2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61050" y="433070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914400</xdr:colOff>
      <xdr:row>19</xdr:row>
      <xdr:rowOff>1</xdr:rowOff>
    </xdr:from>
    <xdr:to>
      <xdr:col>5</xdr:col>
      <xdr:colOff>19050</xdr:colOff>
      <xdr:row>22</xdr:row>
      <xdr:rowOff>88900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25722F6-9C20-AB20-8A42-CF9F4B7FBA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3238500" y="3498851"/>
              <a:ext cx="2971800" cy="641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819150</xdr:colOff>
      <xdr:row>24</xdr:row>
      <xdr:rowOff>12701</xdr:rowOff>
    </xdr:from>
    <xdr:to>
      <xdr:col>2</xdr:col>
      <xdr:colOff>1187450</xdr:colOff>
      <xdr:row>29</xdr:row>
      <xdr:rowOff>38101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3B36515-B424-3AB0-5598-2C7285886C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82750" y="4432301"/>
              <a:ext cx="18288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2</xdr:row>
      <xdr:rowOff>111124</xdr:rowOff>
    </xdr:from>
    <xdr:to>
      <xdr:col>10</xdr:col>
      <xdr:colOff>311150</xdr:colOff>
      <xdr:row>19</xdr:row>
      <xdr:rowOff>152399</xdr:rowOff>
    </xdr:to>
    <xdr:graphicFrame macro="">
      <xdr:nvGraphicFramePr>
        <xdr:cNvPr id="2" name="Chart 1">
          <a:extLst>
            <a:ext uri="{FF2B5EF4-FFF2-40B4-BE49-F238E27FC236}">
              <a16:creationId xmlns:a16="http://schemas.microsoft.com/office/drawing/2014/main" id="{524564C3-6EDD-49AA-9FE9-6E92D4607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elk" refreshedDate="45204.734081944443" createdVersion="8" refreshedVersion="8" minRefreshableVersion="3" recordCount="1000" xr:uid="{D3BA7C39-15C8-4883-99D8-44E0C8E6CC8E}">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00074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E7A4B-E261-42DD-AE4F-0008E8B9AEC7}"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formats count="2">
    <format dxfId="10">
      <pivotArea field="17" type="button" dataOnly="0" labelOnly="1" outline="0" axis="axisRow" fieldPosition="0"/>
    </format>
    <format dxfId="11">
      <pivotArea outline="0" fieldPosition="0">
        <references count="1">
          <reference field="4294967294" count="1">
            <x v="0"/>
          </reference>
        </references>
      </pivotArea>
    </format>
  </format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133C0F-DC2D-4293-9114-6F822A121779}"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7"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71"/>
  </dataFields>
  <formats count="4">
    <format dxfId="5">
      <pivotArea field="17" type="button" dataOnly="0" labelOnly="1" outline="0"/>
    </format>
    <format dxfId="6">
      <pivotArea outline="0" fieldPosition="0">
        <references count="1">
          <reference field="4294967294" count="1">
            <x v="0"/>
          </reference>
        </references>
      </pivotArea>
    </format>
    <format dxfId="4">
      <pivotArea outline="0" fieldPosition="0">
        <references count="1">
          <reference field="7" count="1" selected="0">
            <x v="0"/>
          </reference>
        </references>
      </pivotArea>
    </format>
    <format dxfId="3">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0ED90-9CEB-4BF3-9642-DEFA216412B8}"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1" numFmtId="171"/>
  </dataFields>
  <formats count="3">
    <format dxfId="0">
      <pivotArea field="17" type="button" dataOnly="0" labelOnly="1" outline="0"/>
    </format>
    <format dxfId="1">
      <pivotArea outline="0" fieldPosition="0">
        <references count="1">
          <reference field="4294967294" count="1">
            <x v="0"/>
          </reference>
        </references>
      </pivotArea>
    </format>
    <format dxfId="2">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DC3354-5EDC-42DB-9016-B70F97C39B87}" sourceName="Size">
  <pivotTables>
    <pivotTable tabId="18" name="TotalSales"/>
    <pivotTable tabId="19" name="TotalSales"/>
    <pivotTable tabId="20" name="TotalSales"/>
  </pivotTables>
  <data>
    <tabular pivotCacheId="16000746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145E3D-242B-4B4E-9634-C8E2A969BD42}" sourceName="Roast Type Name">
  <pivotTables>
    <pivotTable tabId="18" name="TotalSales"/>
    <pivotTable tabId="19" name="TotalSales"/>
    <pivotTable tabId="20" name="TotalSales"/>
  </pivotTables>
  <data>
    <tabular pivotCacheId="16000746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840F2F-C121-4532-92AE-B11A535C883C}" sourceName="Loyalty Card">
  <pivotTables>
    <pivotTable tabId="18" name="TotalSales"/>
    <pivotTable tabId="19" name="TotalSales"/>
    <pivotTable tabId="20" name="TotalSales"/>
  </pivotTables>
  <data>
    <tabular pivotCacheId="16000746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228F48B-000F-408B-A77D-9D7A709B9D30}" cache="Slicer_Size" caption="Size" columnCount="2" style="SlicerStyleDark3" rowHeight="241300"/>
  <slicer name="Roast Type Name 1" xr10:uid="{DB56B6CD-7653-46A1-A7BC-A85B289BA7D9}" cache="Slicer_Roast_Type_Name" caption="Roast Type Name" columnCount="3" style="SlicerStyleDark3" rowHeight="241300"/>
  <slicer name="Loyalty Card 1" xr10:uid="{021E9EE5-39E3-449C-A22D-1C7F7B25852F}" cache="Slicer_Loyalty_Card" caption="Loyalty Card"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F5A283-CB98-433A-8DF5-9B51FE4A6AB6}" cache="Slicer_Size" caption="Size" columnCount="2" style="SlicerStyleDark3" rowHeight="241300"/>
  <slicer name="Roast Type Name" xr10:uid="{27D015FF-22E9-4BB5-89E6-FE3C5275B2D5}" cache="Slicer_Roast_Type_Name" caption="Roast Type Name" columnCount="3" style="SlicerStyleDark3" rowHeight="241300"/>
  <slicer name="Loyalty Card" xr10:uid="{4529F68E-97C2-4C09-8EE0-81970391F37B}" cache="Slicer_Loyalty_Card" caption="Loyalty Card"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7C4A4-C8C1-4FA9-A7BE-D611ECB0A632}" name="Orders" displayName="Orders" ref="A1:P1001" totalsRowShown="0" headerRowDxfId="12">
  <autoFilter ref="A1:P1001" xr:uid="{9027C4A4-C8C1-4FA9-A7BE-D611ECB0A632}"/>
  <tableColumns count="16">
    <tableColumn id="1" xr3:uid="{05189FF2-9046-4C29-AA78-2EC6D19601D1}" name="Order ID" dataDxfId="22"/>
    <tableColumn id="2" xr3:uid="{0F968104-9713-4F57-8412-21C952CAE790}" name="Order Date" dataDxfId="21"/>
    <tableColumn id="3" xr3:uid="{90E8CFF6-EE3A-417E-83C9-2060512F0113}" name="Customer ID" dataDxfId="20"/>
    <tableColumn id="4" xr3:uid="{B267E4AB-AD3C-4CE7-B21D-678E82296946}" name="Product ID"/>
    <tableColumn id="5" xr3:uid="{D5C27C25-64A4-430B-9C7F-5B8795FA967A}" name="Quantity" dataDxfId="19"/>
    <tableColumn id="6" xr3:uid="{0A02DB97-B2C1-4173-BB66-2B27B1AA146E}" name="Customer Name" dataDxfId="18">
      <calculatedColumnFormula>_xlfn.XLOOKUP(C2,customers!$A$1:$A$1001,customers!$B$1:$B$1001,,0)</calculatedColumnFormula>
    </tableColumn>
    <tableColumn id="7" xr3:uid="{8DA81131-09B5-46AA-8B85-DEFBAC39DEC6}" name="Email" dataDxfId="17">
      <calculatedColumnFormula>IF(_xlfn.XLOOKUP(C2,customers!$A$1:$A$1001,customers!$C$1:$C$1001,,0)=0,"",_xlfn.XLOOKUP(C2,customers!$A$1:$A$1001,customers!$C$1:$C$1001,,0))</calculatedColumnFormula>
    </tableColumn>
    <tableColumn id="8" xr3:uid="{78895E43-7574-402F-A0C6-D1088465371F}" name="Country" dataDxfId="16">
      <calculatedColumnFormula>_xlfn.XLOOKUP(C2,customers!$A$1:$A$1001,customers!$G$1:$G$1001,,0)</calculatedColumnFormula>
    </tableColumn>
    <tableColumn id="9" xr3:uid="{48C3AD9E-B073-4AB9-A23B-A15DFD823550}" name="Coffee Type">
      <calculatedColumnFormula>INDEX(products!$A$1:$G$49,MATCH(orders!$D2,products!$A$1:$A$49,0),MATCH(orders!I$1,products!$A$1:$G$1,0))</calculatedColumnFormula>
    </tableColumn>
    <tableColumn id="10" xr3:uid="{563635B0-B430-4788-A60F-FB1273453517}" name="Roast Type">
      <calculatedColumnFormula>INDEX(products!$A$1:$G$49,MATCH(orders!$D2,products!$A$1:$A$49,0),MATCH(orders!J$1,products!$A$1:$G$1,0))</calculatedColumnFormula>
    </tableColumn>
    <tableColumn id="11" xr3:uid="{9163572C-88D1-4360-9790-DCB64E8C0B9C}" name="Size" dataDxfId="15">
      <calculatedColumnFormula>INDEX(products!$A$1:$G$49,MATCH(orders!$D2,products!$A$1:$A$49,0),MATCH(orders!K$1,products!$A$1:$G$1,0))</calculatedColumnFormula>
    </tableColumn>
    <tableColumn id="12" xr3:uid="{0E18F1FC-4EBC-47B3-87F3-6AABC355815A}" name="Unit Price" dataDxfId="14">
      <calculatedColumnFormula>INDEX(products!$A$1:$G$49,MATCH(orders!$D2,products!$A$1:$A$49,0),MATCH(orders!L$1,products!$A$1:$G$1,0))</calculatedColumnFormula>
    </tableColumn>
    <tableColumn id="13" xr3:uid="{1BE52BFF-F31B-4F94-AE15-7636A3AA7B7A}" name="Sales" dataDxfId="13">
      <calculatedColumnFormula>L2*E2</calculatedColumnFormula>
    </tableColumn>
    <tableColumn id="14" xr3:uid="{722FE09D-23AF-49E0-A257-193DB7499519}" name="Coffee Type Name">
      <calculatedColumnFormula>IF(I2="Rob","Robusta",IF(I2="Exc", "Excelsa", IF(I2="Ara","Arabica", IF(I2="Lib","Liberica",""))))</calculatedColumnFormula>
    </tableColumn>
    <tableColumn id="15" xr3:uid="{35C3E18C-8A24-417C-85F6-3A493D2C0087}" name="Roast Type Name">
      <calculatedColumnFormula>IF(J2="M","Medium",IF(J2="L","Light",IF(J2="D","Dark","")))</calculatedColumnFormula>
    </tableColumn>
    <tableColumn id="16" xr3:uid="{4A977CAA-0A5F-4A96-92C7-8EF81D0CA6E9}" name="Loyalty Card" dataDxfId="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3B92F91-9BC3-4411-B823-A67D44D26978}" sourceName="Order Date">
  <pivotTables>
    <pivotTable tabId="18" name="TotalSales"/>
    <pivotTable tabId="19" name="TotalSales"/>
    <pivotTable tabId="20" name="TotalSales"/>
  </pivotTables>
  <state minimalRefreshVersion="6" lastRefreshVersion="6" pivotCacheId="16000746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9BF306-94ED-4287-8B20-AAAF1632B2ED}" cache="Nativ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9D836A-98D8-47FF-AB63-EA3E5A9AB87C}" cache="NativeTimeline_Order_Date" caption="Order Date" level="2" selectionLevel="2"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F5A7-67BD-489F-AD06-C1A1769658CD}">
  <dimension ref="A1"/>
  <sheetViews>
    <sheetView showGridLines="0" tabSelected="1" workbookViewId="0">
      <selection activeCell="K57" sqref="K57"/>
    </sheetView>
  </sheetViews>
  <sheetFormatPr defaultRowHeight="14.5" x14ac:dyDescent="0.35"/>
  <cols>
    <col min="1" max="1" width="1.6328125" customWidth="1"/>
    <col min="19" max="19" width="1.81640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F950F-D626-4C3B-9889-4E140BD67320}">
  <dimension ref="A3:G53"/>
  <sheetViews>
    <sheetView workbookViewId="0">
      <selection activeCell="A28" sqref="A28"/>
    </sheetView>
  </sheetViews>
  <sheetFormatPr defaultRowHeight="14.5" x14ac:dyDescent="0.35"/>
  <cols>
    <col min="1" max="1" width="12.36328125" bestFit="1" customWidth="1"/>
    <col min="2" max="2" width="20.90625" bestFit="1" customWidth="1"/>
    <col min="3" max="6" width="18.453125" bestFit="1" customWidth="1"/>
    <col min="7" max="7" width="10.7265625" bestFit="1" customWidth="1"/>
  </cols>
  <sheetData>
    <row r="3" spans="1:7" x14ac:dyDescent="0.35">
      <c r="A3" s="6" t="s">
        <v>6225</v>
      </c>
      <c r="C3" s="6" t="s">
        <v>6196</v>
      </c>
    </row>
    <row r="4" spans="1:7" x14ac:dyDescent="0.35">
      <c r="A4" s="7" t="s">
        <v>6215</v>
      </c>
      <c r="B4" s="6" t="s">
        <v>6216</v>
      </c>
      <c r="C4" t="s">
        <v>6221</v>
      </c>
      <c r="D4" t="s">
        <v>6222</v>
      </c>
      <c r="E4" t="s">
        <v>6223</v>
      </c>
      <c r="F4" t="s">
        <v>6224</v>
      </c>
      <c r="G4" t="s">
        <v>6198</v>
      </c>
    </row>
    <row r="5" spans="1:7" x14ac:dyDescent="0.35">
      <c r="A5" t="s">
        <v>6199</v>
      </c>
      <c r="B5" t="s">
        <v>6200</v>
      </c>
      <c r="C5" s="8">
        <v>186.85499999999999</v>
      </c>
      <c r="D5" s="8">
        <v>305.97000000000003</v>
      </c>
      <c r="E5" s="8">
        <v>213.15999999999997</v>
      </c>
      <c r="F5" s="8">
        <v>123</v>
      </c>
      <c r="G5" s="8">
        <v>828.98500000000001</v>
      </c>
    </row>
    <row r="6" spans="1:7" x14ac:dyDescent="0.35">
      <c r="B6" t="s">
        <v>6201</v>
      </c>
      <c r="C6" s="8">
        <v>251.96499999999997</v>
      </c>
      <c r="D6" s="8">
        <v>129.46</v>
      </c>
      <c r="E6" s="8">
        <v>434.03999999999996</v>
      </c>
      <c r="F6" s="8">
        <v>171.93999999999997</v>
      </c>
      <c r="G6" s="8">
        <v>987.40499999999986</v>
      </c>
    </row>
    <row r="7" spans="1:7" x14ac:dyDescent="0.35">
      <c r="B7" t="s">
        <v>6202</v>
      </c>
      <c r="C7" s="8">
        <v>224.94499999999999</v>
      </c>
      <c r="D7" s="8">
        <v>349.12</v>
      </c>
      <c r="E7" s="8">
        <v>321.04000000000002</v>
      </c>
      <c r="F7" s="8">
        <v>126.035</v>
      </c>
      <c r="G7" s="8">
        <v>1021.14</v>
      </c>
    </row>
    <row r="8" spans="1:7" x14ac:dyDescent="0.35">
      <c r="B8" t="s">
        <v>6203</v>
      </c>
      <c r="C8" s="8">
        <v>307.12</v>
      </c>
      <c r="D8" s="8">
        <v>681.07499999999993</v>
      </c>
      <c r="E8" s="8">
        <v>533.70499999999993</v>
      </c>
      <c r="F8" s="8">
        <v>158.85</v>
      </c>
      <c r="G8" s="8">
        <v>1680.7499999999998</v>
      </c>
    </row>
    <row r="9" spans="1:7" x14ac:dyDescent="0.35">
      <c r="B9" t="s">
        <v>6204</v>
      </c>
      <c r="C9" s="8">
        <v>53.664999999999992</v>
      </c>
      <c r="D9" s="8">
        <v>83.025000000000006</v>
      </c>
      <c r="E9" s="8">
        <v>193.83499999999998</v>
      </c>
      <c r="F9" s="8">
        <v>68.039999999999992</v>
      </c>
      <c r="G9" s="8">
        <v>398.56499999999994</v>
      </c>
    </row>
    <row r="10" spans="1:7" x14ac:dyDescent="0.35">
      <c r="B10" t="s">
        <v>6205</v>
      </c>
      <c r="C10" s="8">
        <v>163.01999999999998</v>
      </c>
      <c r="D10" s="8">
        <v>678.3599999999999</v>
      </c>
      <c r="E10" s="8">
        <v>171.04500000000002</v>
      </c>
      <c r="F10" s="8">
        <v>372.255</v>
      </c>
      <c r="G10" s="8">
        <v>1384.6799999999998</v>
      </c>
    </row>
    <row r="11" spans="1:7" x14ac:dyDescent="0.35">
      <c r="B11" t="s">
        <v>6206</v>
      </c>
      <c r="C11" s="8">
        <v>345.02</v>
      </c>
      <c r="D11" s="8">
        <v>273.86999999999995</v>
      </c>
      <c r="E11" s="8">
        <v>184.12999999999997</v>
      </c>
      <c r="F11" s="8">
        <v>201.11499999999998</v>
      </c>
      <c r="G11" s="8">
        <v>1004.1349999999999</v>
      </c>
    </row>
    <row r="12" spans="1:7" x14ac:dyDescent="0.35">
      <c r="B12" t="s">
        <v>6207</v>
      </c>
      <c r="C12" s="8">
        <v>334.89</v>
      </c>
      <c r="D12" s="8">
        <v>70.95</v>
      </c>
      <c r="E12" s="8">
        <v>134.23000000000002</v>
      </c>
      <c r="F12" s="8">
        <v>166.27499999999998</v>
      </c>
      <c r="G12" s="8">
        <v>706.34499999999991</v>
      </c>
    </row>
    <row r="13" spans="1:7" x14ac:dyDescent="0.35">
      <c r="B13" t="s">
        <v>6208</v>
      </c>
      <c r="C13" s="8">
        <v>178.70999999999998</v>
      </c>
      <c r="D13" s="8">
        <v>166.1</v>
      </c>
      <c r="E13" s="8">
        <v>439.30999999999995</v>
      </c>
      <c r="F13" s="8">
        <v>492.9</v>
      </c>
      <c r="G13" s="8">
        <v>1277.02</v>
      </c>
    </row>
    <row r="14" spans="1:7" x14ac:dyDescent="0.35">
      <c r="B14" t="s">
        <v>6209</v>
      </c>
      <c r="C14" s="8">
        <v>301.98500000000001</v>
      </c>
      <c r="D14" s="8">
        <v>153.76499999999999</v>
      </c>
      <c r="E14" s="8">
        <v>215.55499999999998</v>
      </c>
      <c r="F14" s="8">
        <v>213.66499999999999</v>
      </c>
      <c r="G14" s="8">
        <v>884.96999999999991</v>
      </c>
    </row>
    <row r="15" spans="1:7" x14ac:dyDescent="0.35">
      <c r="B15" t="s">
        <v>6210</v>
      </c>
      <c r="C15" s="8">
        <v>312.83499999999998</v>
      </c>
      <c r="D15" s="8">
        <v>63.249999999999993</v>
      </c>
      <c r="E15" s="8">
        <v>350.89500000000004</v>
      </c>
      <c r="F15" s="8">
        <v>96.405000000000001</v>
      </c>
      <c r="G15" s="8">
        <v>823.38499999999999</v>
      </c>
    </row>
    <row r="16" spans="1:7" x14ac:dyDescent="0.35">
      <c r="B16" t="s">
        <v>6211</v>
      </c>
      <c r="C16" s="8">
        <v>265.62</v>
      </c>
      <c r="D16" s="8">
        <v>526.51499999999987</v>
      </c>
      <c r="E16" s="8">
        <v>187.06</v>
      </c>
      <c r="F16" s="8">
        <v>210.58999999999997</v>
      </c>
      <c r="G16" s="8">
        <v>1189.7849999999999</v>
      </c>
    </row>
    <row r="17" spans="1:7" x14ac:dyDescent="0.35">
      <c r="A17" t="s">
        <v>6217</v>
      </c>
      <c r="C17" s="8">
        <v>2926.63</v>
      </c>
      <c r="D17" s="8">
        <v>3481.4599999999996</v>
      </c>
      <c r="E17" s="8">
        <v>3378.0049999999997</v>
      </c>
      <c r="F17" s="8">
        <v>2401.0700000000002</v>
      </c>
      <c r="G17" s="8">
        <v>12187.164999999999</v>
      </c>
    </row>
    <row r="18" spans="1:7" x14ac:dyDescent="0.35">
      <c r="A18" t="s">
        <v>6212</v>
      </c>
      <c r="B18" t="s">
        <v>6200</v>
      </c>
      <c r="C18" s="8">
        <v>47.25</v>
      </c>
      <c r="D18" s="8">
        <v>65.805000000000007</v>
      </c>
      <c r="E18" s="8">
        <v>274.67500000000001</v>
      </c>
      <c r="F18" s="8">
        <v>179.22</v>
      </c>
      <c r="G18" s="8">
        <v>566.95000000000005</v>
      </c>
    </row>
    <row r="19" spans="1:7" x14ac:dyDescent="0.35">
      <c r="B19" t="s">
        <v>6201</v>
      </c>
      <c r="C19" s="8">
        <v>745.44999999999993</v>
      </c>
      <c r="D19" s="8">
        <v>428.88499999999999</v>
      </c>
      <c r="E19" s="8">
        <v>194.17499999999998</v>
      </c>
      <c r="F19" s="8">
        <v>429.82999999999993</v>
      </c>
      <c r="G19" s="8">
        <v>1798.34</v>
      </c>
    </row>
    <row r="20" spans="1:7" x14ac:dyDescent="0.35">
      <c r="B20" t="s">
        <v>6202</v>
      </c>
      <c r="C20" s="8">
        <v>130.47</v>
      </c>
      <c r="D20" s="8">
        <v>271.48500000000001</v>
      </c>
      <c r="E20" s="8">
        <v>281.20499999999998</v>
      </c>
      <c r="F20" s="8">
        <v>231.63000000000002</v>
      </c>
      <c r="G20" s="8">
        <v>914.79000000000008</v>
      </c>
    </row>
    <row r="21" spans="1:7" x14ac:dyDescent="0.35">
      <c r="B21" t="s">
        <v>6203</v>
      </c>
      <c r="C21" s="8">
        <v>27</v>
      </c>
      <c r="D21" s="8">
        <v>347.26</v>
      </c>
      <c r="E21" s="8">
        <v>147.51</v>
      </c>
      <c r="F21" s="8">
        <v>240.04</v>
      </c>
      <c r="G21" s="8">
        <v>761.81</v>
      </c>
    </row>
    <row r="22" spans="1:7" x14ac:dyDescent="0.35">
      <c r="B22" t="s">
        <v>6204</v>
      </c>
      <c r="C22" s="8">
        <v>255.11499999999995</v>
      </c>
      <c r="D22" s="8">
        <v>541.73</v>
      </c>
      <c r="E22" s="8">
        <v>83.43</v>
      </c>
      <c r="F22" s="8">
        <v>59.079999999999991</v>
      </c>
      <c r="G22" s="8">
        <v>939.35500000000013</v>
      </c>
    </row>
    <row r="23" spans="1:7" x14ac:dyDescent="0.35">
      <c r="B23" t="s">
        <v>6205</v>
      </c>
      <c r="C23" s="8">
        <v>584.78999999999985</v>
      </c>
      <c r="D23" s="8">
        <v>357.42999999999995</v>
      </c>
      <c r="E23" s="8">
        <v>355.34</v>
      </c>
      <c r="F23" s="8">
        <v>140.88</v>
      </c>
      <c r="G23" s="8">
        <v>1438.4399999999996</v>
      </c>
    </row>
    <row r="24" spans="1:7" x14ac:dyDescent="0.35">
      <c r="B24" t="s">
        <v>6206</v>
      </c>
      <c r="C24" s="8">
        <v>430.62</v>
      </c>
      <c r="D24" s="8">
        <v>227.42500000000001</v>
      </c>
      <c r="E24" s="8">
        <v>236.315</v>
      </c>
      <c r="F24" s="8">
        <v>414.58499999999992</v>
      </c>
      <c r="G24" s="8">
        <v>1308.9450000000002</v>
      </c>
    </row>
    <row r="25" spans="1:7" x14ac:dyDescent="0.35">
      <c r="B25" t="s">
        <v>6207</v>
      </c>
      <c r="C25" s="8">
        <v>22.5</v>
      </c>
      <c r="D25" s="8">
        <v>77.72</v>
      </c>
      <c r="E25" s="8">
        <v>60.5</v>
      </c>
      <c r="F25" s="8">
        <v>139.67999999999998</v>
      </c>
      <c r="G25" s="8">
        <v>300.39999999999998</v>
      </c>
    </row>
    <row r="26" spans="1:7" x14ac:dyDescent="0.35">
      <c r="B26" t="s">
        <v>6208</v>
      </c>
      <c r="C26" s="8">
        <v>126.14999999999999</v>
      </c>
      <c r="D26" s="8">
        <v>195.11</v>
      </c>
      <c r="E26" s="8">
        <v>89.13</v>
      </c>
      <c r="F26" s="8">
        <v>302.65999999999997</v>
      </c>
      <c r="G26" s="8">
        <v>713.05</v>
      </c>
    </row>
    <row r="27" spans="1:7" x14ac:dyDescent="0.35">
      <c r="B27" t="s">
        <v>6209</v>
      </c>
      <c r="C27" s="8">
        <v>376.03</v>
      </c>
      <c r="D27" s="8">
        <v>523.24</v>
      </c>
      <c r="E27" s="8">
        <v>440.96499999999997</v>
      </c>
      <c r="F27" s="8">
        <v>174.46999999999997</v>
      </c>
      <c r="G27" s="8">
        <v>1514.7049999999999</v>
      </c>
    </row>
    <row r="28" spans="1:7" x14ac:dyDescent="0.35">
      <c r="B28" t="s">
        <v>6210</v>
      </c>
      <c r="C28" s="8">
        <v>515.17999999999995</v>
      </c>
      <c r="D28" s="8">
        <v>142.56</v>
      </c>
      <c r="E28" s="8">
        <v>347.03999999999996</v>
      </c>
      <c r="F28" s="8">
        <v>104.08499999999999</v>
      </c>
      <c r="G28" s="8">
        <v>1108.865</v>
      </c>
    </row>
    <row r="29" spans="1:7" x14ac:dyDescent="0.35">
      <c r="B29" t="s">
        <v>6211</v>
      </c>
      <c r="C29" s="8">
        <v>95.859999999999985</v>
      </c>
      <c r="D29" s="8">
        <v>484.76</v>
      </c>
      <c r="E29" s="8">
        <v>94.17</v>
      </c>
      <c r="F29" s="8">
        <v>77.10499999999999</v>
      </c>
      <c r="G29" s="8">
        <v>751.89499999999998</v>
      </c>
    </row>
    <row r="30" spans="1:7" x14ac:dyDescent="0.35">
      <c r="A30" t="s">
        <v>6218</v>
      </c>
      <c r="C30" s="8">
        <v>3356.415</v>
      </c>
      <c r="D30" s="8">
        <v>3663.41</v>
      </c>
      <c r="E30" s="8">
        <v>2604.4550000000004</v>
      </c>
      <c r="F30" s="8">
        <v>2493.2649999999999</v>
      </c>
      <c r="G30" s="8">
        <v>12117.544999999998</v>
      </c>
    </row>
    <row r="31" spans="1:7" x14ac:dyDescent="0.35">
      <c r="A31" t="s">
        <v>6213</v>
      </c>
      <c r="B31" t="s">
        <v>6200</v>
      </c>
      <c r="C31" s="8">
        <v>258.34500000000003</v>
      </c>
      <c r="D31" s="8">
        <v>139.625</v>
      </c>
      <c r="E31" s="8">
        <v>279.52000000000004</v>
      </c>
      <c r="F31" s="8">
        <v>160.19499999999999</v>
      </c>
      <c r="G31" s="8">
        <v>837.68499999999995</v>
      </c>
    </row>
    <row r="32" spans="1:7" x14ac:dyDescent="0.35">
      <c r="B32" t="s">
        <v>6201</v>
      </c>
      <c r="C32" s="8">
        <v>342.2</v>
      </c>
      <c r="D32" s="8">
        <v>284.24999999999994</v>
      </c>
      <c r="E32" s="8">
        <v>251.83</v>
      </c>
      <c r="F32" s="8">
        <v>80.550000000000011</v>
      </c>
      <c r="G32" s="8">
        <v>958.82999999999993</v>
      </c>
    </row>
    <row r="33" spans="1:7" x14ac:dyDescent="0.35">
      <c r="B33" t="s">
        <v>6202</v>
      </c>
      <c r="C33" s="8">
        <v>418.30499999999989</v>
      </c>
      <c r="D33" s="8">
        <v>468.125</v>
      </c>
      <c r="E33" s="8">
        <v>405.05500000000006</v>
      </c>
      <c r="F33" s="8">
        <v>253.15499999999997</v>
      </c>
      <c r="G33" s="8">
        <v>1544.6399999999999</v>
      </c>
    </row>
    <row r="34" spans="1:7" x14ac:dyDescent="0.35">
      <c r="B34" t="s">
        <v>6203</v>
      </c>
      <c r="C34" s="8">
        <v>102.32999999999998</v>
      </c>
      <c r="D34" s="8">
        <v>242.14000000000001</v>
      </c>
      <c r="E34" s="8">
        <v>554.875</v>
      </c>
      <c r="F34" s="8">
        <v>106.23999999999998</v>
      </c>
      <c r="G34" s="8">
        <v>1005.585</v>
      </c>
    </row>
    <row r="35" spans="1:7" x14ac:dyDescent="0.35">
      <c r="B35" t="s">
        <v>6204</v>
      </c>
      <c r="C35" s="8">
        <v>234.71999999999997</v>
      </c>
      <c r="D35" s="8">
        <v>133.08000000000001</v>
      </c>
      <c r="E35" s="8">
        <v>267.2</v>
      </c>
      <c r="F35" s="8">
        <v>272.68999999999994</v>
      </c>
      <c r="G35" s="8">
        <v>907.68999999999994</v>
      </c>
    </row>
    <row r="36" spans="1:7" x14ac:dyDescent="0.35">
      <c r="B36" t="s">
        <v>6205</v>
      </c>
      <c r="C36" s="8">
        <v>430.39</v>
      </c>
      <c r="D36" s="8">
        <v>136.20500000000001</v>
      </c>
      <c r="E36" s="8">
        <v>209.6</v>
      </c>
      <c r="F36" s="8">
        <v>88.334999999999994</v>
      </c>
      <c r="G36" s="8">
        <v>864.53000000000009</v>
      </c>
    </row>
    <row r="37" spans="1:7" x14ac:dyDescent="0.35">
      <c r="B37" t="s">
        <v>6206</v>
      </c>
      <c r="C37" s="8">
        <v>109.005</v>
      </c>
      <c r="D37" s="8">
        <v>393.57499999999999</v>
      </c>
      <c r="E37" s="8">
        <v>61.034999999999997</v>
      </c>
      <c r="F37" s="8">
        <v>199.48999999999998</v>
      </c>
      <c r="G37" s="8">
        <v>763.10500000000002</v>
      </c>
    </row>
    <row r="38" spans="1:7" x14ac:dyDescent="0.35">
      <c r="B38" t="s">
        <v>6207</v>
      </c>
      <c r="C38" s="8">
        <v>287.52499999999998</v>
      </c>
      <c r="D38" s="8">
        <v>288.67</v>
      </c>
      <c r="E38" s="8">
        <v>125.58</v>
      </c>
      <c r="F38" s="8">
        <v>374.13499999999999</v>
      </c>
      <c r="G38" s="8">
        <v>1075.9099999999999</v>
      </c>
    </row>
    <row r="39" spans="1:7" x14ac:dyDescent="0.35">
      <c r="B39" t="s">
        <v>6208</v>
      </c>
      <c r="C39" s="8">
        <v>840.92999999999984</v>
      </c>
      <c r="D39" s="8">
        <v>409.875</v>
      </c>
      <c r="E39" s="8">
        <v>171.32999999999998</v>
      </c>
      <c r="F39" s="8">
        <v>221.43999999999997</v>
      </c>
      <c r="G39" s="8">
        <v>1643.5749999999998</v>
      </c>
    </row>
    <row r="40" spans="1:7" x14ac:dyDescent="0.35">
      <c r="B40" t="s">
        <v>6209</v>
      </c>
      <c r="C40" s="8">
        <v>299.07</v>
      </c>
      <c r="D40" s="8">
        <v>260.32499999999999</v>
      </c>
      <c r="E40" s="8">
        <v>584.64</v>
      </c>
      <c r="F40" s="8">
        <v>256.36500000000001</v>
      </c>
      <c r="G40" s="8">
        <v>1400.3999999999999</v>
      </c>
    </row>
    <row r="41" spans="1:7" x14ac:dyDescent="0.35">
      <c r="B41" t="s">
        <v>6210</v>
      </c>
      <c r="C41" s="8">
        <v>323.32499999999999</v>
      </c>
      <c r="D41" s="8">
        <v>565.57000000000005</v>
      </c>
      <c r="E41" s="8">
        <v>537.80999999999995</v>
      </c>
      <c r="F41" s="8">
        <v>189.47499999999999</v>
      </c>
      <c r="G41" s="8">
        <v>1616.1799999999998</v>
      </c>
    </row>
    <row r="42" spans="1:7" x14ac:dyDescent="0.35">
      <c r="B42" t="s">
        <v>6211</v>
      </c>
      <c r="C42" s="8">
        <v>399.48499999999996</v>
      </c>
      <c r="D42" s="8">
        <v>148.19999999999999</v>
      </c>
      <c r="E42" s="8">
        <v>388.21999999999997</v>
      </c>
      <c r="F42" s="8">
        <v>212.07499999999999</v>
      </c>
      <c r="G42" s="8">
        <v>1147.98</v>
      </c>
    </row>
    <row r="43" spans="1:7" x14ac:dyDescent="0.35">
      <c r="A43" t="s">
        <v>6219</v>
      </c>
      <c r="C43" s="8">
        <v>4045.63</v>
      </c>
      <c r="D43" s="8">
        <v>3469.64</v>
      </c>
      <c r="E43" s="8">
        <v>3836.6949999999997</v>
      </c>
      <c r="F43" s="8">
        <v>2414.145</v>
      </c>
      <c r="G43" s="8">
        <v>13766.109999999999</v>
      </c>
    </row>
    <row r="44" spans="1:7" x14ac:dyDescent="0.35">
      <c r="A44" t="s">
        <v>6214</v>
      </c>
      <c r="B44" t="s">
        <v>6200</v>
      </c>
      <c r="C44" s="8">
        <v>112.69499999999999</v>
      </c>
      <c r="D44" s="8">
        <v>166.32</v>
      </c>
      <c r="E44" s="8">
        <v>843.71499999999992</v>
      </c>
      <c r="F44" s="8">
        <v>146.685</v>
      </c>
      <c r="G44" s="8">
        <v>1269.415</v>
      </c>
    </row>
    <row r="45" spans="1:7" x14ac:dyDescent="0.35">
      <c r="B45" t="s">
        <v>6201</v>
      </c>
      <c r="C45" s="8">
        <v>114.87999999999998</v>
      </c>
      <c r="D45" s="8">
        <v>133.815</v>
      </c>
      <c r="E45" s="8">
        <v>91.175000000000011</v>
      </c>
      <c r="F45" s="8">
        <v>53.759999999999991</v>
      </c>
      <c r="G45" s="8">
        <v>393.63</v>
      </c>
    </row>
    <row r="46" spans="1:7" x14ac:dyDescent="0.35">
      <c r="B46" t="s">
        <v>6202</v>
      </c>
      <c r="C46" s="8">
        <v>277.76</v>
      </c>
      <c r="D46" s="8">
        <v>175.41</v>
      </c>
      <c r="E46" s="8">
        <v>462.50999999999993</v>
      </c>
      <c r="F46" s="8">
        <v>399.52499999999998</v>
      </c>
      <c r="G46" s="8">
        <v>1315.2049999999999</v>
      </c>
    </row>
    <row r="47" spans="1:7" x14ac:dyDescent="0.35">
      <c r="B47" t="s">
        <v>6203</v>
      </c>
      <c r="C47" s="8">
        <v>197.89499999999998</v>
      </c>
      <c r="D47" s="8">
        <v>289.755</v>
      </c>
      <c r="E47" s="8">
        <v>88.545000000000002</v>
      </c>
      <c r="F47" s="8">
        <v>200.25499999999997</v>
      </c>
      <c r="G47" s="8">
        <v>776.44999999999993</v>
      </c>
    </row>
    <row r="48" spans="1:7" x14ac:dyDescent="0.35">
      <c r="B48" t="s">
        <v>6204</v>
      </c>
      <c r="C48" s="8">
        <v>193.11499999999998</v>
      </c>
      <c r="D48" s="8">
        <v>212.49499999999998</v>
      </c>
      <c r="E48" s="8">
        <v>292.29000000000002</v>
      </c>
      <c r="F48" s="8">
        <v>304.46999999999997</v>
      </c>
      <c r="G48" s="8">
        <v>1002.3699999999999</v>
      </c>
    </row>
    <row r="49" spans="1:7" x14ac:dyDescent="0.35">
      <c r="B49" t="s">
        <v>6205</v>
      </c>
      <c r="C49" s="8">
        <v>179.79</v>
      </c>
      <c r="D49" s="8">
        <v>426.2</v>
      </c>
      <c r="E49" s="8">
        <v>170.08999999999997</v>
      </c>
      <c r="F49" s="8">
        <v>379.31</v>
      </c>
      <c r="G49" s="8">
        <v>1155.3899999999999</v>
      </c>
    </row>
    <row r="50" spans="1:7" x14ac:dyDescent="0.35">
      <c r="B50" t="s">
        <v>6206</v>
      </c>
      <c r="C50" s="8">
        <v>247.28999999999996</v>
      </c>
      <c r="D50" s="8">
        <v>246.685</v>
      </c>
      <c r="E50" s="8">
        <v>271.05499999999995</v>
      </c>
      <c r="F50" s="8">
        <v>141.69999999999999</v>
      </c>
      <c r="G50" s="8">
        <v>906.73</v>
      </c>
    </row>
    <row r="51" spans="1:7" x14ac:dyDescent="0.35">
      <c r="B51" t="s">
        <v>6207</v>
      </c>
      <c r="C51" s="8">
        <v>116.39499999999998</v>
      </c>
      <c r="D51" s="8">
        <v>41.25</v>
      </c>
      <c r="E51" s="8">
        <v>15.54</v>
      </c>
      <c r="F51" s="8">
        <v>71.06</v>
      </c>
      <c r="G51" s="8">
        <v>244.24499999999998</v>
      </c>
    </row>
    <row r="52" spans="1:7" x14ac:dyDescent="0.35">
      <c r="A52" t="s">
        <v>6220</v>
      </c>
      <c r="C52" s="8">
        <v>1439.82</v>
      </c>
      <c r="D52" s="8">
        <v>1691.9299999999998</v>
      </c>
      <c r="E52" s="8">
        <v>2234.9199999999996</v>
      </c>
      <c r="F52" s="8">
        <v>1696.7649999999999</v>
      </c>
      <c r="G52" s="8">
        <v>7063.4349999999986</v>
      </c>
    </row>
    <row r="53" spans="1:7" x14ac:dyDescent="0.35">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85C4-710E-457E-A250-63403F22A6CB}">
  <dimension ref="A3:B7"/>
  <sheetViews>
    <sheetView workbookViewId="0">
      <selection activeCell="B4" sqref="B4:B7"/>
    </sheetView>
  </sheetViews>
  <sheetFormatPr defaultRowHeight="14.5" x14ac:dyDescent="0.35"/>
  <cols>
    <col min="1" max="1" width="14.1796875" bestFit="1" customWidth="1"/>
    <col min="2" max="3" width="11.26953125" bestFit="1" customWidth="1"/>
    <col min="4" max="6" width="18.453125" bestFit="1" customWidth="1"/>
    <col min="7" max="7" width="10.7265625" bestFit="1" customWidth="1"/>
  </cols>
  <sheetData>
    <row r="3" spans="1:2" x14ac:dyDescent="0.35">
      <c r="A3" s="6" t="s">
        <v>7</v>
      </c>
      <c r="B3" t="s">
        <v>6225</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79DF-F791-4B05-BBCE-961C2B71DD64}">
  <dimension ref="A3:B9"/>
  <sheetViews>
    <sheetView workbookViewId="0">
      <selection activeCell="O19" sqref="N19:O19"/>
    </sheetView>
  </sheetViews>
  <sheetFormatPr defaultRowHeight="14.5" x14ac:dyDescent="0.35"/>
  <cols>
    <col min="1" max="1" width="16.7265625" bestFit="1" customWidth="1"/>
    <col min="2" max="3" width="11.26953125" bestFit="1" customWidth="1"/>
    <col min="4" max="6" width="18.453125" bestFit="1" customWidth="1"/>
    <col min="7" max="7" width="10.7265625" bestFit="1" customWidth="1"/>
  </cols>
  <sheetData>
    <row r="3" spans="1:2" x14ac:dyDescent="0.35">
      <c r="A3" s="6" t="s">
        <v>4</v>
      </c>
      <c r="B3" t="s">
        <v>6225</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 IF(I2="Ara","Arabica", 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 IF(I3="Ara","Arabica", 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 IF(I67="Ara","Arabica", 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 IF(I131="Ara","Arabica", 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 IF(I195="Ara","Arabica", 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 IF(I259="Ara","Arabica", 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 IF(I323="Ara","Arabica", 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 IF(I387="Ara","Arabica", 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 IF(I451="Ara","Arabica", 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 IF(I515="Ara","Arabica", 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 IF(I579="Ara","Arabica", 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 IF(I643="Ara","Arabica", 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 IF(I707="Ara","Arabica", 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 IF(I771="Ara","Arabica", 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 IF(I835="Ara","Arabica", 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 IF(I899="Ara","Arabica", 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 IF(I963="Ara","Arabica", 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Belk</dc:creator>
  <cp:keywords/>
  <dc:description/>
  <cp:lastModifiedBy>James Belk</cp:lastModifiedBy>
  <cp:revision/>
  <dcterms:created xsi:type="dcterms:W3CDTF">2022-11-26T09:51:45Z</dcterms:created>
  <dcterms:modified xsi:type="dcterms:W3CDTF">2023-10-07T16:37:38Z</dcterms:modified>
  <cp:category/>
  <cp:contentStatus/>
</cp:coreProperties>
</file>