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ma\Downloads\"/>
    </mc:Choice>
  </mc:AlternateContent>
  <xr:revisionPtr revIDLastSave="0" documentId="13_ncr:1_{11BEEEDA-E6BF-4B40-BA1C-F6768539835F}" xr6:coauthVersionLast="40" xr6:coauthVersionMax="40" xr10:uidLastSave="{00000000-0000-0000-0000-000000000000}"/>
  <workbookProtection workbookAlgorithmName="SHA-512" workbookHashValue="WutMF6k7cwQAizy6Kppmy1EH5Go+A+KbxciRD4TZuM2oB0GE8ESLAgzH/6VATAlFDN6JFTlpcZf5qgu7BLvHsg==" workbookSaltValue="6KBTrRDDpnxvASEvFxcC1Q==" workbookSpinCount="100000" lockStructure="1"/>
  <bookViews>
    <workbookView xWindow="0" yWindow="0" windowWidth="28770" windowHeight="11895" firstSheet="1" activeTab="1" xr2:uid="{7C7A543F-B1BA-4CF7-BAD1-1A5367F959F3}"/>
  </bookViews>
  <sheets>
    <sheet name="DO NOT EDIT" sheetId="2" state="hidden" r:id="rId1"/>
    <sheet name="Services Matrix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2" l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G13" i="2" l="1"/>
  <c r="G16" i="2"/>
  <c r="G17" i="2"/>
  <c r="G20" i="2"/>
  <c r="G21" i="2"/>
  <c r="G25" i="2"/>
  <c r="G29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F14" i="2"/>
  <c r="F15" i="2"/>
  <c r="F17" i="2"/>
  <c r="F18" i="2"/>
  <c r="F21" i="2"/>
  <c r="F22" i="2"/>
  <c r="F23" i="2"/>
  <c r="F26" i="2"/>
  <c r="F27" i="2"/>
  <c r="F29" i="2"/>
  <c r="F13" i="2"/>
  <c r="F19" i="2"/>
  <c r="G22" i="2"/>
  <c r="G28" i="2" l="1"/>
  <c r="G24" i="2"/>
  <c r="G27" i="2"/>
  <c r="G23" i="2"/>
  <c r="G19" i="2"/>
  <c r="G15" i="2"/>
  <c r="F28" i="2"/>
  <c r="F25" i="2"/>
  <c r="G26" i="2"/>
  <c r="F24" i="2"/>
  <c r="G14" i="2"/>
  <c r="F16" i="2"/>
  <c r="G18" i="2"/>
  <c r="F20" i="2"/>
</calcChain>
</file>

<file path=xl/sharedStrings.xml><?xml version="1.0" encoding="utf-8"?>
<sst xmlns="http://schemas.openxmlformats.org/spreadsheetml/2006/main" count="93" uniqueCount="54">
  <si>
    <t>Row Labels</t>
  </si>
  <si>
    <t>Sum of Final Score</t>
  </si>
  <si>
    <t>Channel Transformation</t>
  </si>
  <si>
    <t>Community</t>
  </si>
  <si>
    <t>Indirect Value Added</t>
  </si>
  <si>
    <t>Grand Total</t>
  </si>
  <si>
    <t>Item</t>
  </si>
  <si>
    <t>GBB Score</t>
  </si>
  <si>
    <t>Max Rating Score</t>
  </si>
  <si>
    <t>Max Weighted Score</t>
  </si>
  <si>
    <t>Actual Rating Score</t>
  </si>
  <si>
    <t>Weighted Score</t>
  </si>
  <si>
    <t>Weighted Score Percentage</t>
  </si>
  <si>
    <t>Category</t>
  </si>
  <si>
    <t>Score Key</t>
  </si>
  <si>
    <t>Score</t>
  </si>
  <si>
    <t>Description</t>
  </si>
  <si>
    <t>No current capability</t>
  </si>
  <si>
    <t>A plan has been put in place to achieve</t>
  </si>
  <si>
    <t>Work is being undertaken to achieve</t>
  </si>
  <si>
    <t>Item is in testing / pre-launch</t>
  </si>
  <si>
    <t>Item is fully achieved and available</t>
  </si>
  <si>
    <t>Number</t>
  </si>
  <si>
    <t>SubCategory</t>
  </si>
  <si>
    <t>Sum of PercentageAttained</t>
  </si>
  <si>
    <t>Survey Results</t>
  </si>
  <si>
    <t xml:space="preserve">This radar chart is an indicator of the distribution of services you provide to your
 channel. </t>
  </si>
  <si>
    <t>1. Mandatory</t>
  </si>
  <si>
    <t>2. Good</t>
  </si>
  <si>
    <t>3. Better</t>
  </si>
  <si>
    <t>This chart is an indicator of the distribution of the services you provide categorised by the mandatory, good, better, best and premium model.</t>
  </si>
  <si>
    <t>Annual reseller goals agreed</t>
  </si>
  <si>
    <t>Annual reseller business reviews</t>
  </si>
  <si>
    <t>Quarterly business reviews</t>
  </si>
  <si>
    <t>Assigned contact team</t>
  </si>
  <si>
    <t>Dedicated account manager</t>
  </si>
  <si>
    <t>Dedicated external account manager</t>
  </si>
  <si>
    <t>Technical pre-sales SLA</t>
  </si>
  <si>
    <t>Guidance on optimising Microsoft incentives</t>
  </si>
  <si>
    <t>Customer Lifecycle Management program reviews</t>
  </si>
  <si>
    <t>CSP portal on-boarding and support</t>
  </si>
  <si>
    <t>Cloud and reseller migration planning</t>
  </si>
  <si>
    <t>Defined CSP contract</t>
  </si>
  <si>
    <t>Contract support SLA</t>
  </si>
  <si>
    <t>Support for partners in creating marketplace IP</t>
  </si>
  <si>
    <t>Skills and readiness plan</t>
  </si>
  <si>
    <t>Partner community program inclusion</t>
  </si>
  <si>
    <t>PDM Comments, Evidence</t>
  </si>
  <si>
    <t>Indirect CSP Provider Commercial Services Guide</t>
  </si>
  <si>
    <r>
      <rPr>
        <b/>
        <sz val="14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1. Fill in a score for each of the 17 items in the list. Score definitions can be found in the key on this sheet.
2. In Excel, under the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tab, refresh the data.
</t>
    </r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 not edit the categories the the score key lists, or any other data on this spreadsheet. It'll mess up the calculations that produce the radar chart output.</t>
    </r>
  </si>
  <si>
    <t>Grow Partner</t>
  </si>
  <si>
    <t>Skills and Readiness</t>
  </si>
  <si>
    <t>4. Other</t>
  </si>
  <si>
    <t>Basic quote response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</si>
</sst>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" formatCode="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[FY19 Commercial Services Guide Survey.xlsx]DO NOT EDIT!PivotTable7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Attainment by Service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6"/>
                    </a:solidFill>
                  </a:ln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'DO NOT EDIT'!$K$4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6"/>
                      </a:solidFill>
                    </a:ln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NOT EDIT'!$J$5:$J$10</c:f>
              <c:strCache>
                <c:ptCount val="5"/>
                <c:pt idx="0">
                  <c:v>Channel Transformation</c:v>
                </c:pt>
                <c:pt idx="1">
                  <c:v>Community</c:v>
                </c:pt>
                <c:pt idx="2">
                  <c:v>Indirect Value Added</c:v>
                </c:pt>
                <c:pt idx="3">
                  <c:v>Grow Partner</c:v>
                </c:pt>
                <c:pt idx="4">
                  <c:v>Skills and Readiness</c:v>
                </c:pt>
              </c:strCache>
            </c:strRef>
          </c:cat>
          <c:val>
            <c:numRef>
              <c:f>'DO NOT EDIT'!$K$5:$K$10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7-4F03-859B-9F72916BE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43595055"/>
        <c:axId val="1843350847"/>
      </c:radarChart>
      <c:catAx>
        <c:axId val="184359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350847"/>
        <c:crosses val="autoZero"/>
        <c:auto val="1"/>
        <c:lblAlgn val="ctr"/>
        <c:lblOffset val="100"/>
        <c:noMultiLvlLbl val="0"/>
      </c:catAx>
      <c:valAx>
        <c:axId val="1843350847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950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[FY19 Commercial Services Guide Survey.xlsx]DO NOT EDIT!PivotTable31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Attainment</a:t>
            </a:r>
            <a:r>
              <a:rPr lang="en-US" baseline="0"/>
              <a:t> by GBB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 NOT EDIT'!$L$18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NOT EDIT'!$K$19:$K$23</c:f>
              <c:strCache>
                <c:ptCount val="4"/>
                <c:pt idx="0">
                  <c:v>1. Mandatory</c:v>
                </c:pt>
                <c:pt idx="1">
                  <c:v>2. Good</c:v>
                </c:pt>
                <c:pt idx="2">
                  <c:v>3. Better</c:v>
                </c:pt>
                <c:pt idx="3">
                  <c:v>4. Other</c:v>
                </c:pt>
              </c:strCache>
            </c:strRef>
          </c:cat>
          <c:val>
            <c:numRef>
              <c:f>'DO NOT EDIT'!$L$19:$L$23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D-4701-8E93-295CE77B64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00433408"/>
        <c:axId val="1089154416"/>
      </c:barChart>
      <c:catAx>
        <c:axId val="11004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54416"/>
        <c:crosses val="autoZero"/>
        <c:auto val="1"/>
        <c:lblAlgn val="ctr"/>
        <c:lblOffset val="100"/>
        <c:noMultiLvlLbl val="0"/>
      </c:catAx>
      <c:valAx>
        <c:axId val="10891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</xdr:colOff>
      <xdr:row>33</xdr:row>
      <xdr:rowOff>67938</xdr:rowOff>
    </xdr:from>
    <xdr:to>
      <xdr:col>3</xdr:col>
      <xdr:colOff>531813</xdr:colOff>
      <xdr:row>54</xdr:row>
      <xdr:rowOff>5051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53D24514-B77F-40DF-9595-763E6A5C8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609745</xdr:colOff>
      <xdr:row>57</xdr:row>
      <xdr:rowOff>122310</xdr:rowOff>
    </xdr:from>
    <xdr:to>
      <xdr:col>3</xdr:col>
      <xdr:colOff>547686</xdr:colOff>
      <xdr:row>72</xdr:row>
      <xdr:rowOff>8010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83D02-023D-4250-A82B-DA619AE94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Marshall" refreshedDate="43419.853455092591" createdVersion="6" refreshedVersion="6" minRefreshableVersion="3" recordCount="17" xr:uid="{6E4D5771-04C8-42F5-BA2C-C7F92F2EEBEF}">
  <cacheSource type="worksheet">
    <worksheetSource name="Table3"/>
  </cacheSource>
  <cacheFields count="11">
    <cacheField name="Item" numFmtId="0">
      <sharedItems containsSemiMixedTypes="0" containsString="0" containsNumber="1" containsInteger="1" minValue="1" maxValue="17"/>
    </cacheField>
    <cacheField name="GBB Score" numFmtId="0">
      <sharedItems containsSemiMixedTypes="0" containsString="0" containsNumber="1" containsInteger="1" minValue="1" maxValue="10"/>
    </cacheField>
    <cacheField name="Max Rating Score" numFmtId="0">
      <sharedItems containsSemiMixedTypes="0" containsString="0" containsNumber="1" containsInteger="1" minValue="4" maxValue="4"/>
    </cacheField>
    <cacheField name="Max Weighted Score" numFmtId="0">
      <sharedItems containsSemiMixedTypes="0" containsString="0" containsNumber="1" containsInteger="1" minValue="4" maxValue="40"/>
    </cacheField>
    <cacheField name="Actual Rating Score" numFmtId="0">
      <sharedItems containsSemiMixedTypes="0" containsString="0" containsNumber="1" containsInteger="1" minValue="0" maxValue="0"/>
    </cacheField>
    <cacheField name="Weighted Score" numFmtId="0">
      <sharedItems containsSemiMixedTypes="0" containsString="0" containsNumber="1" containsInteger="1" minValue="0" maxValue="0"/>
    </cacheField>
    <cacheField name="Weighted Score Percentage" numFmtId="0">
      <sharedItems containsSemiMixedTypes="0" containsString="0" containsNumber="1" containsInteger="1" minValue="0" maxValue="0"/>
    </cacheField>
    <cacheField name="Category" numFmtId="0">
      <sharedItems count="7">
        <s v="Indirect Value Added"/>
        <s v="Grow Partner"/>
        <s v="Channel Transformation"/>
        <s v="Skills and Readiness"/>
        <s v="Community"/>
        <s v="Partner Hygiene" u="1"/>
        <s v="Premium Services" u="1"/>
      </sharedItems>
    </cacheField>
    <cacheField name="SubCategory" numFmtId="0">
      <sharedItems count="11">
        <s v="1. Mandatory"/>
        <s v="2. Good"/>
        <s v="3. Better"/>
        <s v="4. Other"/>
        <s v="Good" u="1"/>
        <s v="Premium" u="1"/>
        <s v="Best" u="1"/>
        <s v="4. Best" u="1"/>
        <s v="Mandatory" u="1"/>
        <s v="Better" u="1"/>
        <s v="5. Premium" u="1"/>
      </sharedItems>
    </cacheField>
    <cacheField name="Final Score" numFmtId="0" formula="('Weighted Score'/'Max Weighted Score'* 100)/20" databaseField="0"/>
    <cacheField name="PercentageAttained" numFmtId="0" formula=" SUM('Weighted Score') / SUM('Max Weighted Score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n v="1"/>
    <n v="4"/>
    <n v="4"/>
    <n v="0"/>
    <n v="0"/>
    <n v="0"/>
    <x v="0"/>
    <x v="0"/>
  </r>
  <r>
    <n v="3"/>
    <n v="1"/>
    <n v="4"/>
    <n v="4"/>
    <n v="0"/>
    <n v="0"/>
    <n v="0"/>
    <x v="0"/>
    <x v="0"/>
  </r>
  <r>
    <n v="5"/>
    <n v="1"/>
    <n v="4"/>
    <n v="4"/>
    <n v="0"/>
    <n v="0"/>
    <n v="0"/>
    <x v="0"/>
    <x v="0"/>
  </r>
  <r>
    <n v="9"/>
    <n v="1"/>
    <n v="4"/>
    <n v="4"/>
    <n v="0"/>
    <n v="0"/>
    <n v="0"/>
    <x v="1"/>
    <x v="0"/>
  </r>
  <r>
    <n v="11"/>
    <n v="1"/>
    <n v="4"/>
    <n v="4"/>
    <n v="0"/>
    <n v="0"/>
    <n v="0"/>
    <x v="2"/>
    <x v="0"/>
  </r>
  <r>
    <n v="12"/>
    <n v="1"/>
    <n v="4"/>
    <n v="4"/>
    <n v="0"/>
    <n v="0"/>
    <n v="0"/>
    <x v="2"/>
    <x v="0"/>
  </r>
  <r>
    <n v="13"/>
    <n v="1"/>
    <n v="4"/>
    <n v="4"/>
    <n v="0"/>
    <n v="0"/>
    <n v="0"/>
    <x v="0"/>
    <x v="0"/>
  </r>
  <r>
    <n v="16"/>
    <n v="1"/>
    <n v="4"/>
    <n v="4"/>
    <n v="0"/>
    <n v="0"/>
    <n v="0"/>
    <x v="3"/>
    <x v="0"/>
  </r>
  <r>
    <n v="2"/>
    <n v="5"/>
    <n v="4"/>
    <n v="20"/>
    <n v="0"/>
    <n v="0"/>
    <n v="0"/>
    <x v="0"/>
    <x v="1"/>
  </r>
  <r>
    <n v="10"/>
    <n v="5"/>
    <n v="4"/>
    <n v="20"/>
    <n v="0"/>
    <n v="0"/>
    <n v="0"/>
    <x v="1"/>
    <x v="1"/>
  </r>
  <r>
    <n v="15"/>
    <n v="5"/>
    <n v="4"/>
    <n v="20"/>
    <n v="0"/>
    <n v="0"/>
    <n v="0"/>
    <x v="2"/>
    <x v="1"/>
  </r>
  <r>
    <n v="4"/>
    <n v="10"/>
    <n v="4"/>
    <n v="40"/>
    <n v="0"/>
    <n v="0"/>
    <n v="0"/>
    <x v="0"/>
    <x v="2"/>
  </r>
  <r>
    <n v="6"/>
    <n v="10"/>
    <n v="4"/>
    <n v="40"/>
    <n v="0"/>
    <n v="0"/>
    <n v="0"/>
    <x v="0"/>
    <x v="2"/>
  </r>
  <r>
    <n v="14"/>
    <n v="10"/>
    <n v="4"/>
    <n v="40"/>
    <n v="0"/>
    <n v="0"/>
    <n v="0"/>
    <x v="0"/>
    <x v="2"/>
  </r>
  <r>
    <n v="17"/>
    <n v="10"/>
    <n v="4"/>
    <n v="40"/>
    <n v="0"/>
    <n v="0"/>
    <n v="0"/>
    <x v="4"/>
    <x v="2"/>
  </r>
  <r>
    <n v="7"/>
    <n v="10"/>
    <n v="4"/>
    <n v="40"/>
    <n v="0"/>
    <n v="0"/>
    <n v="0"/>
    <x v="0"/>
    <x v="3"/>
  </r>
  <r>
    <n v="8"/>
    <n v="10"/>
    <n v="4"/>
    <n v="40"/>
    <n v="0"/>
    <n v="0"/>
    <n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BCAE3-CCF8-436D-9083-7CDA17FBB34D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>
  <location ref="J4:K10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x="4"/>
        <item x="0"/>
        <item m="1" x="5"/>
        <item m="1" x="6"/>
        <item x="1"/>
        <item x="3"/>
        <item t="default"/>
      </items>
    </pivotField>
    <pivotField showAll="0"/>
    <pivotField dataField="1" dragToRow="0" dragToCol="0" dragToPage="0" showAll="0" defaultSubtotal="0"/>
    <pivotField dragToRow="0" dragToCol="0" dragToPage="0" showAll="0" defaultSubtotal="0"/>
  </pivotFields>
  <rowFields count="1">
    <field x="7"/>
  </rowFields>
  <rowItems count="6">
    <i>
      <x/>
    </i>
    <i>
      <x v="1"/>
    </i>
    <i>
      <x v="2"/>
    </i>
    <i>
      <x v="5"/>
    </i>
    <i>
      <x v="6"/>
    </i>
    <i t="grand">
      <x/>
    </i>
  </rowItems>
  <colItems count="1">
    <i/>
  </colItems>
  <dataFields count="1">
    <dataField name="Sum of Final Score" fld="9" baseField="0" baseItem="0" numFmtId="164"/>
  </dataFields>
  <formats count="2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/>
    </format>
  </format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7846A-84AA-4C22-A489-18D9D510F9E4}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6">
  <location ref="K18:L23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m="1" x="6"/>
        <item m="1" x="9"/>
        <item m="1" x="4"/>
        <item m="1" x="8"/>
        <item m="1" x="5"/>
        <item x="0"/>
        <item x="1"/>
        <item x="2"/>
        <item m="1" x="7"/>
        <item m="1" x="10"/>
        <item x="3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8"/>
  </rowFields>
  <rowItems count="5">
    <i>
      <x v="5"/>
    </i>
    <i>
      <x v="6"/>
    </i>
    <i>
      <x v="7"/>
    </i>
    <i>
      <x v="10"/>
    </i>
    <i t="grand">
      <x/>
    </i>
  </rowItems>
  <colItems count="1">
    <i/>
  </colItems>
  <dataFields count="1">
    <dataField name="Sum of PercentageAttained" fld="10" baseField="0" baseItem="0"/>
  </dataFields>
  <formats count="1">
    <format dxfId="9">
      <pivotArea collapsedLevelsAreSubtotals="1" fieldPosition="0">
        <references count="2">
          <reference field="4294967294" count="1" selected="0">
            <x v="0"/>
          </reference>
          <reference field="8" count="0"/>
        </references>
      </pivotArea>
    </format>
  </formats>
  <chartFormats count="3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5FE6B-05BC-4455-AD66-AEE2B77871FF}" name="Table3" displayName="Table3" ref="A12:I29" totalsRowShown="0">
  <autoFilter ref="A12:I29" xr:uid="{48ACC5DD-2939-4F21-BB59-BE72EC42B524}"/>
  <sortState xmlns:xlrd2="http://schemas.microsoft.com/office/spreadsheetml/2017/richdata2" ref="A13:I29">
    <sortCondition ref="A12:A29"/>
  </sortState>
  <tableColumns count="9">
    <tableColumn id="1" xr3:uid="{EE426AB9-287B-4C93-A4C2-725B5F2118D7}" name="Item"/>
    <tableColumn id="2" xr3:uid="{AD3981DA-CEB5-42A0-B7CD-6F069E16D9A7}" name="GBB Score"/>
    <tableColumn id="3" xr3:uid="{7835572A-8033-4477-B8CC-1A73B937EEE5}" name="Max Rating Score"/>
    <tableColumn id="7" xr3:uid="{0D112C86-21E8-477E-9BD4-977305EC09F6}" name="Max Weighted Score" dataDxfId="6">
      <calculatedColumnFormula>(Table3[[#This Row],[Max Rating Score]])*Table3[[#This Row],[GBB Score]]</calculatedColumnFormula>
    </tableColumn>
    <tableColumn id="4" xr3:uid="{087CDDFC-A97C-41CC-8805-9DF779E675A3}" name="Actual Rating Score" dataDxfId="5">
      <calculatedColumnFormula>'Services Matrix'!E15-1</calculatedColumnFormula>
    </tableColumn>
    <tableColumn id="8" xr3:uid="{A5B4DFCF-5798-415C-A125-3DFEDA38C278}" name="Weighted Score" dataDxfId="4">
      <calculatedColumnFormula>Table3[[#This Row],[Actual Rating Score]]*Table3[[#This Row],[GBB Score]]</calculatedColumnFormula>
    </tableColumn>
    <tableColumn id="5" xr3:uid="{54FD278D-AA5F-4314-959D-1D3BE276D96C}" name="Weighted Score Percentage" dataDxfId="3">
      <calculatedColumnFormula>((Table3[[#This Row],[Actual Rating Score]]*Table3[[#This Row],[GBB Score]])/Table3[[#This Row],[Max Weighted Score]])*100</calculatedColumnFormula>
    </tableColumn>
    <tableColumn id="6" xr3:uid="{A518662E-66CC-498E-BA59-7C4D17256BDE}" name="Category" dataDxfId="2">
      <calculatedColumnFormula>'Services Matrix'!D15</calculatedColumnFormula>
    </tableColumn>
    <tableColumn id="9" xr3:uid="{3D6EDF60-D9A0-4F5C-8FB3-3FDD9313CF88}" name="SubCatego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B27D2-6F4B-4090-B18E-B8DC0D2B87C6}" name="Table1" displayName="Table1" ref="B14:F31" totalsRowShown="0">
  <autoFilter ref="B14:F31" xr:uid="{07F6DFD5-B371-48E5-A0E2-C5995A0008C4}"/>
  <sortState xmlns:xlrd2="http://schemas.microsoft.com/office/spreadsheetml/2017/richdata2" ref="B15:E31">
    <sortCondition ref="B14:B31"/>
  </sortState>
  <tableColumns count="5">
    <tableColumn id="1" xr3:uid="{DEBE1B07-E2F8-4DEF-A207-1CD8DDF3CC19}" name="Number"/>
    <tableColumn id="2" xr3:uid="{3510950F-4090-4FEA-ADA0-2FD57BDE545A}" name="Item" dataDxfId="0"/>
    <tableColumn id="3" xr3:uid="{C64C42A0-3C2F-42B6-A1AA-044A9A785F27}" name="Category"/>
    <tableColumn id="4" xr3:uid="{AD76EE7E-850C-4B5B-B820-32C6E4237383}" name="Score"/>
    <tableColumn id="5" xr3:uid="{F5C69CFF-AE4E-449C-A5A1-8242DBFA86F0}" name="PDM Comments, Evid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80502D-F79B-42D3-92EB-0906DAB474F3}" name="Table25" displayName="Table25" ref="E4:F9" totalsRowShown="0">
  <autoFilter ref="E4:F9" xr:uid="{8E28538F-503A-4BF6-A46F-D0484910CE3C}"/>
  <tableColumns count="2">
    <tableColumn id="1" xr3:uid="{6D6EBBF6-EE6D-438F-BF7A-92857A473266}" name="Score"/>
    <tableColumn id="2" xr3:uid="{F5CE6961-3400-4B2D-BC0A-8420B63B2927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7D0C-AFFF-4CEC-A4C6-DE0E3A25377D}">
  <sheetPr>
    <tabColor rgb="FFFF0000"/>
  </sheetPr>
  <dimension ref="A4:L29"/>
  <sheetViews>
    <sheetView zoomScale="90" zoomScaleNormal="90" workbookViewId="0">
      <selection activeCell="G13" sqref="G13"/>
    </sheetView>
  </sheetViews>
  <sheetFormatPr defaultRowHeight="15" x14ac:dyDescent="0.25"/>
  <cols>
    <col min="1" max="1" width="8.140625" bestFit="1" customWidth="1"/>
    <col min="2" max="2" width="36.140625" bestFit="1" customWidth="1"/>
    <col min="3" max="3" width="18.5703125" bestFit="1" customWidth="1"/>
    <col min="4" max="4" width="22" bestFit="1" customWidth="1"/>
    <col min="5" max="5" width="20.42578125" bestFit="1" customWidth="1"/>
    <col min="6" max="6" width="17.5703125" bestFit="1" customWidth="1"/>
    <col min="7" max="10" width="22.7109375" bestFit="1" customWidth="1"/>
    <col min="11" max="11" width="17.42578125" bestFit="1" customWidth="1"/>
    <col min="12" max="14" width="25.85546875" bestFit="1" customWidth="1"/>
  </cols>
  <sheetData>
    <row r="4" spans="1:11" x14ac:dyDescent="0.25">
      <c r="J4" s="1" t="s">
        <v>0</v>
      </c>
      <c r="K4" t="s">
        <v>1</v>
      </c>
    </row>
    <row r="5" spans="1:11" x14ac:dyDescent="0.25">
      <c r="J5" s="2" t="s">
        <v>2</v>
      </c>
      <c r="K5" s="7">
        <v>0</v>
      </c>
    </row>
    <row r="6" spans="1:11" x14ac:dyDescent="0.25">
      <c r="J6" s="2" t="s">
        <v>3</v>
      </c>
      <c r="K6" s="7">
        <v>0</v>
      </c>
    </row>
    <row r="7" spans="1:11" x14ac:dyDescent="0.25">
      <c r="J7" s="2" t="s">
        <v>4</v>
      </c>
      <c r="K7" s="7">
        <v>0</v>
      </c>
    </row>
    <row r="8" spans="1:11" x14ac:dyDescent="0.25">
      <c r="J8" s="2" t="s">
        <v>50</v>
      </c>
      <c r="K8" s="7">
        <v>0</v>
      </c>
    </row>
    <row r="9" spans="1:11" x14ac:dyDescent="0.25">
      <c r="J9" s="2" t="s">
        <v>51</v>
      </c>
      <c r="K9" s="7">
        <v>0</v>
      </c>
    </row>
    <row r="10" spans="1:11" x14ac:dyDescent="0.25">
      <c r="J10" s="2" t="s">
        <v>5</v>
      </c>
      <c r="K10" s="7">
        <v>0</v>
      </c>
    </row>
    <row r="12" spans="1:11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23</v>
      </c>
    </row>
    <row r="13" spans="1:11" x14ac:dyDescent="0.25">
      <c r="A13">
        <v>1</v>
      </c>
      <c r="B13">
        <v>1</v>
      </c>
      <c r="C13">
        <v>4</v>
      </c>
      <c r="D13">
        <f>(Table3[[#This Row],[Max Rating Score]])*Table3[[#This Row],[GBB Score]]</f>
        <v>4</v>
      </c>
      <c r="E13">
        <f>'Services Matrix'!E15-1</f>
        <v>-1</v>
      </c>
      <c r="F13">
        <f>Table3[[#This Row],[Actual Rating Score]]*Table3[[#This Row],[GBB Score]]</f>
        <v>-1</v>
      </c>
      <c r="G13">
        <f>((Table3[[#This Row],[Actual Rating Score]]*Table3[[#This Row],[GBB Score]])/Table3[[#This Row],[Max Weighted Score]])*100</f>
        <v>-25</v>
      </c>
      <c r="H13" t="str">
        <f>'Services Matrix'!D15</f>
        <v>Indirect Value Added</v>
      </c>
      <c r="I13" s="4" t="s">
        <v>27</v>
      </c>
    </row>
    <row r="14" spans="1:11" x14ac:dyDescent="0.25">
      <c r="A14">
        <v>2</v>
      </c>
      <c r="B14">
        <v>5</v>
      </c>
      <c r="C14">
        <v>4</v>
      </c>
      <c r="D14">
        <f>(Table3[[#This Row],[Max Rating Score]])*Table3[[#This Row],[GBB Score]]</f>
        <v>20</v>
      </c>
      <c r="E14">
        <f>'Services Matrix'!E16-1</f>
        <v>-1</v>
      </c>
      <c r="F14">
        <f>Table3[[#This Row],[Actual Rating Score]]*Table3[[#This Row],[GBB Score]]</f>
        <v>-5</v>
      </c>
      <c r="G14">
        <f>((Table3[[#This Row],[Actual Rating Score]]*Table3[[#This Row],[GBB Score]])/Table3[[#This Row],[Max Weighted Score]])*100</f>
        <v>-25</v>
      </c>
      <c r="H14" t="str">
        <f>'Services Matrix'!D16</f>
        <v>Indirect Value Added</v>
      </c>
      <c r="I14" s="4" t="s">
        <v>28</v>
      </c>
    </row>
    <row r="15" spans="1:11" x14ac:dyDescent="0.25">
      <c r="A15">
        <v>3</v>
      </c>
      <c r="B15">
        <v>1</v>
      </c>
      <c r="C15">
        <v>4</v>
      </c>
      <c r="D15">
        <f>(Table3[[#This Row],[Max Rating Score]])*Table3[[#This Row],[GBB Score]]</f>
        <v>4</v>
      </c>
      <c r="E15">
        <f>'Services Matrix'!E17-1</f>
        <v>-1</v>
      </c>
      <c r="F15">
        <f>Table3[[#This Row],[Actual Rating Score]]*Table3[[#This Row],[GBB Score]]</f>
        <v>-1</v>
      </c>
      <c r="G15">
        <f>((Table3[[#This Row],[Actual Rating Score]]*Table3[[#This Row],[GBB Score]])/Table3[[#This Row],[Max Weighted Score]])*100</f>
        <v>-25</v>
      </c>
      <c r="H15" t="str">
        <f>'Services Matrix'!D17</f>
        <v>Indirect Value Added</v>
      </c>
      <c r="I15" s="4" t="s">
        <v>27</v>
      </c>
    </row>
    <row r="16" spans="1:11" x14ac:dyDescent="0.25">
      <c r="A16">
        <v>4</v>
      </c>
      <c r="B16">
        <v>10</v>
      </c>
      <c r="C16">
        <v>4</v>
      </c>
      <c r="D16">
        <f>(Table3[[#This Row],[Max Rating Score]])*Table3[[#This Row],[GBB Score]]</f>
        <v>40</v>
      </c>
      <c r="E16">
        <f>'Services Matrix'!E18-1</f>
        <v>-1</v>
      </c>
      <c r="F16">
        <f>Table3[[#This Row],[Actual Rating Score]]*Table3[[#This Row],[GBB Score]]</f>
        <v>-10</v>
      </c>
      <c r="G16">
        <f>((Table3[[#This Row],[Actual Rating Score]]*Table3[[#This Row],[GBB Score]])/Table3[[#This Row],[Max Weighted Score]])*100</f>
        <v>-25</v>
      </c>
      <c r="H16" t="str">
        <f>'Services Matrix'!D18</f>
        <v>Indirect Value Added</v>
      </c>
      <c r="I16" s="4" t="s">
        <v>29</v>
      </c>
    </row>
    <row r="17" spans="1:12" x14ac:dyDescent="0.25">
      <c r="A17">
        <v>5</v>
      </c>
      <c r="B17">
        <v>1</v>
      </c>
      <c r="C17">
        <v>4</v>
      </c>
      <c r="D17">
        <f>(Table3[[#This Row],[Max Rating Score]])*Table3[[#This Row],[GBB Score]]</f>
        <v>4</v>
      </c>
      <c r="E17">
        <f>'Services Matrix'!E19-1</f>
        <v>-1</v>
      </c>
      <c r="F17">
        <f>Table3[[#This Row],[Actual Rating Score]]*Table3[[#This Row],[GBB Score]]</f>
        <v>-1</v>
      </c>
      <c r="G17">
        <f>((Table3[[#This Row],[Actual Rating Score]]*Table3[[#This Row],[GBB Score]])/Table3[[#This Row],[Max Weighted Score]])*100</f>
        <v>-25</v>
      </c>
      <c r="H17" t="str">
        <f>'Services Matrix'!D19</f>
        <v>Indirect Value Added</v>
      </c>
      <c r="I17" s="4" t="s">
        <v>27</v>
      </c>
    </row>
    <row r="18" spans="1:12" x14ac:dyDescent="0.25">
      <c r="A18">
        <v>6</v>
      </c>
      <c r="B18">
        <v>10</v>
      </c>
      <c r="C18">
        <v>4</v>
      </c>
      <c r="D18">
        <f>(Table3[[#This Row],[Max Rating Score]])*Table3[[#This Row],[GBB Score]]</f>
        <v>40</v>
      </c>
      <c r="E18">
        <f>'Services Matrix'!E20-1</f>
        <v>-1</v>
      </c>
      <c r="F18">
        <f>Table3[[#This Row],[Actual Rating Score]]*Table3[[#This Row],[GBB Score]]</f>
        <v>-10</v>
      </c>
      <c r="G18">
        <f>((Table3[[#This Row],[Actual Rating Score]]*Table3[[#This Row],[GBB Score]])/Table3[[#This Row],[Max Weighted Score]])*100</f>
        <v>-25</v>
      </c>
      <c r="H18" t="str">
        <f>'Services Matrix'!D20</f>
        <v>Indirect Value Added</v>
      </c>
      <c r="I18" s="4" t="s">
        <v>29</v>
      </c>
      <c r="K18" s="1" t="s">
        <v>0</v>
      </c>
      <c r="L18" t="s">
        <v>24</v>
      </c>
    </row>
    <row r="19" spans="1:12" x14ac:dyDescent="0.25">
      <c r="A19">
        <v>7</v>
      </c>
      <c r="B19">
        <v>10</v>
      </c>
      <c r="C19">
        <v>4</v>
      </c>
      <c r="D19">
        <f>(Table3[[#This Row],[Max Rating Score]])*Table3[[#This Row],[GBB Score]]</f>
        <v>40</v>
      </c>
      <c r="E19">
        <f>'Services Matrix'!E21-1</f>
        <v>-1</v>
      </c>
      <c r="F19">
        <f>Table3[[#This Row],[Actual Rating Score]]*Table3[[#This Row],[GBB Score]]</f>
        <v>-10</v>
      </c>
      <c r="G19">
        <f>((Table3[[#This Row],[Actual Rating Score]]*Table3[[#This Row],[GBB Score]])/Table3[[#This Row],[Max Weighted Score]])*100</f>
        <v>-25</v>
      </c>
      <c r="H19" t="str">
        <f>'Services Matrix'!D21</f>
        <v>Indirect Value Added</v>
      </c>
      <c r="I19" s="4" t="s">
        <v>52</v>
      </c>
      <c r="K19" s="2" t="s">
        <v>27</v>
      </c>
      <c r="L19" s="5">
        <v>0</v>
      </c>
    </row>
    <row r="20" spans="1:12" x14ac:dyDescent="0.25">
      <c r="A20">
        <v>8</v>
      </c>
      <c r="B20">
        <v>10</v>
      </c>
      <c r="C20">
        <v>4</v>
      </c>
      <c r="D20">
        <f>(Table3[[#This Row],[Max Rating Score]])*Table3[[#This Row],[GBB Score]]</f>
        <v>40</v>
      </c>
      <c r="E20">
        <f>'Services Matrix'!E22-1</f>
        <v>-1</v>
      </c>
      <c r="F20">
        <f>Table3[[#This Row],[Actual Rating Score]]*Table3[[#This Row],[GBB Score]]</f>
        <v>-10</v>
      </c>
      <c r="G20">
        <f>((Table3[[#This Row],[Actual Rating Score]]*Table3[[#This Row],[GBB Score]])/Table3[[#This Row],[Max Weighted Score]])*100</f>
        <v>-25</v>
      </c>
      <c r="H20" t="str">
        <f>'Services Matrix'!D22</f>
        <v>Indirect Value Added</v>
      </c>
      <c r="I20" s="4" t="s">
        <v>52</v>
      </c>
      <c r="K20" s="2" t="s">
        <v>28</v>
      </c>
      <c r="L20" s="5">
        <v>0</v>
      </c>
    </row>
    <row r="21" spans="1:12" x14ac:dyDescent="0.25">
      <c r="A21">
        <v>9</v>
      </c>
      <c r="B21">
        <v>1</v>
      </c>
      <c r="C21">
        <v>4</v>
      </c>
      <c r="D21">
        <f>(Table3[[#This Row],[Max Rating Score]])*Table3[[#This Row],[GBB Score]]</f>
        <v>4</v>
      </c>
      <c r="E21">
        <f>'Services Matrix'!E23-1</f>
        <v>-1</v>
      </c>
      <c r="F21">
        <f>Table3[[#This Row],[Actual Rating Score]]*Table3[[#This Row],[GBB Score]]</f>
        <v>-1</v>
      </c>
      <c r="G21">
        <f>((Table3[[#This Row],[Actual Rating Score]]*Table3[[#This Row],[GBB Score]])/Table3[[#This Row],[Max Weighted Score]])*100</f>
        <v>-25</v>
      </c>
      <c r="H21" t="str">
        <f>'Services Matrix'!D23</f>
        <v>Grow Partner</v>
      </c>
      <c r="I21" s="4" t="s">
        <v>27</v>
      </c>
      <c r="K21" s="2" t="s">
        <v>29</v>
      </c>
      <c r="L21" s="5">
        <v>0</v>
      </c>
    </row>
    <row r="22" spans="1:12" x14ac:dyDescent="0.25">
      <c r="A22">
        <v>10</v>
      </c>
      <c r="B22">
        <v>5</v>
      </c>
      <c r="C22">
        <v>4</v>
      </c>
      <c r="D22">
        <f>(Table3[[#This Row],[Max Rating Score]])*Table3[[#This Row],[GBB Score]]</f>
        <v>20</v>
      </c>
      <c r="E22">
        <f>'Services Matrix'!E24-1</f>
        <v>-1</v>
      </c>
      <c r="F22">
        <f>Table3[[#This Row],[Actual Rating Score]]*Table3[[#This Row],[GBB Score]]</f>
        <v>-5</v>
      </c>
      <c r="G22">
        <f>((Table3[[#This Row],[Actual Rating Score]]*Table3[[#This Row],[GBB Score]])/Table3[[#This Row],[Max Weighted Score]])*100</f>
        <v>-25</v>
      </c>
      <c r="H22" t="str">
        <f>'Services Matrix'!D24</f>
        <v>Grow Partner</v>
      </c>
      <c r="I22" s="4" t="s">
        <v>28</v>
      </c>
      <c r="K22" s="2" t="s">
        <v>52</v>
      </c>
      <c r="L22" s="5">
        <v>0</v>
      </c>
    </row>
    <row r="23" spans="1:12" x14ac:dyDescent="0.25">
      <c r="A23">
        <v>11</v>
      </c>
      <c r="B23">
        <v>1</v>
      </c>
      <c r="C23">
        <v>4</v>
      </c>
      <c r="D23">
        <f>(Table3[[#This Row],[Max Rating Score]])*Table3[[#This Row],[GBB Score]]</f>
        <v>4</v>
      </c>
      <c r="E23">
        <f>'Services Matrix'!E25-1</f>
        <v>-1</v>
      </c>
      <c r="F23">
        <f>Table3[[#This Row],[Actual Rating Score]]*Table3[[#This Row],[GBB Score]]</f>
        <v>-1</v>
      </c>
      <c r="G23">
        <f>((Table3[[#This Row],[Actual Rating Score]]*Table3[[#This Row],[GBB Score]])/Table3[[#This Row],[Max Weighted Score]])*100</f>
        <v>-25</v>
      </c>
      <c r="H23" t="str">
        <f>'Services Matrix'!D25</f>
        <v>Channel Transformation</v>
      </c>
      <c r="I23" s="4" t="s">
        <v>27</v>
      </c>
      <c r="K23" s="2" t="s">
        <v>5</v>
      </c>
      <c r="L23" s="4">
        <v>0</v>
      </c>
    </row>
    <row r="24" spans="1:12" x14ac:dyDescent="0.25">
      <c r="A24">
        <v>12</v>
      </c>
      <c r="B24">
        <v>1</v>
      </c>
      <c r="C24">
        <v>4</v>
      </c>
      <c r="D24">
        <f>(Table3[[#This Row],[Max Rating Score]])*Table3[[#This Row],[GBB Score]]</f>
        <v>4</v>
      </c>
      <c r="E24">
        <f>'Services Matrix'!E26-1</f>
        <v>-1</v>
      </c>
      <c r="F24">
        <f>Table3[[#This Row],[Actual Rating Score]]*Table3[[#This Row],[GBB Score]]</f>
        <v>-1</v>
      </c>
      <c r="G24">
        <f>((Table3[[#This Row],[Actual Rating Score]]*Table3[[#This Row],[GBB Score]])/Table3[[#This Row],[Max Weighted Score]])*100</f>
        <v>-25</v>
      </c>
      <c r="H24" t="str">
        <f>'Services Matrix'!D26</f>
        <v>Channel Transformation</v>
      </c>
      <c r="I24" s="4" t="s">
        <v>27</v>
      </c>
    </row>
    <row r="25" spans="1:12" x14ac:dyDescent="0.25">
      <c r="A25">
        <v>13</v>
      </c>
      <c r="B25">
        <v>1</v>
      </c>
      <c r="C25">
        <v>4</v>
      </c>
      <c r="D25">
        <f>(Table3[[#This Row],[Max Rating Score]])*Table3[[#This Row],[GBB Score]]</f>
        <v>4</v>
      </c>
      <c r="E25">
        <f>'Services Matrix'!E27-1</f>
        <v>-1</v>
      </c>
      <c r="F25">
        <f>Table3[[#This Row],[Actual Rating Score]]*Table3[[#This Row],[GBB Score]]</f>
        <v>-1</v>
      </c>
      <c r="G25">
        <f>((Table3[[#This Row],[Actual Rating Score]]*Table3[[#This Row],[GBB Score]])/Table3[[#This Row],[Max Weighted Score]])*100</f>
        <v>-25</v>
      </c>
      <c r="H25" t="str">
        <f>'Services Matrix'!D27</f>
        <v>Indirect Value Added</v>
      </c>
      <c r="I25" s="4" t="s">
        <v>27</v>
      </c>
    </row>
    <row r="26" spans="1:12" x14ac:dyDescent="0.25">
      <c r="A26">
        <v>14</v>
      </c>
      <c r="B26">
        <v>10</v>
      </c>
      <c r="C26">
        <v>4</v>
      </c>
      <c r="D26">
        <f>(Table3[[#This Row],[Max Rating Score]])*Table3[[#This Row],[GBB Score]]</f>
        <v>40</v>
      </c>
      <c r="E26">
        <f>'Services Matrix'!E28-1</f>
        <v>-1</v>
      </c>
      <c r="F26">
        <f>Table3[[#This Row],[Actual Rating Score]]*Table3[[#This Row],[GBB Score]]</f>
        <v>-10</v>
      </c>
      <c r="G26">
        <f>((Table3[[#This Row],[Actual Rating Score]]*Table3[[#This Row],[GBB Score]])/Table3[[#This Row],[Max Weighted Score]])*100</f>
        <v>-25</v>
      </c>
      <c r="H26" t="str">
        <f>'Services Matrix'!D28</f>
        <v>Indirect Value Added</v>
      </c>
      <c r="I26" s="4" t="s">
        <v>29</v>
      </c>
    </row>
    <row r="27" spans="1:12" x14ac:dyDescent="0.25">
      <c r="A27">
        <v>15</v>
      </c>
      <c r="B27">
        <v>5</v>
      </c>
      <c r="C27">
        <v>4</v>
      </c>
      <c r="D27">
        <f>(Table3[[#This Row],[Max Rating Score]])*Table3[[#This Row],[GBB Score]]</f>
        <v>20</v>
      </c>
      <c r="E27">
        <f>'Services Matrix'!E29-1</f>
        <v>-1</v>
      </c>
      <c r="F27">
        <f>Table3[[#This Row],[Actual Rating Score]]*Table3[[#This Row],[GBB Score]]</f>
        <v>-5</v>
      </c>
      <c r="G27">
        <f>((Table3[[#This Row],[Actual Rating Score]]*Table3[[#This Row],[GBB Score]])/Table3[[#This Row],[Max Weighted Score]])*100</f>
        <v>-25</v>
      </c>
      <c r="H27" t="str">
        <f>'Services Matrix'!D29</f>
        <v>Channel Transformation</v>
      </c>
      <c r="I27" s="4" t="s">
        <v>28</v>
      </c>
    </row>
    <row r="28" spans="1:12" x14ac:dyDescent="0.25">
      <c r="A28">
        <v>16</v>
      </c>
      <c r="B28">
        <v>1</v>
      </c>
      <c r="C28">
        <v>4</v>
      </c>
      <c r="D28">
        <f>(Table3[[#This Row],[Max Rating Score]])*Table3[[#This Row],[GBB Score]]</f>
        <v>4</v>
      </c>
      <c r="E28">
        <f>'Services Matrix'!E30-1</f>
        <v>-1</v>
      </c>
      <c r="F28">
        <f>Table3[[#This Row],[Actual Rating Score]]*Table3[[#This Row],[GBB Score]]</f>
        <v>-1</v>
      </c>
      <c r="G28">
        <f>((Table3[[#This Row],[Actual Rating Score]]*Table3[[#This Row],[GBB Score]])/Table3[[#This Row],[Max Weighted Score]])*100</f>
        <v>-25</v>
      </c>
      <c r="H28" t="str">
        <f>'Services Matrix'!D30</f>
        <v>Skills and Readiness</v>
      </c>
      <c r="I28" s="4" t="s">
        <v>27</v>
      </c>
    </row>
    <row r="29" spans="1:12" x14ac:dyDescent="0.25">
      <c r="A29">
        <v>17</v>
      </c>
      <c r="B29">
        <v>10</v>
      </c>
      <c r="C29">
        <v>4</v>
      </c>
      <c r="D29">
        <f>(Table3[[#This Row],[Max Rating Score]])*Table3[[#This Row],[GBB Score]]</f>
        <v>40</v>
      </c>
      <c r="E29">
        <f>'Services Matrix'!E31-1</f>
        <v>-1</v>
      </c>
      <c r="F29">
        <f>Table3[[#This Row],[Actual Rating Score]]*Table3[[#This Row],[GBB Score]]</f>
        <v>-10</v>
      </c>
      <c r="G29">
        <f>((Table3[[#This Row],[Actual Rating Score]]*Table3[[#This Row],[GBB Score]])/Table3[[#This Row],[Max Weighted Score]])*100</f>
        <v>-25</v>
      </c>
      <c r="H29" t="str">
        <f>'Services Matrix'!D31</f>
        <v>Community</v>
      </c>
      <c r="I29" s="4" t="s">
        <v>29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CD45-2050-4B4F-8B13-A6E1B43743FB}">
  <dimension ref="B1:F75"/>
  <sheetViews>
    <sheetView tabSelected="1" zoomScale="120" zoomScaleNormal="120" workbookViewId="0">
      <selection activeCell="L19" sqref="L19"/>
    </sheetView>
  </sheetViews>
  <sheetFormatPr defaultRowHeight="15" x14ac:dyDescent="0.25"/>
  <cols>
    <col min="2" max="2" width="10.42578125" customWidth="1"/>
    <col min="3" max="3" width="62.140625" customWidth="1"/>
    <col min="4" max="4" width="22.7109375" customWidth="1"/>
    <col min="6" max="6" width="36.140625" bestFit="1" customWidth="1"/>
  </cols>
  <sheetData>
    <row r="1" spans="2:6" ht="25.5" x14ac:dyDescent="0.5">
      <c r="B1" s="9" t="s">
        <v>48</v>
      </c>
      <c r="C1" s="9"/>
      <c r="D1" s="9"/>
    </row>
    <row r="2" spans="2:6" x14ac:dyDescent="0.25">
      <c r="E2" t="s">
        <v>14</v>
      </c>
    </row>
    <row r="3" spans="2:6" x14ac:dyDescent="0.25">
      <c r="B3" s="10" t="s">
        <v>49</v>
      </c>
      <c r="C3" s="11"/>
    </row>
    <row r="4" spans="2:6" x14ac:dyDescent="0.25">
      <c r="B4" s="11"/>
      <c r="C4" s="11"/>
      <c r="E4" t="s">
        <v>15</v>
      </c>
      <c r="F4" t="s">
        <v>16</v>
      </c>
    </row>
    <row r="5" spans="2:6" x14ac:dyDescent="0.25">
      <c r="B5" s="11"/>
      <c r="C5" s="11"/>
      <c r="E5">
        <v>1</v>
      </c>
      <c r="F5" t="s">
        <v>17</v>
      </c>
    </row>
    <row r="6" spans="2:6" x14ac:dyDescent="0.25">
      <c r="B6" s="11"/>
      <c r="C6" s="11"/>
      <c r="E6">
        <v>2</v>
      </c>
      <c r="F6" t="s">
        <v>18</v>
      </c>
    </row>
    <row r="7" spans="2:6" x14ac:dyDescent="0.25">
      <c r="B7" s="11"/>
      <c r="C7" s="11"/>
      <c r="E7">
        <v>3</v>
      </c>
      <c r="F7" t="s">
        <v>19</v>
      </c>
    </row>
    <row r="8" spans="2:6" x14ac:dyDescent="0.25">
      <c r="B8" s="11"/>
      <c r="C8" s="11"/>
      <c r="E8">
        <v>4</v>
      </c>
      <c r="F8" t="s">
        <v>20</v>
      </c>
    </row>
    <row r="9" spans="2:6" x14ac:dyDescent="0.25">
      <c r="B9" s="11"/>
      <c r="C9" s="11"/>
      <c r="E9">
        <v>5</v>
      </c>
      <c r="F9" t="s">
        <v>21</v>
      </c>
    </row>
    <row r="10" spans="2:6" x14ac:dyDescent="0.25">
      <c r="B10" s="11"/>
      <c r="C10" s="11"/>
    </row>
    <row r="11" spans="2:6" x14ac:dyDescent="0.25">
      <c r="B11" s="11"/>
      <c r="C11" s="11"/>
    </row>
    <row r="14" spans="2:6" x14ac:dyDescent="0.25">
      <c r="B14" t="s">
        <v>22</v>
      </c>
      <c r="C14" t="s">
        <v>6</v>
      </c>
      <c r="D14" t="s">
        <v>13</v>
      </c>
      <c r="E14" t="s">
        <v>15</v>
      </c>
      <c r="F14" t="s">
        <v>47</v>
      </c>
    </row>
    <row r="15" spans="2:6" x14ac:dyDescent="0.25">
      <c r="B15">
        <v>1</v>
      </c>
      <c r="C15" s="3" t="s">
        <v>31</v>
      </c>
      <c r="D15" t="s">
        <v>4</v>
      </c>
    </row>
    <row r="16" spans="2:6" x14ac:dyDescent="0.25">
      <c r="B16">
        <v>2</v>
      </c>
      <c r="C16" s="3" t="s">
        <v>32</v>
      </c>
      <c r="D16" t="s">
        <v>4</v>
      </c>
    </row>
    <row r="17" spans="2:4" x14ac:dyDescent="0.25">
      <c r="B17">
        <v>3</v>
      </c>
      <c r="C17" s="3" t="s">
        <v>33</v>
      </c>
      <c r="D17" t="s">
        <v>4</v>
      </c>
    </row>
    <row r="18" spans="2:4" x14ac:dyDescent="0.25">
      <c r="B18">
        <v>4</v>
      </c>
      <c r="C18" s="3" t="s">
        <v>34</v>
      </c>
      <c r="D18" t="s">
        <v>4</v>
      </c>
    </row>
    <row r="19" spans="2:4" x14ac:dyDescent="0.25">
      <c r="B19">
        <v>5</v>
      </c>
      <c r="C19" s="3" t="s">
        <v>35</v>
      </c>
      <c r="D19" t="s">
        <v>4</v>
      </c>
    </row>
    <row r="20" spans="2:4" x14ac:dyDescent="0.25">
      <c r="B20">
        <v>6</v>
      </c>
      <c r="C20" s="3" t="s">
        <v>36</v>
      </c>
      <c r="D20" t="s">
        <v>4</v>
      </c>
    </row>
    <row r="21" spans="2:4" x14ac:dyDescent="0.25">
      <c r="B21">
        <v>7</v>
      </c>
      <c r="C21" s="3" t="s">
        <v>53</v>
      </c>
      <c r="D21" t="s">
        <v>4</v>
      </c>
    </row>
    <row r="22" spans="2:4" x14ac:dyDescent="0.25">
      <c r="B22">
        <v>8</v>
      </c>
      <c r="C22" s="3" t="s">
        <v>37</v>
      </c>
      <c r="D22" t="s">
        <v>4</v>
      </c>
    </row>
    <row r="23" spans="2:4" x14ac:dyDescent="0.25">
      <c r="B23">
        <v>9</v>
      </c>
      <c r="C23" s="3" t="s">
        <v>38</v>
      </c>
      <c r="D23" t="s">
        <v>50</v>
      </c>
    </row>
    <row r="24" spans="2:4" x14ac:dyDescent="0.25">
      <c r="B24">
        <v>10</v>
      </c>
      <c r="C24" s="3" t="s">
        <v>39</v>
      </c>
      <c r="D24" t="s">
        <v>50</v>
      </c>
    </row>
    <row r="25" spans="2:4" x14ac:dyDescent="0.25">
      <c r="B25">
        <v>11</v>
      </c>
      <c r="C25" s="3" t="s">
        <v>40</v>
      </c>
      <c r="D25" t="s">
        <v>2</v>
      </c>
    </row>
    <row r="26" spans="2:4" x14ac:dyDescent="0.25">
      <c r="B26">
        <v>12</v>
      </c>
      <c r="C26" s="3" t="s">
        <v>41</v>
      </c>
      <c r="D26" t="s">
        <v>2</v>
      </c>
    </row>
    <row r="27" spans="2:4" x14ac:dyDescent="0.25">
      <c r="B27">
        <v>13</v>
      </c>
      <c r="C27" s="3" t="s">
        <v>42</v>
      </c>
      <c r="D27" t="s">
        <v>4</v>
      </c>
    </row>
    <row r="28" spans="2:4" x14ac:dyDescent="0.25">
      <c r="B28">
        <v>14</v>
      </c>
      <c r="C28" s="3" t="s">
        <v>43</v>
      </c>
      <c r="D28" t="s">
        <v>4</v>
      </c>
    </row>
    <row r="29" spans="2:4" x14ac:dyDescent="0.25">
      <c r="B29">
        <v>15</v>
      </c>
      <c r="C29" s="3" t="s">
        <v>44</v>
      </c>
      <c r="D29" t="s">
        <v>2</v>
      </c>
    </row>
    <row r="30" spans="2:4" x14ac:dyDescent="0.25">
      <c r="B30">
        <v>16</v>
      </c>
      <c r="C30" s="3" t="s">
        <v>45</v>
      </c>
      <c r="D30" t="s">
        <v>51</v>
      </c>
    </row>
    <row r="31" spans="2:4" x14ac:dyDescent="0.25">
      <c r="B31">
        <v>17</v>
      </c>
      <c r="C31" s="3" t="s">
        <v>46</v>
      </c>
      <c r="D31" t="s">
        <v>3</v>
      </c>
    </row>
    <row r="33" spans="2:5" ht="25.5" x14ac:dyDescent="0.5">
      <c r="B33" s="9" t="s">
        <v>25</v>
      </c>
      <c r="C33" s="9"/>
      <c r="D33" s="9"/>
      <c r="E33" s="6"/>
    </row>
    <row r="56" spans="2:3" x14ac:dyDescent="0.25">
      <c r="B56" s="8" t="s">
        <v>26</v>
      </c>
      <c r="C56" s="8"/>
    </row>
    <row r="57" spans="2:3" x14ac:dyDescent="0.25">
      <c r="B57" s="8"/>
      <c r="C57" s="8"/>
    </row>
    <row r="61" spans="2:3" ht="15" customHeight="1" x14ac:dyDescent="0.25"/>
    <row r="74" spans="2:3" x14ac:dyDescent="0.25">
      <c r="B74" s="8" t="s">
        <v>30</v>
      </c>
      <c r="C74" s="8"/>
    </row>
    <row r="75" spans="2:3" x14ac:dyDescent="0.25">
      <c r="B75" s="8"/>
      <c r="C75" s="8"/>
    </row>
  </sheetData>
  <mergeCells count="5">
    <mergeCell ref="B74:C75"/>
    <mergeCell ref="B1:D1"/>
    <mergeCell ref="B3:C11"/>
    <mergeCell ref="B33:D33"/>
    <mergeCell ref="B56:C57"/>
  </mergeCells>
  <dataValidations count="1">
    <dataValidation type="list" allowBlank="1" showInputMessage="1" showErrorMessage="1" sqref="E15:E31" xr:uid="{8F4A7B67-FC3B-4019-A9F4-AE3EA97357DF}">
      <formula1>$E$5:$E$9</formula1>
    </dataValidation>
  </dataValidation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866CC187D874E9DFB3B738C5AA095" ma:contentTypeVersion="12" ma:contentTypeDescription="Create a new document." ma:contentTypeScope="" ma:versionID="5988d2366cc6be581e744590c29889a7">
  <xsd:schema xmlns:xsd="http://www.w3.org/2001/XMLSchema" xmlns:xs="http://www.w3.org/2001/XMLSchema" xmlns:p="http://schemas.microsoft.com/office/2006/metadata/properties" xmlns:ns2="ae5e1156-62fc-45d7-9fa0-3ec69b240102" xmlns:ns3="fe522ea1-166e-4436-ad4e-fda0f65d5090" targetNamespace="http://schemas.microsoft.com/office/2006/metadata/properties" ma:root="true" ma:fieldsID="4cb49f529617482d02067ee2d3f1b761" ns2:_="" ns3:_="">
    <xsd:import namespace="ae5e1156-62fc-45d7-9fa0-3ec69b240102"/>
    <xsd:import namespace="fe522ea1-166e-4436-ad4e-fda0f65d5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Location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e1156-62fc-45d7-9fa0-3ec69b2401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22ea1-166e-4436-ad4e-fda0f65d5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07974E-AB7D-4EAB-8622-427EDD5D28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CF7C47-68B9-4D4C-B69A-D5D097D7BA77}">
  <ds:schemaRefs>
    <ds:schemaRef ds:uri="http://purl.org/dc/elements/1.1/"/>
    <ds:schemaRef ds:uri="http://schemas.microsoft.com/office/2006/documentManagement/types"/>
    <ds:schemaRef ds:uri="fe522ea1-166e-4436-ad4e-fda0f65d5090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ae5e1156-62fc-45d7-9fa0-3ec69b240102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8863702-D41D-4DF6-B320-EC209E19E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5e1156-62fc-45d7-9fa0-3ec69b240102"/>
    <ds:schemaRef ds:uri="fe522ea1-166e-4436-ad4e-fda0f65d5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 NOT EDIT</vt:lpstr>
      <vt:lpstr>Services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Marshall</dc:creator>
  <cp:keywords/>
  <dc:description/>
  <cp:lastModifiedBy>James Marshall</cp:lastModifiedBy>
  <cp:revision/>
  <dcterms:created xsi:type="dcterms:W3CDTF">2018-09-30T14:16:40Z</dcterms:created>
  <dcterms:modified xsi:type="dcterms:W3CDTF">2018-12-03T13:22:42Z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jma@microsoft.com</vt:lpwstr>
  </property>
  <property fmtid="{D5CDD505-2E9C-101B-9397-08002B2CF9AE}" pid="5" name="MSIP_Label_f42aa342-8706-4288-bd11-ebb85995028c_SetDate">
    <vt:lpwstr>2018-09-30T15:36:20.0489493Z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0x0101003C4866CC187D874E9DFB3B738C5AA095</vt:lpwstr>
  </property>
</Properties>
</file>