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 Tunnel\Desktop\fish\james surf\Caltech-CAST-Fish-Robot\Arduino\test_servo_angles\"/>
    </mc:Choice>
  </mc:AlternateContent>
  <bookViews>
    <workbookView xWindow="0" yWindow="0" windowWidth="21570" windowHeight="814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3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19" i="2"/>
  <c r="R33" i="2"/>
  <c r="N33" i="2"/>
  <c r="K33" i="2"/>
  <c r="K35" i="2" s="1"/>
  <c r="F33" i="2"/>
  <c r="F35" i="2" s="1"/>
  <c r="C33" i="2"/>
  <c r="R32" i="2"/>
  <c r="N32" i="2"/>
  <c r="K32" i="2"/>
  <c r="F32" i="2"/>
  <c r="C32" i="2"/>
  <c r="R31" i="2"/>
  <c r="N31" i="2"/>
  <c r="K31" i="2"/>
  <c r="F31" i="2"/>
  <c r="C31" i="2"/>
  <c r="R30" i="2"/>
  <c r="N30" i="2"/>
  <c r="K30" i="2"/>
  <c r="F30" i="2"/>
  <c r="C30" i="2"/>
  <c r="R29" i="2"/>
  <c r="N29" i="2"/>
  <c r="K29" i="2"/>
  <c r="F29" i="2"/>
  <c r="C29" i="2"/>
  <c r="R28" i="2"/>
  <c r="N28" i="2"/>
  <c r="K28" i="2"/>
  <c r="F28" i="2"/>
  <c r="C28" i="2"/>
  <c r="R27" i="2"/>
  <c r="N27" i="2"/>
  <c r="K27" i="2"/>
  <c r="F27" i="2"/>
  <c r="C27" i="2"/>
  <c r="R26" i="2"/>
  <c r="N26" i="2"/>
  <c r="K26" i="2"/>
  <c r="F26" i="2"/>
  <c r="C26" i="2"/>
  <c r="R25" i="2"/>
  <c r="N25" i="2"/>
  <c r="K25" i="2"/>
  <c r="F25" i="2"/>
  <c r="C25" i="2"/>
  <c r="R24" i="2"/>
  <c r="N24" i="2"/>
  <c r="K24" i="2"/>
  <c r="F24" i="2"/>
  <c r="C24" i="2"/>
  <c r="R23" i="2"/>
  <c r="N23" i="2"/>
  <c r="K23" i="2"/>
  <c r="F23" i="2"/>
  <c r="C23" i="2"/>
  <c r="R22" i="2"/>
  <c r="N22" i="2"/>
  <c r="K22" i="2"/>
  <c r="F22" i="2"/>
  <c r="C22" i="2"/>
  <c r="R21" i="2"/>
  <c r="N21" i="2"/>
  <c r="K21" i="2"/>
  <c r="F21" i="2"/>
  <c r="C21" i="2"/>
  <c r="R20" i="2"/>
  <c r="N20" i="2"/>
  <c r="K20" i="2"/>
  <c r="F20" i="2"/>
  <c r="C20" i="2"/>
  <c r="R19" i="2"/>
  <c r="N19" i="2"/>
  <c r="K19" i="2"/>
  <c r="F19" i="2"/>
  <c r="C19" i="2"/>
  <c r="R18" i="2"/>
  <c r="N18" i="2"/>
  <c r="K18" i="2"/>
  <c r="F18" i="2"/>
  <c r="C18" i="2"/>
  <c r="R17" i="2"/>
  <c r="N17" i="2"/>
  <c r="K17" i="2"/>
  <c r="F17" i="2"/>
  <c r="C17" i="2"/>
  <c r="R16" i="2"/>
  <c r="N16" i="2"/>
  <c r="K16" i="2"/>
  <c r="F16" i="2"/>
  <c r="C16" i="2"/>
  <c r="R15" i="2"/>
  <c r="N15" i="2"/>
  <c r="K15" i="2"/>
  <c r="F15" i="2"/>
  <c r="C15" i="2"/>
  <c r="R14" i="2"/>
  <c r="N14" i="2"/>
  <c r="K14" i="2"/>
  <c r="F14" i="2"/>
  <c r="C14" i="2"/>
  <c r="R13" i="2"/>
  <c r="N13" i="2"/>
  <c r="K13" i="2"/>
  <c r="F13" i="2"/>
  <c r="C13" i="2"/>
  <c r="R12" i="2"/>
  <c r="N12" i="2"/>
  <c r="K12" i="2"/>
  <c r="F12" i="2"/>
  <c r="C12" i="2"/>
  <c r="R11" i="2"/>
  <c r="N11" i="2"/>
  <c r="K11" i="2"/>
  <c r="F11" i="2"/>
  <c r="C11" i="2"/>
  <c r="R10" i="2"/>
  <c r="N10" i="2"/>
  <c r="K10" i="2"/>
  <c r="F10" i="2"/>
  <c r="C10" i="2"/>
  <c r="R9" i="2"/>
  <c r="N9" i="2"/>
  <c r="K9" i="2"/>
  <c r="F9" i="2"/>
  <c r="C9" i="2"/>
  <c r="R8" i="2"/>
  <c r="N8" i="2"/>
  <c r="K8" i="2"/>
  <c r="F8" i="2"/>
  <c r="C8" i="2"/>
  <c r="R7" i="2"/>
  <c r="N7" i="2"/>
  <c r="K7" i="2"/>
  <c r="F7" i="2"/>
  <c r="C7" i="2"/>
  <c r="R6" i="2"/>
  <c r="N6" i="2"/>
  <c r="K6" i="2"/>
  <c r="F6" i="2"/>
  <c r="C6" i="2"/>
  <c r="R5" i="2"/>
  <c r="N5" i="2"/>
  <c r="K5" i="2"/>
  <c r="F5" i="2"/>
  <c r="C5" i="2"/>
  <c r="R4" i="2"/>
  <c r="N4" i="2"/>
  <c r="K4" i="2"/>
  <c r="F4" i="2"/>
  <c r="C4" i="2"/>
  <c r="R3" i="2"/>
  <c r="N3" i="2"/>
  <c r="K3" i="2"/>
  <c r="F3" i="2"/>
  <c r="C3" i="2"/>
</calcChain>
</file>

<file path=xl/sharedStrings.xml><?xml version="1.0" encoding="utf-8"?>
<sst xmlns="http://schemas.openxmlformats.org/spreadsheetml/2006/main" count="19" uniqueCount="7">
  <si>
    <t>PWM</t>
  </si>
  <si>
    <t>angle</t>
  </si>
  <si>
    <t>range:</t>
  </si>
  <si>
    <t>servo1</t>
  </si>
  <si>
    <t>servo2</t>
  </si>
  <si>
    <t>servo3</t>
  </si>
  <si>
    <t>servo4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</si>
</sst>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Sheet2!$D$3:$D$33</c:f>
              <c:numCache>
                <c:formatCode>General</c:formatCode>
                <c:ptCount val="31"/>
                <c:pt idx="0">
                  <c:v>850</c:v>
                </c:pt>
                <c:pt idx="1">
                  <c:v>900</c:v>
                </c:pt>
                <c:pt idx="2">
                  <c:v>950</c:v>
                </c:pt>
                <c:pt idx="3">
                  <c:v>1000</c:v>
                </c:pt>
                <c:pt idx="4">
                  <c:v>1050</c:v>
                </c:pt>
                <c:pt idx="5">
                  <c:v>1100</c:v>
                </c:pt>
                <c:pt idx="6">
                  <c:v>1150</c:v>
                </c:pt>
                <c:pt idx="7">
                  <c:v>1200</c:v>
                </c:pt>
                <c:pt idx="8">
                  <c:v>1250</c:v>
                </c:pt>
                <c:pt idx="9">
                  <c:v>1300</c:v>
                </c:pt>
                <c:pt idx="10">
                  <c:v>1350</c:v>
                </c:pt>
                <c:pt idx="11">
                  <c:v>1400</c:v>
                </c:pt>
                <c:pt idx="12">
                  <c:v>1450</c:v>
                </c:pt>
                <c:pt idx="13">
                  <c:v>1500</c:v>
                </c:pt>
                <c:pt idx="14">
                  <c:v>1525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  <c:pt idx="30">
                  <c:v>2150</c:v>
                </c:pt>
              </c:numCache>
            </c:numRef>
          </c:xVal>
          <c:yVal>
            <c:numRef>
              <c:f>Sheet2!$F$3:$F$33</c:f>
              <c:numCache>
                <c:formatCode>General</c:formatCode>
                <c:ptCount val="31"/>
                <c:pt idx="0">
                  <c:v>21.6</c:v>
                </c:pt>
                <c:pt idx="1">
                  <c:v>28.3</c:v>
                </c:pt>
                <c:pt idx="2">
                  <c:v>33.6</c:v>
                </c:pt>
                <c:pt idx="3">
                  <c:v>39.700000000000003</c:v>
                </c:pt>
                <c:pt idx="4">
                  <c:v>46.2</c:v>
                </c:pt>
                <c:pt idx="5">
                  <c:v>52.3</c:v>
                </c:pt>
                <c:pt idx="6">
                  <c:v>58.1</c:v>
                </c:pt>
                <c:pt idx="7">
                  <c:v>63.8</c:v>
                </c:pt>
                <c:pt idx="8">
                  <c:v>70</c:v>
                </c:pt>
                <c:pt idx="9">
                  <c:v>75.400000000000006</c:v>
                </c:pt>
                <c:pt idx="10">
                  <c:v>81.099999999999994</c:v>
                </c:pt>
                <c:pt idx="11">
                  <c:v>86.4</c:v>
                </c:pt>
                <c:pt idx="12">
                  <c:v>93</c:v>
                </c:pt>
                <c:pt idx="13">
                  <c:v>98.4</c:v>
                </c:pt>
                <c:pt idx="14">
                  <c:v>100.8</c:v>
                </c:pt>
                <c:pt idx="15">
                  <c:v>103.5</c:v>
                </c:pt>
                <c:pt idx="16">
                  <c:v>109</c:v>
                </c:pt>
                <c:pt idx="17">
                  <c:v>114.6</c:v>
                </c:pt>
                <c:pt idx="18">
                  <c:v>119.8</c:v>
                </c:pt>
                <c:pt idx="19">
                  <c:v>125.5</c:v>
                </c:pt>
                <c:pt idx="20">
                  <c:v>130.80000000000001</c:v>
                </c:pt>
                <c:pt idx="21">
                  <c:v>136.6</c:v>
                </c:pt>
                <c:pt idx="22">
                  <c:v>142.19999999999999</c:v>
                </c:pt>
                <c:pt idx="23">
                  <c:v>148</c:v>
                </c:pt>
                <c:pt idx="24">
                  <c:v>153.4</c:v>
                </c:pt>
                <c:pt idx="25">
                  <c:v>159</c:v>
                </c:pt>
                <c:pt idx="26">
                  <c:v>164.3</c:v>
                </c:pt>
                <c:pt idx="27">
                  <c:v>166.3</c:v>
                </c:pt>
                <c:pt idx="28">
                  <c:v>167.3</c:v>
                </c:pt>
                <c:pt idx="29">
                  <c:v>168.5</c:v>
                </c:pt>
                <c:pt idx="30">
                  <c:v>169.1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54424"/>
        <c:axId val="376555600"/>
      </c:scatterChart>
      <c:valAx>
        <c:axId val="37655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5600"/>
        <c:crosses val="autoZero"/>
        <c:crossBetween val="midCat"/>
      </c:valAx>
      <c:valAx>
        <c:axId val="3765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Sheet2!$A$3:$A$33</c:f>
              <c:numCache>
                <c:formatCode>General</c:formatCode>
                <c:ptCount val="31"/>
                <c:pt idx="0">
                  <c:v>850</c:v>
                </c:pt>
                <c:pt idx="1">
                  <c:v>900</c:v>
                </c:pt>
                <c:pt idx="2">
                  <c:v>950</c:v>
                </c:pt>
                <c:pt idx="3">
                  <c:v>1000</c:v>
                </c:pt>
                <c:pt idx="4">
                  <c:v>1050</c:v>
                </c:pt>
                <c:pt idx="5">
                  <c:v>1100</c:v>
                </c:pt>
                <c:pt idx="6">
                  <c:v>1150</c:v>
                </c:pt>
                <c:pt idx="7">
                  <c:v>1200</c:v>
                </c:pt>
                <c:pt idx="8">
                  <c:v>1250</c:v>
                </c:pt>
                <c:pt idx="9">
                  <c:v>1300</c:v>
                </c:pt>
                <c:pt idx="10">
                  <c:v>1350</c:v>
                </c:pt>
                <c:pt idx="11">
                  <c:v>1400</c:v>
                </c:pt>
                <c:pt idx="12">
                  <c:v>1450</c:v>
                </c:pt>
                <c:pt idx="13">
                  <c:v>1500</c:v>
                </c:pt>
                <c:pt idx="14">
                  <c:v>1525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  <c:pt idx="30">
                  <c:v>2150</c:v>
                </c:pt>
              </c:numCache>
            </c:numRef>
          </c:xVal>
          <c:yVal>
            <c:numRef>
              <c:f>Sheet2!$C$3:$C$33</c:f>
              <c:numCache>
                <c:formatCode>General</c:formatCode>
                <c:ptCount val="31"/>
                <c:pt idx="0">
                  <c:v>14.2</c:v>
                </c:pt>
                <c:pt idx="1">
                  <c:v>21.2</c:v>
                </c:pt>
                <c:pt idx="2">
                  <c:v>26.2</c:v>
                </c:pt>
                <c:pt idx="3">
                  <c:v>31.9</c:v>
                </c:pt>
                <c:pt idx="4">
                  <c:v>37.799999999999997</c:v>
                </c:pt>
                <c:pt idx="5">
                  <c:v>43.8</c:v>
                </c:pt>
                <c:pt idx="6">
                  <c:v>49.5</c:v>
                </c:pt>
                <c:pt idx="7">
                  <c:v>55.9</c:v>
                </c:pt>
                <c:pt idx="8">
                  <c:v>61.6</c:v>
                </c:pt>
                <c:pt idx="9">
                  <c:v>67.3</c:v>
                </c:pt>
                <c:pt idx="10">
                  <c:v>72.7</c:v>
                </c:pt>
                <c:pt idx="11">
                  <c:v>78.3</c:v>
                </c:pt>
                <c:pt idx="12">
                  <c:v>83.4</c:v>
                </c:pt>
                <c:pt idx="13">
                  <c:v>88.5</c:v>
                </c:pt>
                <c:pt idx="14">
                  <c:v>92.4</c:v>
                </c:pt>
                <c:pt idx="15">
                  <c:v>94.9</c:v>
                </c:pt>
                <c:pt idx="16">
                  <c:v>100.2</c:v>
                </c:pt>
                <c:pt idx="17">
                  <c:v>105.6</c:v>
                </c:pt>
                <c:pt idx="18">
                  <c:v>111.2</c:v>
                </c:pt>
                <c:pt idx="19">
                  <c:v>116.6</c:v>
                </c:pt>
                <c:pt idx="20">
                  <c:v>122.2</c:v>
                </c:pt>
                <c:pt idx="21">
                  <c:v>127.7</c:v>
                </c:pt>
                <c:pt idx="22">
                  <c:v>133.69999999999999</c:v>
                </c:pt>
                <c:pt idx="23">
                  <c:v>138.69999999999999</c:v>
                </c:pt>
                <c:pt idx="24">
                  <c:v>144.69999999999999</c:v>
                </c:pt>
                <c:pt idx="25">
                  <c:v>150.30000000000001</c:v>
                </c:pt>
                <c:pt idx="26">
                  <c:v>156</c:v>
                </c:pt>
                <c:pt idx="27">
                  <c:v>157.9</c:v>
                </c:pt>
                <c:pt idx="28">
                  <c:v>158.80000000000001</c:v>
                </c:pt>
                <c:pt idx="29">
                  <c:v>160.19999999999999</c:v>
                </c:pt>
                <c:pt idx="30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61088"/>
        <c:axId val="376557560"/>
      </c:scatterChart>
      <c:valAx>
        <c:axId val="3765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7560"/>
        <c:crosses val="autoZero"/>
        <c:crossBetween val="midCat"/>
      </c:valAx>
      <c:valAx>
        <c:axId val="3765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Sheet2!$I$3:$I$33</c:f>
              <c:numCache>
                <c:formatCode>General</c:formatCode>
                <c:ptCount val="31"/>
                <c:pt idx="0">
                  <c:v>850</c:v>
                </c:pt>
                <c:pt idx="1">
                  <c:v>900</c:v>
                </c:pt>
                <c:pt idx="2">
                  <c:v>950</c:v>
                </c:pt>
                <c:pt idx="3">
                  <c:v>1000</c:v>
                </c:pt>
                <c:pt idx="4">
                  <c:v>1050</c:v>
                </c:pt>
                <c:pt idx="5">
                  <c:v>1100</c:v>
                </c:pt>
                <c:pt idx="6">
                  <c:v>1150</c:v>
                </c:pt>
                <c:pt idx="7">
                  <c:v>1200</c:v>
                </c:pt>
                <c:pt idx="8">
                  <c:v>1250</c:v>
                </c:pt>
                <c:pt idx="9">
                  <c:v>1300</c:v>
                </c:pt>
                <c:pt idx="10">
                  <c:v>1350</c:v>
                </c:pt>
                <c:pt idx="11">
                  <c:v>1400</c:v>
                </c:pt>
                <c:pt idx="12">
                  <c:v>1450</c:v>
                </c:pt>
                <c:pt idx="13">
                  <c:v>1500</c:v>
                </c:pt>
                <c:pt idx="14">
                  <c:v>1525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  <c:pt idx="30">
                  <c:v>2145</c:v>
                </c:pt>
              </c:numCache>
            </c:numRef>
          </c:xVal>
          <c:yVal>
            <c:numRef>
              <c:f>Sheet2!$K$3:$K$33</c:f>
              <c:numCache>
                <c:formatCode>General</c:formatCode>
                <c:ptCount val="31"/>
                <c:pt idx="0">
                  <c:v>7.39</c:v>
                </c:pt>
                <c:pt idx="1">
                  <c:v>13.85</c:v>
                </c:pt>
                <c:pt idx="2">
                  <c:v>19.420000000000002</c:v>
                </c:pt>
                <c:pt idx="3">
                  <c:v>25.57</c:v>
                </c:pt>
                <c:pt idx="4">
                  <c:v>31.2</c:v>
                </c:pt>
                <c:pt idx="5">
                  <c:v>37.200000000000003</c:v>
                </c:pt>
                <c:pt idx="6">
                  <c:v>42.73</c:v>
                </c:pt>
                <c:pt idx="7">
                  <c:v>49</c:v>
                </c:pt>
                <c:pt idx="8">
                  <c:v>55.3</c:v>
                </c:pt>
                <c:pt idx="9">
                  <c:v>60.97</c:v>
                </c:pt>
                <c:pt idx="10">
                  <c:v>66.45</c:v>
                </c:pt>
                <c:pt idx="11">
                  <c:v>72</c:v>
                </c:pt>
                <c:pt idx="12">
                  <c:v>77.5</c:v>
                </c:pt>
                <c:pt idx="13">
                  <c:v>83.15</c:v>
                </c:pt>
                <c:pt idx="14">
                  <c:v>85.33</c:v>
                </c:pt>
                <c:pt idx="15">
                  <c:v>87.65</c:v>
                </c:pt>
                <c:pt idx="16">
                  <c:v>94.46</c:v>
                </c:pt>
                <c:pt idx="17">
                  <c:v>100</c:v>
                </c:pt>
                <c:pt idx="18">
                  <c:v>105.9</c:v>
                </c:pt>
                <c:pt idx="19">
                  <c:v>111.3</c:v>
                </c:pt>
                <c:pt idx="20">
                  <c:v>116.72999999999999</c:v>
                </c:pt>
                <c:pt idx="21">
                  <c:v>122.1</c:v>
                </c:pt>
                <c:pt idx="22">
                  <c:v>128.05000000000001</c:v>
                </c:pt>
                <c:pt idx="23">
                  <c:v>133.47999999999999</c:v>
                </c:pt>
                <c:pt idx="24">
                  <c:v>139.5</c:v>
                </c:pt>
                <c:pt idx="25">
                  <c:v>144.82</c:v>
                </c:pt>
                <c:pt idx="26">
                  <c:v>150.32999999999998</c:v>
                </c:pt>
                <c:pt idx="27">
                  <c:v>152.5</c:v>
                </c:pt>
                <c:pt idx="28">
                  <c:v>153.47</c:v>
                </c:pt>
                <c:pt idx="29">
                  <c:v>154.4</c:v>
                </c:pt>
                <c:pt idx="30">
                  <c:v>154.75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57952"/>
        <c:axId val="376558344"/>
      </c:scatterChart>
      <c:valAx>
        <c:axId val="3765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8344"/>
        <c:crosses val="autoZero"/>
        <c:crossBetween val="midCat"/>
      </c:valAx>
      <c:valAx>
        <c:axId val="3765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Sheet2!$L$3:$L$33</c:f>
              <c:numCache>
                <c:formatCode>General</c:formatCode>
                <c:ptCount val="31"/>
                <c:pt idx="0">
                  <c:v>850</c:v>
                </c:pt>
                <c:pt idx="1">
                  <c:v>900</c:v>
                </c:pt>
                <c:pt idx="2">
                  <c:v>950</c:v>
                </c:pt>
                <c:pt idx="3">
                  <c:v>1000</c:v>
                </c:pt>
                <c:pt idx="4">
                  <c:v>1050</c:v>
                </c:pt>
                <c:pt idx="5">
                  <c:v>1100</c:v>
                </c:pt>
                <c:pt idx="6">
                  <c:v>1150</c:v>
                </c:pt>
                <c:pt idx="7">
                  <c:v>1200</c:v>
                </c:pt>
                <c:pt idx="8">
                  <c:v>1250</c:v>
                </c:pt>
                <c:pt idx="9">
                  <c:v>1300</c:v>
                </c:pt>
                <c:pt idx="10">
                  <c:v>1350</c:v>
                </c:pt>
                <c:pt idx="11">
                  <c:v>1400</c:v>
                </c:pt>
                <c:pt idx="12">
                  <c:v>1450</c:v>
                </c:pt>
                <c:pt idx="13">
                  <c:v>1500</c:v>
                </c:pt>
                <c:pt idx="14">
                  <c:v>1525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  <c:pt idx="30">
                  <c:v>2145</c:v>
                </c:pt>
              </c:numCache>
            </c:numRef>
          </c:xVal>
          <c:yVal>
            <c:numRef>
              <c:f>Sheet2!$N$3:$N$33</c:f>
              <c:numCache>
                <c:formatCode>General</c:formatCode>
                <c:ptCount val="31"/>
                <c:pt idx="0">
                  <c:v>14.02</c:v>
                </c:pt>
                <c:pt idx="1">
                  <c:v>20.5</c:v>
                </c:pt>
                <c:pt idx="2">
                  <c:v>26.03</c:v>
                </c:pt>
                <c:pt idx="3">
                  <c:v>31.8</c:v>
                </c:pt>
                <c:pt idx="4">
                  <c:v>37.5</c:v>
                </c:pt>
                <c:pt idx="5">
                  <c:v>43.52</c:v>
                </c:pt>
                <c:pt idx="6">
                  <c:v>49.33</c:v>
                </c:pt>
                <c:pt idx="7">
                  <c:v>55.4</c:v>
                </c:pt>
                <c:pt idx="8">
                  <c:v>61.9</c:v>
                </c:pt>
                <c:pt idx="9">
                  <c:v>67.540000000000006</c:v>
                </c:pt>
                <c:pt idx="10">
                  <c:v>72.78</c:v>
                </c:pt>
                <c:pt idx="11">
                  <c:v>78.44</c:v>
                </c:pt>
                <c:pt idx="12">
                  <c:v>83.73</c:v>
                </c:pt>
                <c:pt idx="13">
                  <c:v>88.34</c:v>
                </c:pt>
                <c:pt idx="14">
                  <c:v>92.64</c:v>
                </c:pt>
                <c:pt idx="15">
                  <c:v>95.1</c:v>
                </c:pt>
                <c:pt idx="16">
                  <c:v>100.8</c:v>
                </c:pt>
                <c:pt idx="17">
                  <c:v>106.2</c:v>
                </c:pt>
                <c:pt idx="18">
                  <c:v>111.57</c:v>
                </c:pt>
                <c:pt idx="19">
                  <c:v>116.94</c:v>
                </c:pt>
                <c:pt idx="20">
                  <c:v>122.4</c:v>
                </c:pt>
                <c:pt idx="21">
                  <c:v>128.55000000000001</c:v>
                </c:pt>
                <c:pt idx="22">
                  <c:v>134.22999999999999</c:v>
                </c:pt>
                <c:pt idx="23">
                  <c:v>139.69999999999999</c:v>
                </c:pt>
                <c:pt idx="24">
                  <c:v>145.43</c:v>
                </c:pt>
                <c:pt idx="25">
                  <c:v>151.37</c:v>
                </c:pt>
                <c:pt idx="26">
                  <c:v>156.92000000000002</c:v>
                </c:pt>
                <c:pt idx="27">
                  <c:v>159.17000000000002</c:v>
                </c:pt>
                <c:pt idx="28">
                  <c:v>160.5</c:v>
                </c:pt>
                <c:pt idx="29">
                  <c:v>161.19999999999999</c:v>
                </c:pt>
                <c:pt idx="30">
                  <c:v>161.59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59128"/>
        <c:axId val="376559520"/>
      </c:scatterChart>
      <c:valAx>
        <c:axId val="37655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9520"/>
        <c:crosses val="autoZero"/>
        <c:crossBetween val="midCat"/>
      </c:valAx>
      <c:valAx>
        <c:axId val="3765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1, 7/14, 4pm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Sheet2!$P$3:$P$33</c:f>
              <c:numCache>
                <c:formatCode>General</c:formatCode>
                <c:ptCount val="31"/>
                <c:pt idx="0">
                  <c:v>850</c:v>
                </c:pt>
                <c:pt idx="1">
                  <c:v>900</c:v>
                </c:pt>
                <c:pt idx="2">
                  <c:v>950</c:v>
                </c:pt>
                <c:pt idx="3">
                  <c:v>1000</c:v>
                </c:pt>
                <c:pt idx="4">
                  <c:v>1050</c:v>
                </c:pt>
                <c:pt idx="5">
                  <c:v>1100</c:v>
                </c:pt>
                <c:pt idx="6">
                  <c:v>1150</c:v>
                </c:pt>
                <c:pt idx="7">
                  <c:v>1200</c:v>
                </c:pt>
                <c:pt idx="8">
                  <c:v>1250</c:v>
                </c:pt>
                <c:pt idx="9">
                  <c:v>1300</c:v>
                </c:pt>
                <c:pt idx="10">
                  <c:v>1350</c:v>
                </c:pt>
                <c:pt idx="11">
                  <c:v>1400</c:v>
                </c:pt>
                <c:pt idx="12">
                  <c:v>1450</c:v>
                </c:pt>
                <c:pt idx="13">
                  <c:v>1500</c:v>
                </c:pt>
                <c:pt idx="14">
                  <c:v>1525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  <c:pt idx="30">
                  <c:v>2145</c:v>
                </c:pt>
              </c:numCache>
            </c:numRef>
          </c:xVal>
          <c:yVal>
            <c:numRef>
              <c:f>Sheet2!$R$3:$R$33</c:f>
              <c:numCache>
                <c:formatCode>General</c:formatCode>
                <c:ptCount val="31"/>
                <c:pt idx="0">
                  <c:v>7.04</c:v>
                </c:pt>
                <c:pt idx="1">
                  <c:v>13.7</c:v>
                </c:pt>
                <c:pt idx="2">
                  <c:v>19.18</c:v>
                </c:pt>
                <c:pt idx="3">
                  <c:v>25.02</c:v>
                </c:pt>
                <c:pt idx="4">
                  <c:v>30.88</c:v>
                </c:pt>
                <c:pt idx="5">
                  <c:v>36.950000000000003</c:v>
                </c:pt>
                <c:pt idx="6">
                  <c:v>42.53</c:v>
                </c:pt>
                <c:pt idx="7">
                  <c:v>48.92</c:v>
                </c:pt>
                <c:pt idx="8">
                  <c:v>54.8</c:v>
                </c:pt>
                <c:pt idx="9">
                  <c:v>60.43</c:v>
                </c:pt>
                <c:pt idx="10">
                  <c:v>65.75</c:v>
                </c:pt>
                <c:pt idx="11">
                  <c:v>71.400000000000006</c:v>
                </c:pt>
                <c:pt idx="12">
                  <c:v>76.650000000000006</c:v>
                </c:pt>
                <c:pt idx="13">
                  <c:v>82.4</c:v>
                </c:pt>
                <c:pt idx="14">
                  <c:v>84.72</c:v>
                </c:pt>
                <c:pt idx="15">
                  <c:v>87.3</c:v>
                </c:pt>
                <c:pt idx="16">
                  <c:v>93.64</c:v>
                </c:pt>
                <c:pt idx="17">
                  <c:v>99.07</c:v>
                </c:pt>
                <c:pt idx="18">
                  <c:v>104.4</c:v>
                </c:pt>
                <c:pt idx="19">
                  <c:v>109.67</c:v>
                </c:pt>
                <c:pt idx="20">
                  <c:v>115.25</c:v>
                </c:pt>
                <c:pt idx="21">
                  <c:v>120.87</c:v>
                </c:pt>
                <c:pt idx="22">
                  <c:v>126.72999999999999</c:v>
                </c:pt>
                <c:pt idx="23">
                  <c:v>131.82999999999998</c:v>
                </c:pt>
                <c:pt idx="24">
                  <c:v>137.9</c:v>
                </c:pt>
                <c:pt idx="25">
                  <c:v>143.53</c:v>
                </c:pt>
                <c:pt idx="26">
                  <c:v>149.1</c:v>
                </c:pt>
                <c:pt idx="27">
                  <c:v>151.04</c:v>
                </c:pt>
                <c:pt idx="28">
                  <c:v>152.06</c:v>
                </c:pt>
                <c:pt idx="29">
                  <c:v>153.57999999999998</c:v>
                </c:pt>
                <c:pt idx="30">
                  <c:v>153.9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6672"/>
        <c:axId val="378394320"/>
      </c:scatterChart>
      <c:valAx>
        <c:axId val="3783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94320"/>
        <c:crosses val="autoZero"/>
        <c:crossBetween val="midCat"/>
      </c:valAx>
      <c:valAx>
        <c:axId val="3783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Sheet2!$U$2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Sheet2!$T$3:$T$32</c:f>
              <c:numCache>
                <c:formatCode>General</c:formatCode>
                <c:ptCount val="30"/>
                <c:pt idx="0">
                  <c:v>855</c:v>
                </c:pt>
                <c:pt idx="1">
                  <c:v>900</c:v>
                </c:pt>
                <c:pt idx="2">
                  <c:v>950</c:v>
                </c:pt>
                <c:pt idx="3">
                  <c:v>1000</c:v>
                </c:pt>
                <c:pt idx="4">
                  <c:v>1050</c:v>
                </c:pt>
                <c:pt idx="5">
                  <c:v>1100</c:v>
                </c:pt>
                <c:pt idx="6">
                  <c:v>1150</c:v>
                </c:pt>
                <c:pt idx="7">
                  <c:v>1200</c:v>
                </c:pt>
                <c:pt idx="8">
                  <c:v>1250</c:v>
                </c:pt>
                <c:pt idx="9">
                  <c:v>1300</c:v>
                </c:pt>
                <c:pt idx="10">
                  <c:v>1350</c:v>
                </c:pt>
                <c:pt idx="11">
                  <c:v>1400</c:v>
                </c:pt>
                <c:pt idx="12">
                  <c:v>1450</c:v>
                </c:pt>
                <c:pt idx="13">
                  <c:v>1500</c:v>
                </c:pt>
                <c:pt idx="14">
                  <c:v>1525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</c:numCache>
            </c:numRef>
          </c:xVal>
          <c:yVal>
            <c:numRef>
              <c:f>Sheet2!$U$3:$U$32</c:f>
              <c:numCache>
                <c:formatCode>General</c:formatCode>
                <c:ptCount val="30"/>
                <c:pt idx="0">
                  <c:v>7.04</c:v>
                </c:pt>
                <c:pt idx="1">
                  <c:v>13.71</c:v>
                </c:pt>
                <c:pt idx="2">
                  <c:v>19.18</c:v>
                </c:pt>
                <c:pt idx="3">
                  <c:v>25.04</c:v>
                </c:pt>
                <c:pt idx="4">
                  <c:v>30.98</c:v>
                </c:pt>
                <c:pt idx="5">
                  <c:v>37.049999999999997</c:v>
                </c:pt>
                <c:pt idx="6">
                  <c:v>42.57</c:v>
                </c:pt>
                <c:pt idx="7">
                  <c:v>48.82</c:v>
                </c:pt>
                <c:pt idx="8">
                  <c:v>54.8</c:v>
                </c:pt>
                <c:pt idx="9">
                  <c:v>60.42</c:v>
                </c:pt>
                <c:pt idx="10">
                  <c:v>65.760000000000005</c:v>
                </c:pt>
                <c:pt idx="11">
                  <c:v>71.37</c:v>
                </c:pt>
                <c:pt idx="12">
                  <c:v>76.650000000000006</c:v>
                </c:pt>
                <c:pt idx="13">
                  <c:v>82.47</c:v>
                </c:pt>
                <c:pt idx="14">
                  <c:v>84.8</c:v>
                </c:pt>
                <c:pt idx="15">
                  <c:v>87.3</c:v>
                </c:pt>
                <c:pt idx="16">
                  <c:v>86.35</c:v>
                </c:pt>
                <c:pt idx="17">
                  <c:v>81.03</c:v>
                </c:pt>
                <c:pt idx="18">
                  <c:v>75.5</c:v>
                </c:pt>
                <c:pt idx="19">
                  <c:v>70.349999999999994</c:v>
                </c:pt>
                <c:pt idx="20">
                  <c:v>64.7</c:v>
                </c:pt>
                <c:pt idx="21">
                  <c:v>59.13</c:v>
                </c:pt>
                <c:pt idx="22">
                  <c:v>53.25</c:v>
                </c:pt>
                <c:pt idx="23">
                  <c:v>48.14</c:v>
                </c:pt>
                <c:pt idx="24">
                  <c:v>42.04</c:v>
                </c:pt>
                <c:pt idx="25">
                  <c:v>36.42</c:v>
                </c:pt>
                <c:pt idx="26">
                  <c:v>30.82</c:v>
                </c:pt>
                <c:pt idx="27">
                  <c:v>28.98</c:v>
                </c:pt>
                <c:pt idx="28">
                  <c:v>27.9</c:v>
                </c:pt>
                <c:pt idx="29">
                  <c:v>26.55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1968"/>
        <c:axId val="378392752"/>
      </c:scatterChart>
      <c:valAx>
        <c:axId val="3783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92752"/>
        <c:crosses val="autoZero"/>
        <c:crossBetween val="midCat"/>
      </c:valAx>
      <c:valAx>
        <c:axId val="3783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9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1,</a:t>
            </a:r>
            <a:r>
              <a:rPr lang="en-US" baseline="0"/>
              <a:t> 7/15, 10am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Sheet2!$T$3:$T$33</c:f>
              <c:numCache>
                <c:formatCode>General</c:formatCode>
                <c:ptCount val="31"/>
                <c:pt idx="0">
                  <c:v>855</c:v>
                </c:pt>
                <c:pt idx="1">
                  <c:v>900</c:v>
                </c:pt>
                <c:pt idx="2">
                  <c:v>950</c:v>
                </c:pt>
                <c:pt idx="3">
                  <c:v>1000</c:v>
                </c:pt>
                <c:pt idx="4">
                  <c:v>1050</c:v>
                </c:pt>
                <c:pt idx="5">
                  <c:v>1100</c:v>
                </c:pt>
                <c:pt idx="6">
                  <c:v>1150</c:v>
                </c:pt>
                <c:pt idx="7">
                  <c:v>1200</c:v>
                </c:pt>
                <c:pt idx="8">
                  <c:v>1250</c:v>
                </c:pt>
                <c:pt idx="9">
                  <c:v>1300</c:v>
                </c:pt>
                <c:pt idx="10">
                  <c:v>1350</c:v>
                </c:pt>
                <c:pt idx="11">
                  <c:v>1400</c:v>
                </c:pt>
                <c:pt idx="12">
                  <c:v>1450</c:v>
                </c:pt>
                <c:pt idx="13">
                  <c:v>1500</c:v>
                </c:pt>
                <c:pt idx="14">
                  <c:v>1525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  <c:pt idx="30">
                  <c:v>2145</c:v>
                </c:pt>
              </c:numCache>
            </c:numRef>
          </c:xVal>
          <c:yVal>
            <c:numRef>
              <c:f>Sheet2!$V$3:$V$33</c:f>
              <c:numCache>
                <c:formatCode>General</c:formatCode>
                <c:ptCount val="31"/>
                <c:pt idx="0">
                  <c:v>7.04</c:v>
                </c:pt>
                <c:pt idx="1">
                  <c:v>13.71</c:v>
                </c:pt>
                <c:pt idx="2">
                  <c:v>19.18</c:v>
                </c:pt>
                <c:pt idx="3">
                  <c:v>25.04</c:v>
                </c:pt>
                <c:pt idx="4">
                  <c:v>30.98</c:v>
                </c:pt>
                <c:pt idx="5">
                  <c:v>37.049999999999997</c:v>
                </c:pt>
                <c:pt idx="6">
                  <c:v>42.57</c:v>
                </c:pt>
                <c:pt idx="7">
                  <c:v>48.82</c:v>
                </c:pt>
                <c:pt idx="8">
                  <c:v>54.8</c:v>
                </c:pt>
                <c:pt idx="9">
                  <c:v>60.42</c:v>
                </c:pt>
                <c:pt idx="10">
                  <c:v>65.760000000000005</c:v>
                </c:pt>
                <c:pt idx="11">
                  <c:v>71.37</c:v>
                </c:pt>
                <c:pt idx="12">
                  <c:v>76.650000000000006</c:v>
                </c:pt>
                <c:pt idx="13">
                  <c:v>82.47</c:v>
                </c:pt>
                <c:pt idx="14">
                  <c:v>84.8</c:v>
                </c:pt>
                <c:pt idx="15">
                  <c:v>87.3</c:v>
                </c:pt>
                <c:pt idx="16">
                  <c:v>93.65</c:v>
                </c:pt>
                <c:pt idx="17">
                  <c:v>98.97</c:v>
                </c:pt>
                <c:pt idx="18">
                  <c:v>104.5</c:v>
                </c:pt>
                <c:pt idx="19">
                  <c:v>109.65</c:v>
                </c:pt>
                <c:pt idx="20">
                  <c:v>115.3</c:v>
                </c:pt>
                <c:pt idx="21">
                  <c:v>120.87</c:v>
                </c:pt>
                <c:pt idx="22">
                  <c:v>126.75</c:v>
                </c:pt>
                <c:pt idx="23">
                  <c:v>131.86000000000001</c:v>
                </c:pt>
                <c:pt idx="24">
                  <c:v>137.96</c:v>
                </c:pt>
                <c:pt idx="25">
                  <c:v>143.57999999999998</c:v>
                </c:pt>
                <c:pt idx="26">
                  <c:v>149.18</c:v>
                </c:pt>
                <c:pt idx="27">
                  <c:v>151.02000000000001</c:v>
                </c:pt>
                <c:pt idx="28">
                  <c:v>152.1</c:v>
                </c:pt>
                <c:pt idx="29">
                  <c:v>153.44999999999999</c:v>
                </c:pt>
                <c:pt idx="30">
                  <c:v>153.9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8240"/>
        <c:axId val="378393536"/>
      </c:scatterChart>
      <c:valAx>
        <c:axId val="3783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93536"/>
        <c:crosses val="autoZero"/>
        <c:crossBetween val="midCat"/>
      </c:valAx>
      <c:valAx>
        <c:axId val="378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50</xdr:row>
      <xdr:rowOff>128587</xdr:rowOff>
    </xdr:from>
    <xdr:to>
      <xdr:col>7</xdr:col>
      <xdr:colOff>276225</xdr:colOff>
      <xdr:row>65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35</xdr:row>
      <xdr:rowOff>100012</xdr:rowOff>
    </xdr:from>
    <xdr:to>
      <xdr:col>7</xdr:col>
      <xdr:colOff>395287</xdr:colOff>
      <xdr:row>49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35</xdr:row>
      <xdr:rowOff>61912</xdr:rowOff>
    </xdr:from>
    <xdr:to>
      <xdr:col>15</xdr:col>
      <xdr:colOff>228600</xdr:colOff>
      <xdr:row>49</xdr:row>
      <xdr:rowOff>138112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50</xdr:row>
      <xdr:rowOff>61912</xdr:rowOff>
    </xdr:from>
    <xdr:to>
      <xdr:col>15</xdr:col>
      <xdr:colOff>247650</xdr:colOff>
      <xdr:row>64</xdr:row>
      <xdr:rowOff>138112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419100</xdr:colOff>
      <xdr:row>34</xdr:row>
      <xdr:rowOff>52387</xdr:rowOff>
    </xdr:from>
    <xdr:to>
      <xdr:col>23</xdr:col>
      <xdr:colOff>114300</xdr:colOff>
      <xdr:row>48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28575</xdr:colOff>
      <xdr:row>14</xdr:row>
      <xdr:rowOff>138112</xdr:rowOff>
    </xdr:from>
    <xdr:to>
      <xdr:col>34</xdr:col>
      <xdr:colOff>333375</xdr:colOff>
      <xdr:row>29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561975</xdr:colOff>
      <xdr:row>50</xdr:row>
      <xdr:rowOff>138112</xdr:rowOff>
    </xdr:from>
    <xdr:to>
      <xdr:col>23</xdr:col>
      <xdr:colOff>257175</xdr:colOff>
      <xdr:row>65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I33" sqref="I31:I33"/>
    </sheetView>
  </sheetViews>
  <sheetFormatPr defaultRowHeight="15" x14ac:dyDescent="0.25"/>
  <sheetData>
    <row r="1" spans="1:22" x14ac:dyDescent="0.25">
      <c r="A1" t="s">
        <v>3</v>
      </c>
      <c r="D1" t="s">
        <v>4</v>
      </c>
      <c r="I1" t="s">
        <v>5</v>
      </c>
      <c r="L1" t="s">
        <v>6</v>
      </c>
      <c r="P1" t="s">
        <v>3</v>
      </c>
      <c r="T1" t="s">
        <v>3</v>
      </c>
    </row>
    <row r="2" spans="1:22" x14ac:dyDescent="0.25">
      <c r="A2" t="s">
        <v>0</v>
      </c>
      <c r="B2" t="s">
        <v>1</v>
      </c>
      <c r="D2" t="s">
        <v>0</v>
      </c>
      <c r="E2" t="s">
        <v>1</v>
      </c>
      <c r="I2" t="s">
        <v>0</v>
      </c>
      <c r="J2" t="s">
        <v>1</v>
      </c>
      <c r="L2" t="s">
        <v>0</v>
      </c>
      <c r="M2" t="s">
        <v>1</v>
      </c>
      <c r="P2" t="s">
        <v>0</v>
      </c>
      <c r="Q2" t="s">
        <v>1</v>
      </c>
      <c r="T2" t="s">
        <v>0</v>
      </c>
      <c r="U2" t="s">
        <v>1</v>
      </c>
    </row>
    <row r="3" spans="1:22" x14ac:dyDescent="0.25">
      <c r="A3">
        <v>850</v>
      </c>
      <c r="B3">
        <v>14.2</v>
      </c>
      <c r="C3">
        <f t="shared" ref="C3:C16" si="0">B3</f>
        <v>14.2</v>
      </c>
      <c r="D3">
        <v>850</v>
      </c>
      <c r="E3">
        <v>21.6</v>
      </c>
      <c r="F3">
        <f t="shared" ref="F3:F14" si="1">E3</f>
        <v>21.6</v>
      </c>
      <c r="I3">
        <v>850</v>
      </c>
      <c r="J3">
        <v>7.39</v>
      </c>
      <c r="K3">
        <f t="shared" ref="K3:K18" si="2">J3</f>
        <v>7.39</v>
      </c>
      <c r="L3">
        <v>850</v>
      </c>
      <c r="M3">
        <v>14.02</v>
      </c>
      <c r="N3">
        <f t="shared" ref="N3:N16" si="3">M3</f>
        <v>14.02</v>
      </c>
      <c r="P3">
        <v>850</v>
      </c>
      <c r="Q3">
        <v>7.04</v>
      </c>
      <c r="R3">
        <f t="shared" ref="R3:R18" si="4">Q3</f>
        <v>7.04</v>
      </c>
      <c r="T3">
        <v>855</v>
      </c>
      <c r="U3">
        <v>7.04</v>
      </c>
      <c r="V3">
        <f>U3</f>
        <v>7.04</v>
      </c>
    </row>
    <row r="4" spans="1:22" x14ac:dyDescent="0.25">
      <c r="A4">
        <v>900</v>
      </c>
      <c r="B4">
        <v>21.2</v>
      </c>
      <c r="C4">
        <f t="shared" si="0"/>
        <v>21.2</v>
      </c>
      <c r="D4">
        <v>900</v>
      </c>
      <c r="E4">
        <v>28.3</v>
      </c>
      <c r="F4">
        <f t="shared" si="1"/>
        <v>28.3</v>
      </c>
      <c r="I4">
        <v>900</v>
      </c>
      <c r="J4">
        <v>13.85</v>
      </c>
      <c r="K4">
        <f t="shared" si="2"/>
        <v>13.85</v>
      </c>
      <c r="L4">
        <v>900</v>
      </c>
      <c r="M4">
        <v>20.5</v>
      </c>
      <c r="N4">
        <f t="shared" si="3"/>
        <v>20.5</v>
      </c>
      <c r="P4">
        <v>900</v>
      </c>
      <c r="Q4">
        <v>13.7</v>
      </c>
      <c r="R4">
        <f t="shared" si="4"/>
        <v>13.7</v>
      </c>
      <c r="T4">
        <v>900</v>
      </c>
      <c r="U4">
        <v>13.71</v>
      </c>
      <c r="V4">
        <f t="shared" ref="V4:V18" si="5">U4</f>
        <v>13.71</v>
      </c>
    </row>
    <row r="5" spans="1:22" x14ac:dyDescent="0.25">
      <c r="A5">
        <v>950</v>
      </c>
      <c r="B5">
        <v>26.2</v>
      </c>
      <c r="C5">
        <f t="shared" si="0"/>
        <v>26.2</v>
      </c>
      <c r="D5">
        <v>950</v>
      </c>
      <c r="E5">
        <v>33.6</v>
      </c>
      <c r="F5">
        <f t="shared" si="1"/>
        <v>33.6</v>
      </c>
      <c r="I5">
        <v>950</v>
      </c>
      <c r="J5">
        <v>19.420000000000002</v>
      </c>
      <c r="K5">
        <f t="shared" si="2"/>
        <v>19.420000000000002</v>
      </c>
      <c r="L5">
        <v>950</v>
      </c>
      <c r="M5">
        <v>26.03</v>
      </c>
      <c r="N5">
        <f t="shared" si="3"/>
        <v>26.03</v>
      </c>
      <c r="P5">
        <v>950</v>
      </c>
      <c r="Q5">
        <v>19.18</v>
      </c>
      <c r="R5">
        <f t="shared" si="4"/>
        <v>19.18</v>
      </c>
      <c r="T5">
        <v>950</v>
      </c>
      <c r="U5">
        <v>19.18</v>
      </c>
      <c r="V5">
        <f t="shared" si="5"/>
        <v>19.18</v>
      </c>
    </row>
    <row r="6" spans="1:22" x14ac:dyDescent="0.25">
      <c r="A6">
        <v>1000</v>
      </c>
      <c r="B6">
        <v>31.9</v>
      </c>
      <c r="C6">
        <f t="shared" si="0"/>
        <v>31.9</v>
      </c>
      <c r="D6">
        <v>1000</v>
      </c>
      <c r="E6">
        <v>39.700000000000003</v>
      </c>
      <c r="F6">
        <f t="shared" si="1"/>
        <v>39.700000000000003</v>
      </c>
      <c r="I6">
        <v>1000</v>
      </c>
      <c r="J6">
        <v>25.57</v>
      </c>
      <c r="K6">
        <f t="shared" si="2"/>
        <v>25.57</v>
      </c>
      <c r="L6">
        <v>1000</v>
      </c>
      <c r="M6">
        <v>31.8</v>
      </c>
      <c r="N6">
        <f t="shared" si="3"/>
        <v>31.8</v>
      </c>
      <c r="P6">
        <v>1000</v>
      </c>
      <c r="Q6">
        <v>25.02</v>
      </c>
      <c r="R6">
        <f t="shared" si="4"/>
        <v>25.02</v>
      </c>
      <c r="T6">
        <v>1000</v>
      </c>
      <c r="U6">
        <v>25.04</v>
      </c>
      <c r="V6">
        <f t="shared" si="5"/>
        <v>25.04</v>
      </c>
    </row>
    <row r="7" spans="1:22" x14ac:dyDescent="0.25">
      <c r="A7">
        <v>1050</v>
      </c>
      <c r="B7">
        <v>37.799999999999997</v>
      </c>
      <c r="C7">
        <f t="shared" si="0"/>
        <v>37.799999999999997</v>
      </c>
      <c r="D7">
        <v>1050</v>
      </c>
      <c r="E7">
        <v>46.2</v>
      </c>
      <c r="F7">
        <f t="shared" si="1"/>
        <v>46.2</v>
      </c>
      <c r="I7">
        <v>1050</v>
      </c>
      <c r="J7">
        <v>31.2</v>
      </c>
      <c r="K7">
        <f t="shared" si="2"/>
        <v>31.2</v>
      </c>
      <c r="L7">
        <v>1050</v>
      </c>
      <c r="M7">
        <v>37.5</v>
      </c>
      <c r="N7">
        <f t="shared" si="3"/>
        <v>37.5</v>
      </c>
      <c r="P7">
        <v>1050</v>
      </c>
      <c r="Q7">
        <v>30.88</v>
      </c>
      <c r="R7">
        <f t="shared" si="4"/>
        <v>30.88</v>
      </c>
      <c r="T7">
        <v>1050</v>
      </c>
      <c r="U7">
        <v>30.98</v>
      </c>
      <c r="V7">
        <f t="shared" si="5"/>
        <v>30.98</v>
      </c>
    </row>
    <row r="8" spans="1:22" x14ac:dyDescent="0.25">
      <c r="A8">
        <v>1100</v>
      </c>
      <c r="B8">
        <v>43.8</v>
      </c>
      <c r="C8">
        <f t="shared" si="0"/>
        <v>43.8</v>
      </c>
      <c r="D8">
        <v>1100</v>
      </c>
      <c r="E8">
        <v>52.3</v>
      </c>
      <c r="F8">
        <f t="shared" si="1"/>
        <v>52.3</v>
      </c>
      <c r="I8">
        <v>1100</v>
      </c>
      <c r="J8">
        <v>37.200000000000003</v>
      </c>
      <c r="K8">
        <f t="shared" si="2"/>
        <v>37.200000000000003</v>
      </c>
      <c r="L8">
        <v>1100</v>
      </c>
      <c r="M8">
        <v>43.52</v>
      </c>
      <c r="N8">
        <f t="shared" si="3"/>
        <v>43.52</v>
      </c>
      <c r="P8">
        <v>1100</v>
      </c>
      <c r="Q8">
        <v>36.950000000000003</v>
      </c>
      <c r="R8">
        <f t="shared" si="4"/>
        <v>36.950000000000003</v>
      </c>
      <c r="T8">
        <v>1100</v>
      </c>
      <c r="U8">
        <v>37.049999999999997</v>
      </c>
      <c r="V8">
        <f t="shared" si="5"/>
        <v>37.049999999999997</v>
      </c>
    </row>
    <row r="9" spans="1:22" x14ac:dyDescent="0.25">
      <c r="A9">
        <v>1150</v>
      </c>
      <c r="B9">
        <v>49.5</v>
      </c>
      <c r="C9">
        <f t="shared" si="0"/>
        <v>49.5</v>
      </c>
      <c r="D9">
        <v>1150</v>
      </c>
      <c r="E9">
        <v>58.1</v>
      </c>
      <c r="F9">
        <f t="shared" si="1"/>
        <v>58.1</v>
      </c>
      <c r="I9">
        <v>1150</v>
      </c>
      <c r="J9">
        <v>42.73</v>
      </c>
      <c r="K9">
        <f t="shared" si="2"/>
        <v>42.73</v>
      </c>
      <c r="L9">
        <v>1150</v>
      </c>
      <c r="M9">
        <v>49.33</v>
      </c>
      <c r="N9">
        <f t="shared" si="3"/>
        <v>49.33</v>
      </c>
      <c r="P9">
        <v>1150</v>
      </c>
      <c r="Q9">
        <v>42.53</v>
      </c>
      <c r="R9">
        <f t="shared" si="4"/>
        <v>42.53</v>
      </c>
      <c r="T9">
        <v>1150</v>
      </c>
      <c r="U9">
        <v>42.57</v>
      </c>
      <c r="V9">
        <f t="shared" si="5"/>
        <v>42.57</v>
      </c>
    </row>
    <row r="10" spans="1:22" x14ac:dyDescent="0.25">
      <c r="A10">
        <v>1200</v>
      </c>
      <c r="B10">
        <v>55.9</v>
      </c>
      <c r="C10">
        <f t="shared" si="0"/>
        <v>55.9</v>
      </c>
      <c r="D10">
        <v>1200</v>
      </c>
      <c r="E10">
        <v>63.8</v>
      </c>
      <c r="F10">
        <f t="shared" si="1"/>
        <v>63.8</v>
      </c>
      <c r="I10">
        <v>1200</v>
      </c>
      <c r="J10">
        <v>49</v>
      </c>
      <c r="K10">
        <f t="shared" si="2"/>
        <v>49</v>
      </c>
      <c r="L10">
        <v>1200</v>
      </c>
      <c r="M10">
        <v>55.4</v>
      </c>
      <c r="N10">
        <f t="shared" si="3"/>
        <v>55.4</v>
      </c>
      <c r="P10">
        <v>1200</v>
      </c>
      <c r="Q10">
        <v>48.92</v>
      </c>
      <c r="R10">
        <f t="shared" si="4"/>
        <v>48.92</v>
      </c>
      <c r="T10">
        <v>1200</v>
      </c>
      <c r="U10">
        <v>48.82</v>
      </c>
      <c r="V10">
        <f t="shared" si="5"/>
        <v>48.82</v>
      </c>
    </row>
    <row r="11" spans="1:22" x14ac:dyDescent="0.25">
      <c r="A11">
        <v>1250</v>
      </c>
      <c r="B11">
        <v>61.6</v>
      </c>
      <c r="C11">
        <f t="shared" si="0"/>
        <v>61.6</v>
      </c>
      <c r="D11">
        <v>1250</v>
      </c>
      <c r="E11">
        <v>70</v>
      </c>
      <c r="F11">
        <f t="shared" si="1"/>
        <v>70</v>
      </c>
      <c r="I11">
        <v>1250</v>
      </c>
      <c r="J11">
        <v>55.3</v>
      </c>
      <c r="K11">
        <f t="shared" si="2"/>
        <v>55.3</v>
      </c>
      <c r="L11">
        <v>1250</v>
      </c>
      <c r="M11">
        <v>61.9</v>
      </c>
      <c r="N11">
        <f t="shared" si="3"/>
        <v>61.9</v>
      </c>
      <c r="P11">
        <v>1250</v>
      </c>
      <c r="Q11">
        <v>54.8</v>
      </c>
      <c r="R11">
        <f t="shared" si="4"/>
        <v>54.8</v>
      </c>
      <c r="T11">
        <v>1250</v>
      </c>
      <c r="U11">
        <v>54.8</v>
      </c>
      <c r="V11">
        <f t="shared" si="5"/>
        <v>54.8</v>
      </c>
    </row>
    <row r="12" spans="1:22" x14ac:dyDescent="0.25">
      <c r="A12">
        <v>1300</v>
      </c>
      <c r="B12">
        <v>67.3</v>
      </c>
      <c r="C12">
        <f t="shared" si="0"/>
        <v>67.3</v>
      </c>
      <c r="D12">
        <v>1300</v>
      </c>
      <c r="E12">
        <v>75.400000000000006</v>
      </c>
      <c r="F12">
        <f t="shared" si="1"/>
        <v>75.400000000000006</v>
      </c>
      <c r="I12">
        <v>1300</v>
      </c>
      <c r="J12">
        <v>60.97</v>
      </c>
      <c r="K12">
        <f t="shared" si="2"/>
        <v>60.97</v>
      </c>
      <c r="L12">
        <v>1300</v>
      </c>
      <c r="M12">
        <v>67.540000000000006</v>
      </c>
      <c r="N12">
        <f t="shared" si="3"/>
        <v>67.540000000000006</v>
      </c>
      <c r="P12">
        <v>1300</v>
      </c>
      <c r="Q12">
        <v>60.43</v>
      </c>
      <c r="R12">
        <f t="shared" si="4"/>
        <v>60.43</v>
      </c>
      <c r="T12">
        <v>1300</v>
      </c>
      <c r="U12">
        <v>60.42</v>
      </c>
      <c r="V12">
        <f t="shared" si="5"/>
        <v>60.42</v>
      </c>
    </row>
    <row r="13" spans="1:22" x14ac:dyDescent="0.25">
      <c r="A13">
        <v>1350</v>
      </c>
      <c r="B13">
        <v>72.7</v>
      </c>
      <c r="C13">
        <f t="shared" si="0"/>
        <v>72.7</v>
      </c>
      <c r="D13">
        <v>1350</v>
      </c>
      <c r="E13">
        <v>81.099999999999994</v>
      </c>
      <c r="F13">
        <f t="shared" si="1"/>
        <v>81.099999999999994</v>
      </c>
      <c r="I13">
        <v>1350</v>
      </c>
      <c r="J13">
        <v>66.45</v>
      </c>
      <c r="K13">
        <f t="shared" si="2"/>
        <v>66.45</v>
      </c>
      <c r="L13">
        <v>1350</v>
      </c>
      <c r="M13">
        <v>72.78</v>
      </c>
      <c r="N13">
        <f t="shared" si="3"/>
        <v>72.78</v>
      </c>
      <c r="P13">
        <v>1350</v>
      </c>
      <c r="Q13">
        <v>65.75</v>
      </c>
      <c r="R13">
        <f t="shared" si="4"/>
        <v>65.75</v>
      </c>
      <c r="T13">
        <v>1350</v>
      </c>
      <c r="U13">
        <v>65.760000000000005</v>
      </c>
      <c r="V13">
        <f t="shared" si="5"/>
        <v>65.760000000000005</v>
      </c>
    </row>
    <row r="14" spans="1:22" x14ac:dyDescent="0.25">
      <c r="A14">
        <v>1400</v>
      </c>
      <c r="B14">
        <v>78.3</v>
      </c>
      <c r="C14">
        <f t="shared" si="0"/>
        <v>78.3</v>
      </c>
      <c r="D14">
        <v>1400</v>
      </c>
      <c r="E14">
        <v>86.4</v>
      </c>
      <c r="F14">
        <f t="shared" si="1"/>
        <v>86.4</v>
      </c>
      <c r="I14">
        <v>1400</v>
      </c>
      <c r="J14">
        <v>72</v>
      </c>
      <c r="K14">
        <f t="shared" si="2"/>
        <v>72</v>
      </c>
      <c r="L14">
        <v>1400</v>
      </c>
      <c r="M14">
        <v>78.44</v>
      </c>
      <c r="N14">
        <f t="shared" si="3"/>
        <v>78.44</v>
      </c>
      <c r="P14">
        <v>1400</v>
      </c>
      <c r="Q14">
        <v>71.400000000000006</v>
      </c>
      <c r="R14">
        <f t="shared" si="4"/>
        <v>71.400000000000006</v>
      </c>
      <c r="T14">
        <v>1400</v>
      </c>
      <c r="U14">
        <v>71.37</v>
      </c>
      <c r="V14">
        <f t="shared" si="5"/>
        <v>71.37</v>
      </c>
    </row>
    <row r="15" spans="1:22" x14ac:dyDescent="0.25">
      <c r="A15">
        <v>1450</v>
      </c>
      <c r="B15">
        <v>83.4</v>
      </c>
      <c r="C15">
        <f t="shared" si="0"/>
        <v>83.4</v>
      </c>
      <c r="D15">
        <v>1450</v>
      </c>
      <c r="E15">
        <v>87</v>
      </c>
      <c r="F15">
        <f t="shared" ref="F15:F33" si="6">180-E15</f>
        <v>93</v>
      </c>
      <c r="I15">
        <v>1450</v>
      </c>
      <c r="J15">
        <v>77.5</v>
      </c>
      <c r="K15">
        <f t="shared" si="2"/>
        <v>77.5</v>
      </c>
      <c r="L15">
        <v>1450</v>
      </c>
      <c r="M15">
        <v>83.73</v>
      </c>
      <c r="N15">
        <f t="shared" si="3"/>
        <v>83.73</v>
      </c>
      <c r="P15">
        <v>1450</v>
      </c>
      <c r="Q15">
        <v>76.650000000000006</v>
      </c>
      <c r="R15">
        <f t="shared" si="4"/>
        <v>76.650000000000006</v>
      </c>
      <c r="T15">
        <v>1450</v>
      </c>
      <c r="U15">
        <v>76.650000000000006</v>
      </c>
      <c r="V15">
        <f t="shared" si="5"/>
        <v>76.650000000000006</v>
      </c>
    </row>
    <row r="16" spans="1:22" x14ac:dyDescent="0.25">
      <c r="A16">
        <v>1500</v>
      </c>
      <c r="B16">
        <v>88.5</v>
      </c>
      <c r="C16">
        <f t="shared" si="0"/>
        <v>88.5</v>
      </c>
      <c r="D16">
        <v>1500</v>
      </c>
      <c r="E16">
        <v>81.599999999999994</v>
      </c>
      <c r="F16">
        <f t="shared" si="6"/>
        <v>98.4</v>
      </c>
      <c r="I16">
        <v>1500</v>
      </c>
      <c r="J16">
        <v>83.15</v>
      </c>
      <c r="K16">
        <f t="shared" si="2"/>
        <v>83.15</v>
      </c>
      <c r="L16">
        <v>1500</v>
      </c>
      <c r="M16">
        <v>88.34</v>
      </c>
      <c r="N16">
        <f t="shared" si="3"/>
        <v>88.34</v>
      </c>
      <c r="P16">
        <v>1500</v>
      </c>
      <c r="Q16">
        <v>82.4</v>
      </c>
      <c r="R16">
        <f t="shared" si="4"/>
        <v>82.4</v>
      </c>
      <c r="T16">
        <v>1500</v>
      </c>
      <c r="U16">
        <v>82.47</v>
      </c>
      <c r="V16">
        <f t="shared" si="5"/>
        <v>82.47</v>
      </c>
    </row>
    <row r="17" spans="1:22" x14ac:dyDescent="0.25">
      <c r="A17">
        <v>1525</v>
      </c>
      <c r="B17">
        <v>87.6</v>
      </c>
      <c r="C17">
        <f t="shared" ref="C17:C33" si="7">180-B17</f>
        <v>92.4</v>
      </c>
      <c r="D17">
        <v>1525</v>
      </c>
      <c r="E17">
        <v>79.2</v>
      </c>
      <c r="F17">
        <f t="shared" si="6"/>
        <v>100.8</v>
      </c>
      <c r="I17">
        <v>1525</v>
      </c>
      <c r="J17">
        <v>85.33</v>
      </c>
      <c r="K17">
        <f t="shared" si="2"/>
        <v>85.33</v>
      </c>
      <c r="L17">
        <v>1525</v>
      </c>
      <c r="M17">
        <v>87.36</v>
      </c>
      <c r="N17">
        <f t="shared" ref="N17:N33" si="8">180-M17</f>
        <v>92.64</v>
      </c>
      <c r="P17">
        <v>1525</v>
      </c>
      <c r="Q17">
        <v>84.72</v>
      </c>
      <c r="R17">
        <f t="shared" si="4"/>
        <v>84.72</v>
      </c>
      <c r="T17">
        <v>1525</v>
      </c>
      <c r="U17">
        <v>84.8</v>
      </c>
      <c r="V17">
        <f t="shared" si="5"/>
        <v>84.8</v>
      </c>
    </row>
    <row r="18" spans="1:22" x14ac:dyDescent="0.25">
      <c r="A18">
        <v>1550</v>
      </c>
      <c r="B18">
        <v>85.1</v>
      </c>
      <c r="C18">
        <f t="shared" si="7"/>
        <v>94.9</v>
      </c>
      <c r="D18">
        <v>1550</v>
      </c>
      <c r="E18">
        <v>76.5</v>
      </c>
      <c r="F18">
        <f t="shared" si="6"/>
        <v>103.5</v>
      </c>
      <c r="I18">
        <v>1550</v>
      </c>
      <c r="J18">
        <v>87.65</v>
      </c>
      <c r="K18">
        <f t="shared" si="2"/>
        <v>87.65</v>
      </c>
      <c r="L18">
        <v>1550</v>
      </c>
      <c r="M18">
        <v>84.9</v>
      </c>
      <c r="N18">
        <f t="shared" si="8"/>
        <v>95.1</v>
      </c>
      <c r="P18">
        <v>1550</v>
      </c>
      <c r="Q18">
        <v>87.3</v>
      </c>
      <c r="R18">
        <f t="shared" si="4"/>
        <v>87.3</v>
      </c>
      <c r="T18">
        <v>1550</v>
      </c>
      <c r="U18">
        <v>87.3</v>
      </c>
      <c r="V18">
        <f t="shared" si="5"/>
        <v>87.3</v>
      </c>
    </row>
    <row r="19" spans="1:22" x14ac:dyDescent="0.25">
      <c r="A19">
        <v>1600</v>
      </c>
      <c r="B19">
        <v>79.8</v>
      </c>
      <c r="C19">
        <f t="shared" si="7"/>
        <v>100.2</v>
      </c>
      <c r="D19">
        <v>1600</v>
      </c>
      <c r="E19">
        <v>71</v>
      </c>
      <c r="F19">
        <f t="shared" si="6"/>
        <v>109</v>
      </c>
      <c r="I19">
        <v>1600</v>
      </c>
      <c r="J19">
        <v>85.54</v>
      </c>
      <c r="K19">
        <f t="shared" ref="K19:K33" si="9">180-J19</f>
        <v>94.46</v>
      </c>
      <c r="L19">
        <v>1600</v>
      </c>
      <c r="M19">
        <v>79.2</v>
      </c>
      <c r="N19">
        <f t="shared" si="8"/>
        <v>100.8</v>
      </c>
      <c r="P19">
        <v>1600</v>
      </c>
      <c r="Q19">
        <v>86.36</v>
      </c>
      <c r="R19">
        <f t="shared" ref="R19:R33" si="10">180-Q19</f>
        <v>93.64</v>
      </c>
      <c r="T19">
        <v>1600</v>
      </c>
      <c r="U19">
        <v>86.35</v>
      </c>
      <c r="V19">
        <f>180-U19</f>
        <v>93.65</v>
      </c>
    </row>
    <row r="20" spans="1:22" x14ac:dyDescent="0.25">
      <c r="A20">
        <v>1650</v>
      </c>
      <c r="B20">
        <v>74.400000000000006</v>
      </c>
      <c r="C20">
        <f t="shared" si="7"/>
        <v>105.6</v>
      </c>
      <c r="D20">
        <v>1650</v>
      </c>
      <c r="E20">
        <v>65.400000000000006</v>
      </c>
      <c r="F20">
        <f t="shared" si="6"/>
        <v>114.6</v>
      </c>
      <c r="I20">
        <v>1650</v>
      </c>
      <c r="J20">
        <v>80</v>
      </c>
      <c r="K20">
        <f t="shared" si="9"/>
        <v>100</v>
      </c>
      <c r="L20">
        <v>1650</v>
      </c>
      <c r="M20">
        <v>73.8</v>
      </c>
      <c r="N20">
        <f t="shared" si="8"/>
        <v>106.2</v>
      </c>
      <c r="P20">
        <v>1650</v>
      </c>
      <c r="Q20">
        <v>80.930000000000007</v>
      </c>
      <c r="R20">
        <f t="shared" si="10"/>
        <v>99.07</v>
      </c>
      <c r="T20">
        <v>1650</v>
      </c>
      <c r="U20">
        <v>81.03</v>
      </c>
      <c r="V20">
        <f t="shared" ref="V20:V33" si="11">180-U20</f>
        <v>98.97</v>
      </c>
    </row>
    <row r="21" spans="1:22" x14ac:dyDescent="0.25">
      <c r="A21">
        <v>1700</v>
      </c>
      <c r="B21">
        <v>68.8</v>
      </c>
      <c r="C21">
        <f t="shared" si="7"/>
        <v>111.2</v>
      </c>
      <c r="D21">
        <v>1700</v>
      </c>
      <c r="E21">
        <v>60.2</v>
      </c>
      <c r="F21">
        <f t="shared" si="6"/>
        <v>119.8</v>
      </c>
      <c r="I21">
        <v>1700</v>
      </c>
      <c r="J21">
        <v>74.099999999999994</v>
      </c>
      <c r="K21">
        <f t="shared" si="9"/>
        <v>105.9</v>
      </c>
      <c r="L21">
        <v>1700</v>
      </c>
      <c r="M21">
        <v>68.430000000000007</v>
      </c>
      <c r="N21">
        <f t="shared" si="8"/>
        <v>111.57</v>
      </c>
      <c r="P21">
        <v>1700</v>
      </c>
      <c r="Q21">
        <v>75.599999999999994</v>
      </c>
      <c r="R21">
        <f t="shared" si="10"/>
        <v>104.4</v>
      </c>
      <c r="T21">
        <v>1700</v>
      </c>
      <c r="U21">
        <v>75.5</v>
      </c>
      <c r="V21">
        <f t="shared" si="11"/>
        <v>104.5</v>
      </c>
    </row>
    <row r="22" spans="1:22" x14ac:dyDescent="0.25">
      <c r="A22">
        <v>1750</v>
      </c>
      <c r="B22">
        <v>63.4</v>
      </c>
      <c r="C22">
        <f t="shared" si="7"/>
        <v>116.6</v>
      </c>
      <c r="D22">
        <v>1750</v>
      </c>
      <c r="E22">
        <v>54.5</v>
      </c>
      <c r="F22">
        <f t="shared" si="6"/>
        <v>125.5</v>
      </c>
      <c r="I22">
        <v>1750</v>
      </c>
      <c r="J22">
        <v>68.7</v>
      </c>
      <c r="K22">
        <f t="shared" si="9"/>
        <v>111.3</v>
      </c>
      <c r="L22">
        <v>1750</v>
      </c>
      <c r="M22">
        <v>63.06</v>
      </c>
      <c r="N22">
        <f t="shared" si="8"/>
        <v>116.94</v>
      </c>
      <c r="P22">
        <v>1750</v>
      </c>
      <c r="Q22">
        <v>70.33</v>
      </c>
      <c r="R22">
        <f t="shared" si="10"/>
        <v>109.67</v>
      </c>
      <c r="T22">
        <v>1750</v>
      </c>
      <c r="U22">
        <v>70.349999999999994</v>
      </c>
      <c r="V22">
        <f t="shared" si="11"/>
        <v>109.65</v>
      </c>
    </row>
    <row r="23" spans="1:22" x14ac:dyDescent="0.25">
      <c r="A23">
        <v>1800</v>
      </c>
      <c r="B23">
        <v>57.8</v>
      </c>
      <c r="C23">
        <f t="shared" si="7"/>
        <v>122.2</v>
      </c>
      <c r="D23">
        <v>1800</v>
      </c>
      <c r="E23">
        <v>49.2</v>
      </c>
      <c r="F23">
        <f t="shared" si="6"/>
        <v>130.80000000000001</v>
      </c>
      <c r="I23">
        <v>1800</v>
      </c>
      <c r="J23">
        <v>63.27</v>
      </c>
      <c r="K23">
        <f t="shared" si="9"/>
        <v>116.72999999999999</v>
      </c>
      <c r="L23">
        <v>1800</v>
      </c>
      <c r="M23">
        <v>57.6</v>
      </c>
      <c r="N23">
        <f t="shared" si="8"/>
        <v>122.4</v>
      </c>
      <c r="P23">
        <v>1800</v>
      </c>
      <c r="Q23">
        <v>64.75</v>
      </c>
      <c r="R23">
        <f t="shared" si="10"/>
        <v>115.25</v>
      </c>
      <c r="T23">
        <v>1800</v>
      </c>
      <c r="U23">
        <v>64.7</v>
      </c>
      <c r="V23">
        <f t="shared" si="11"/>
        <v>115.3</v>
      </c>
    </row>
    <row r="24" spans="1:22" x14ac:dyDescent="0.25">
      <c r="A24">
        <v>1850</v>
      </c>
      <c r="B24">
        <v>52.3</v>
      </c>
      <c r="C24">
        <f t="shared" si="7"/>
        <v>127.7</v>
      </c>
      <c r="D24">
        <v>1850</v>
      </c>
      <c r="E24">
        <v>43.4</v>
      </c>
      <c r="F24">
        <f t="shared" si="6"/>
        <v>136.6</v>
      </c>
      <c r="I24">
        <v>1850</v>
      </c>
      <c r="J24">
        <v>57.9</v>
      </c>
      <c r="K24">
        <f t="shared" si="9"/>
        <v>122.1</v>
      </c>
      <c r="L24">
        <v>1850</v>
      </c>
      <c r="M24">
        <v>51.45</v>
      </c>
      <c r="N24">
        <f t="shared" si="8"/>
        <v>128.55000000000001</v>
      </c>
      <c r="P24">
        <v>1850</v>
      </c>
      <c r="Q24">
        <v>59.13</v>
      </c>
      <c r="R24">
        <f t="shared" si="10"/>
        <v>120.87</v>
      </c>
      <c r="T24">
        <v>1850</v>
      </c>
      <c r="U24">
        <v>59.13</v>
      </c>
      <c r="V24">
        <f t="shared" si="11"/>
        <v>120.87</v>
      </c>
    </row>
    <row r="25" spans="1:22" x14ac:dyDescent="0.25">
      <c r="A25">
        <v>1900</v>
      </c>
      <c r="B25">
        <v>46.3</v>
      </c>
      <c r="C25">
        <f t="shared" si="7"/>
        <v>133.69999999999999</v>
      </c>
      <c r="D25">
        <v>1900</v>
      </c>
      <c r="E25">
        <v>37.799999999999997</v>
      </c>
      <c r="F25">
        <f t="shared" si="6"/>
        <v>142.19999999999999</v>
      </c>
      <c r="I25">
        <v>1900</v>
      </c>
      <c r="J25">
        <v>51.95</v>
      </c>
      <c r="K25">
        <f t="shared" si="9"/>
        <v>128.05000000000001</v>
      </c>
      <c r="L25">
        <v>1900</v>
      </c>
      <c r="M25">
        <v>45.77</v>
      </c>
      <c r="N25">
        <f t="shared" si="8"/>
        <v>134.22999999999999</v>
      </c>
      <c r="P25">
        <v>1900</v>
      </c>
      <c r="Q25">
        <v>53.27</v>
      </c>
      <c r="R25">
        <f t="shared" si="10"/>
        <v>126.72999999999999</v>
      </c>
      <c r="T25">
        <v>1900</v>
      </c>
      <c r="U25">
        <v>53.25</v>
      </c>
      <c r="V25">
        <f t="shared" si="11"/>
        <v>126.75</v>
      </c>
    </row>
    <row r="26" spans="1:22" x14ac:dyDescent="0.25">
      <c r="A26">
        <v>1950</v>
      </c>
      <c r="B26">
        <v>41.3</v>
      </c>
      <c r="C26">
        <f t="shared" si="7"/>
        <v>138.69999999999999</v>
      </c>
      <c r="D26">
        <v>1950</v>
      </c>
      <c r="E26">
        <v>32</v>
      </c>
      <c r="F26">
        <f t="shared" si="6"/>
        <v>148</v>
      </c>
      <c r="I26">
        <v>1950</v>
      </c>
      <c r="J26">
        <v>46.52</v>
      </c>
      <c r="K26">
        <f t="shared" si="9"/>
        <v>133.47999999999999</v>
      </c>
      <c r="L26">
        <v>1950</v>
      </c>
      <c r="M26">
        <v>40.299999999999997</v>
      </c>
      <c r="N26">
        <f t="shared" si="8"/>
        <v>139.69999999999999</v>
      </c>
      <c r="P26">
        <v>1950</v>
      </c>
      <c r="Q26">
        <v>48.17</v>
      </c>
      <c r="R26">
        <f t="shared" si="10"/>
        <v>131.82999999999998</v>
      </c>
      <c r="T26">
        <v>1950</v>
      </c>
      <c r="U26">
        <v>48.14</v>
      </c>
      <c r="V26">
        <f t="shared" si="11"/>
        <v>131.86000000000001</v>
      </c>
    </row>
    <row r="27" spans="1:22" x14ac:dyDescent="0.25">
      <c r="A27">
        <v>2000</v>
      </c>
      <c r="B27">
        <v>35.299999999999997</v>
      </c>
      <c r="C27">
        <f t="shared" si="7"/>
        <v>144.69999999999999</v>
      </c>
      <c r="D27">
        <v>2000</v>
      </c>
      <c r="E27">
        <v>26.6</v>
      </c>
      <c r="F27">
        <f t="shared" si="6"/>
        <v>153.4</v>
      </c>
      <c r="I27">
        <v>2000</v>
      </c>
      <c r="J27">
        <v>40.5</v>
      </c>
      <c r="K27">
        <f t="shared" si="9"/>
        <v>139.5</v>
      </c>
      <c r="L27">
        <v>2000</v>
      </c>
      <c r="M27">
        <v>34.57</v>
      </c>
      <c r="N27">
        <f t="shared" si="8"/>
        <v>145.43</v>
      </c>
      <c r="P27">
        <v>2000</v>
      </c>
      <c r="Q27">
        <v>42.1</v>
      </c>
      <c r="R27">
        <f t="shared" si="10"/>
        <v>137.9</v>
      </c>
      <c r="T27">
        <v>2000</v>
      </c>
      <c r="U27">
        <v>42.04</v>
      </c>
      <c r="V27">
        <f t="shared" si="11"/>
        <v>137.96</v>
      </c>
    </row>
    <row r="28" spans="1:22" x14ac:dyDescent="0.25">
      <c r="A28">
        <v>2050</v>
      </c>
      <c r="B28">
        <v>29.7</v>
      </c>
      <c r="C28">
        <f t="shared" si="7"/>
        <v>150.30000000000001</v>
      </c>
      <c r="D28">
        <v>2050</v>
      </c>
      <c r="E28">
        <v>21</v>
      </c>
      <c r="F28">
        <f t="shared" si="6"/>
        <v>159</v>
      </c>
      <c r="I28">
        <v>2050</v>
      </c>
      <c r="J28">
        <v>35.18</v>
      </c>
      <c r="K28">
        <f t="shared" si="9"/>
        <v>144.82</v>
      </c>
      <c r="L28">
        <v>2050</v>
      </c>
      <c r="M28">
        <v>28.63</v>
      </c>
      <c r="N28">
        <f t="shared" si="8"/>
        <v>151.37</v>
      </c>
      <c r="P28">
        <v>2050</v>
      </c>
      <c r="Q28">
        <v>36.47</v>
      </c>
      <c r="R28">
        <f t="shared" si="10"/>
        <v>143.53</v>
      </c>
      <c r="T28">
        <v>2050</v>
      </c>
      <c r="U28">
        <v>36.42</v>
      </c>
      <c r="V28">
        <f t="shared" si="11"/>
        <v>143.57999999999998</v>
      </c>
    </row>
    <row r="29" spans="1:22" x14ac:dyDescent="0.25">
      <c r="A29">
        <v>2100</v>
      </c>
      <c r="B29">
        <v>24</v>
      </c>
      <c r="C29">
        <f t="shared" si="7"/>
        <v>156</v>
      </c>
      <c r="D29">
        <v>2100</v>
      </c>
      <c r="E29">
        <v>15.7</v>
      </c>
      <c r="F29">
        <f t="shared" si="6"/>
        <v>164.3</v>
      </c>
      <c r="I29">
        <v>2100</v>
      </c>
      <c r="J29">
        <v>29.67</v>
      </c>
      <c r="K29">
        <f t="shared" si="9"/>
        <v>150.32999999999998</v>
      </c>
      <c r="L29">
        <v>2100</v>
      </c>
      <c r="M29">
        <v>23.08</v>
      </c>
      <c r="N29">
        <f t="shared" si="8"/>
        <v>156.92000000000002</v>
      </c>
      <c r="P29">
        <v>2100</v>
      </c>
      <c r="Q29">
        <v>30.9</v>
      </c>
      <c r="R29">
        <f t="shared" si="10"/>
        <v>149.1</v>
      </c>
      <c r="T29">
        <v>2100</v>
      </c>
      <c r="U29">
        <v>30.82</v>
      </c>
      <c r="V29">
        <f t="shared" si="11"/>
        <v>149.18</v>
      </c>
    </row>
    <row r="30" spans="1:22" x14ac:dyDescent="0.25">
      <c r="A30">
        <v>2120</v>
      </c>
      <c r="B30">
        <v>22.1</v>
      </c>
      <c r="C30">
        <f t="shared" si="7"/>
        <v>157.9</v>
      </c>
      <c r="D30">
        <v>2120</v>
      </c>
      <c r="E30">
        <v>13.7</v>
      </c>
      <c r="F30">
        <f t="shared" si="6"/>
        <v>166.3</v>
      </c>
      <c r="I30">
        <v>2120</v>
      </c>
      <c r="J30">
        <v>27.5</v>
      </c>
      <c r="K30">
        <f t="shared" si="9"/>
        <v>152.5</v>
      </c>
      <c r="L30">
        <v>2120</v>
      </c>
      <c r="M30">
        <v>20.83</v>
      </c>
      <c r="N30">
        <f t="shared" si="8"/>
        <v>159.17000000000002</v>
      </c>
      <c r="P30">
        <v>2120</v>
      </c>
      <c r="Q30">
        <v>28.96</v>
      </c>
      <c r="R30">
        <f t="shared" si="10"/>
        <v>151.04</v>
      </c>
      <c r="T30">
        <v>2120</v>
      </c>
      <c r="U30">
        <v>28.98</v>
      </c>
      <c r="V30">
        <f t="shared" si="11"/>
        <v>151.02000000000001</v>
      </c>
    </row>
    <row r="31" spans="1:22" x14ac:dyDescent="0.25">
      <c r="A31">
        <v>2130</v>
      </c>
      <c r="B31">
        <v>21.2</v>
      </c>
      <c r="C31">
        <f t="shared" si="7"/>
        <v>158.80000000000001</v>
      </c>
      <c r="D31">
        <v>2130</v>
      </c>
      <c r="E31">
        <v>12.7</v>
      </c>
      <c r="F31">
        <f t="shared" si="6"/>
        <v>167.3</v>
      </c>
      <c r="I31">
        <v>2130</v>
      </c>
      <c r="J31">
        <v>26.53</v>
      </c>
      <c r="K31">
        <f t="shared" si="9"/>
        <v>153.47</v>
      </c>
      <c r="L31">
        <v>2130</v>
      </c>
      <c r="M31">
        <v>19.5</v>
      </c>
      <c r="N31">
        <f t="shared" si="8"/>
        <v>160.5</v>
      </c>
      <c r="P31">
        <v>2130</v>
      </c>
      <c r="Q31">
        <v>27.94</v>
      </c>
      <c r="R31">
        <f t="shared" si="10"/>
        <v>152.06</v>
      </c>
      <c r="T31">
        <v>2130</v>
      </c>
      <c r="U31">
        <v>27.9</v>
      </c>
      <c r="V31">
        <f t="shared" si="11"/>
        <v>152.1</v>
      </c>
    </row>
    <row r="32" spans="1:22" x14ac:dyDescent="0.25">
      <c r="A32">
        <v>2140</v>
      </c>
      <c r="B32">
        <v>19.8</v>
      </c>
      <c r="C32">
        <f t="shared" si="7"/>
        <v>160.19999999999999</v>
      </c>
      <c r="D32">
        <v>2140</v>
      </c>
      <c r="E32">
        <v>11.5</v>
      </c>
      <c r="F32">
        <f t="shared" si="6"/>
        <v>168.5</v>
      </c>
      <c r="I32">
        <v>2140</v>
      </c>
      <c r="J32">
        <v>25.6</v>
      </c>
      <c r="K32">
        <f t="shared" si="9"/>
        <v>154.4</v>
      </c>
      <c r="L32">
        <v>2140</v>
      </c>
      <c r="M32">
        <v>18.8</v>
      </c>
      <c r="N32">
        <f t="shared" si="8"/>
        <v>161.19999999999999</v>
      </c>
      <c r="P32">
        <v>2140</v>
      </c>
      <c r="Q32">
        <v>26.42</v>
      </c>
      <c r="R32">
        <f t="shared" si="10"/>
        <v>153.57999999999998</v>
      </c>
      <c r="T32">
        <v>2140</v>
      </c>
      <c r="U32">
        <v>26.55</v>
      </c>
      <c r="V32">
        <f t="shared" si="11"/>
        <v>153.44999999999999</v>
      </c>
    </row>
    <row r="33" spans="1:22" x14ac:dyDescent="0.25">
      <c r="A33">
        <v>2150</v>
      </c>
      <c r="B33">
        <v>19</v>
      </c>
      <c r="C33">
        <f t="shared" si="7"/>
        <v>161</v>
      </c>
      <c r="D33">
        <v>2150</v>
      </c>
      <c r="E33">
        <v>10.9</v>
      </c>
      <c r="F33">
        <f t="shared" si="6"/>
        <v>169.1</v>
      </c>
      <c r="I33">
        <v>2145</v>
      </c>
      <c r="J33">
        <v>25.25</v>
      </c>
      <c r="K33">
        <f t="shared" si="9"/>
        <v>154.75</v>
      </c>
      <c r="L33">
        <v>2145</v>
      </c>
      <c r="M33">
        <v>18.41</v>
      </c>
      <c r="N33">
        <f t="shared" si="8"/>
        <v>161.59</v>
      </c>
      <c r="P33">
        <v>2145</v>
      </c>
      <c r="Q33">
        <v>26.1</v>
      </c>
      <c r="R33">
        <f t="shared" si="10"/>
        <v>153.9</v>
      </c>
      <c r="T33">
        <v>2145</v>
      </c>
      <c r="U33">
        <v>26.1</v>
      </c>
      <c r="V33">
        <f t="shared" si="11"/>
        <v>153.9</v>
      </c>
    </row>
    <row r="35" spans="1:22" x14ac:dyDescent="0.25">
      <c r="B35" t="s">
        <v>2</v>
      </c>
      <c r="C35">
        <v>146.80000000000001</v>
      </c>
      <c r="F35">
        <f>F33-F3</f>
        <v>147.5</v>
      </c>
      <c r="K35">
        <f>K33-K3</f>
        <v>147.36000000000001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2021-07-13T18:48:32Z</dcterms:created>
  <dcterms:modified xsi:type="dcterms:W3CDTF">2021-07-16T19:31:40Z</dcterms:modified>
</cp:coreProperties>
</file>