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Sheet1!$D$2:$D$443</definedName>
    <definedName name="_xlnm.Extract" localSheetId="0">Sheet1!$M$2</definedName>
  </definedNames>
  <calcPr calcId="145621"/>
</workbook>
</file>

<file path=xl/calcChain.xml><?xml version="1.0" encoding="utf-8"?>
<calcChain xmlns="http://schemas.openxmlformats.org/spreadsheetml/2006/main">
  <c r="R32" i="1" l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31" i="1"/>
  <c r="P53" i="1"/>
  <c r="P52" i="1"/>
  <c r="P51" i="1"/>
  <c r="P11" i="1" l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10" i="1"/>
  <c r="E5" i="1"/>
  <c r="E18" i="1"/>
  <c r="E6" i="1"/>
  <c r="E19" i="1"/>
  <c r="E11" i="1"/>
  <c r="E12" i="1"/>
  <c r="E3" i="1"/>
  <c r="E20" i="1"/>
  <c r="E13" i="1"/>
  <c r="E4" i="1"/>
  <c r="E22" i="1"/>
  <c r="E10" i="1"/>
  <c r="E7" i="1"/>
  <c r="E23" i="1"/>
  <c r="E8" i="1"/>
  <c r="E2" i="1"/>
  <c r="E14" i="1"/>
  <c r="E21" i="1"/>
  <c r="E16" i="1"/>
  <c r="E15" i="1"/>
  <c r="E17" i="1"/>
  <c r="E25" i="1"/>
  <c r="E35" i="1"/>
  <c r="E36" i="1"/>
  <c r="E26" i="1"/>
  <c r="E42" i="1"/>
  <c r="E27" i="1"/>
  <c r="E28" i="1"/>
  <c r="E29" i="1"/>
  <c r="E40" i="1"/>
  <c r="E24" i="1"/>
  <c r="E37" i="1"/>
  <c r="E30" i="1"/>
  <c r="E31" i="1"/>
  <c r="E32" i="1"/>
  <c r="E43" i="1"/>
  <c r="E33" i="1"/>
  <c r="E38" i="1"/>
  <c r="E41" i="1"/>
  <c r="E34" i="1"/>
  <c r="E39" i="1"/>
  <c r="E62" i="1"/>
  <c r="E61" i="1"/>
  <c r="E56" i="1"/>
  <c r="E50" i="1"/>
  <c r="E44" i="1"/>
  <c r="E53" i="1"/>
  <c r="E57" i="1"/>
  <c r="E51" i="1"/>
  <c r="E54" i="1"/>
  <c r="E52" i="1"/>
  <c r="E64" i="1"/>
  <c r="E58" i="1"/>
  <c r="E45" i="1"/>
  <c r="E46" i="1"/>
  <c r="E65" i="1"/>
  <c r="E47" i="1"/>
  <c r="E48" i="1"/>
  <c r="E63" i="1"/>
  <c r="E59" i="1"/>
  <c r="E60" i="1"/>
  <c r="E55" i="1"/>
  <c r="E49" i="1"/>
  <c r="E66" i="1"/>
  <c r="E67" i="1"/>
  <c r="E68" i="1"/>
  <c r="E69" i="1"/>
  <c r="E70" i="1"/>
  <c r="E71" i="1"/>
  <c r="E72" i="1"/>
  <c r="E73" i="1"/>
  <c r="E74" i="1"/>
  <c r="E75" i="1"/>
  <c r="E76" i="1"/>
  <c r="E81" i="1"/>
  <c r="E85" i="1"/>
  <c r="E77" i="1"/>
  <c r="E79" i="1"/>
  <c r="E86" i="1"/>
  <c r="E78" i="1"/>
  <c r="E87" i="1"/>
  <c r="E82" i="1"/>
  <c r="E83" i="1"/>
  <c r="E80" i="1"/>
  <c r="E84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9" i="1"/>
  <c r="F5" i="1"/>
  <c r="F18" i="1"/>
  <c r="F6" i="1"/>
  <c r="F19" i="1"/>
  <c r="F11" i="1"/>
  <c r="F12" i="1"/>
  <c r="F3" i="1"/>
  <c r="F20" i="1"/>
  <c r="F13" i="1"/>
  <c r="F4" i="1"/>
  <c r="F22" i="1"/>
  <c r="F10" i="1"/>
  <c r="F7" i="1"/>
  <c r="F23" i="1"/>
  <c r="F8" i="1"/>
  <c r="F2" i="1"/>
  <c r="F14" i="1"/>
  <c r="F21" i="1"/>
  <c r="F16" i="1"/>
  <c r="F15" i="1"/>
  <c r="F17" i="1"/>
  <c r="F25" i="1"/>
  <c r="F35" i="1"/>
  <c r="F36" i="1"/>
  <c r="F26" i="1"/>
  <c r="F42" i="1"/>
  <c r="F27" i="1"/>
  <c r="F28" i="1"/>
  <c r="F29" i="1"/>
  <c r="F40" i="1"/>
  <c r="F24" i="1"/>
  <c r="F37" i="1"/>
  <c r="F30" i="1"/>
  <c r="F31" i="1"/>
  <c r="F32" i="1"/>
  <c r="F43" i="1"/>
  <c r="F33" i="1"/>
  <c r="F38" i="1"/>
  <c r="F41" i="1"/>
  <c r="F34" i="1"/>
  <c r="F39" i="1"/>
  <c r="F62" i="1"/>
  <c r="F61" i="1"/>
  <c r="F56" i="1"/>
  <c r="F50" i="1"/>
  <c r="F44" i="1"/>
  <c r="F53" i="1"/>
  <c r="F57" i="1"/>
  <c r="F51" i="1"/>
  <c r="F54" i="1"/>
  <c r="F52" i="1"/>
  <c r="F64" i="1"/>
  <c r="F58" i="1"/>
  <c r="F45" i="1"/>
  <c r="F46" i="1"/>
  <c r="F65" i="1"/>
  <c r="F47" i="1"/>
  <c r="F48" i="1"/>
  <c r="F63" i="1"/>
  <c r="F59" i="1"/>
  <c r="F60" i="1"/>
  <c r="F55" i="1"/>
  <c r="F49" i="1"/>
  <c r="F66" i="1"/>
  <c r="F67" i="1"/>
  <c r="F68" i="1"/>
  <c r="F69" i="1"/>
  <c r="F70" i="1"/>
  <c r="F71" i="1"/>
  <c r="F72" i="1"/>
  <c r="F73" i="1"/>
  <c r="F74" i="1"/>
  <c r="F75" i="1"/>
  <c r="F76" i="1"/>
  <c r="F81" i="1"/>
  <c r="F85" i="1"/>
  <c r="F77" i="1"/>
  <c r="F79" i="1"/>
  <c r="F86" i="1"/>
  <c r="F78" i="1"/>
  <c r="F87" i="1"/>
  <c r="F82" i="1"/>
  <c r="F83" i="1"/>
  <c r="F80" i="1"/>
  <c r="F84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9" i="1"/>
  <c r="P48" i="1" l="1"/>
  <c r="P46" i="1"/>
  <c r="P45" i="1"/>
  <c r="P44" i="1"/>
  <c r="P50" i="1"/>
  <c r="P49" i="1"/>
  <c r="P47" i="1"/>
  <c r="P42" i="1"/>
  <c r="P40" i="1"/>
  <c r="P39" i="1"/>
  <c r="P34" i="1"/>
  <c r="P32" i="1"/>
  <c r="P43" i="1"/>
  <c r="P41" i="1"/>
  <c r="P38" i="1"/>
  <c r="P37" i="1"/>
  <c r="P36" i="1"/>
  <c r="P35" i="1"/>
  <c r="P33" i="1"/>
  <c r="P31" i="1"/>
  <c r="O7" i="1"/>
  <c r="O6" i="1"/>
</calcChain>
</file>

<file path=xl/sharedStrings.xml><?xml version="1.0" encoding="utf-8"?>
<sst xmlns="http://schemas.openxmlformats.org/spreadsheetml/2006/main" count="1855" uniqueCount="407">
  <si>
    <t>Player</t>
  </si>
  <si>
    <t>Caps</t>
  </si>
  <si>
    <t>Club</t>
  </si>
  <si>
    <t>-</t>
  </si>
  <si>
    <t>FW</t>
  </si>
  <si>
    <t>Araken</t>
  </si>
  <si>
    <t>Benedicto</t>
  </si>
  <si>
    <t>DF</t>
  </si>
  <si>
    <t>Brilhante</t>
  </si>
  <si>
    <t>Carvalho Leite</t>
  </si>
  <si>
    <t>MF</t>
  </si>
  <si>
    <t>Fausto</t>
  </si>
  <si>
    <t>Fernando</t>
  </si>
  <si>
    <t>Fortes</t>
  </si>
  <si>
    <t>Hermógenes</t>
  </si>
  <si>
    <t>Itália</t>
  </si>
  <si>
    <t>Ivan Mariz</t>
  </si>
  <si>
    <t>GK</t>
  </si>
  <si>
    <t>Joel</t>
  </si>
  <si>
    <t>Manoelzinho</t>
  </si>
  <si>
    <t>Moderato</t>
  </si>
  <si>
    <t>Nilo</t>
  </si>
  <si>
    <t>Oscarino</t>
  </si>
  <si>
    <t>Pamplona</t>
  </si>
  <si>
    <t>Poly</t>
  </si>
  <si>
    <t>Preguinho</t>
  </si>
  <si>
    <t>Russinho</t>
  </si>
  <si>
    <t>Teóphilo</t>
  </si>
  <si>
    <t>Velloso</t>
  </si>
  <si>
    <t>Zé Luiz</t>
  </si>
  <si>
    <t>Brazil Flamengo</t>
  </si>
  <si>
    <t>Brazil Botafogo</t>
  </si>
  <si>
    <t>Brazil Vasco da Gama</t>
  </si>
  <si>
    <t>Brazil Fluminense</t>
  </si>
  <si>
    <t>Brazil America-RJ</t>
  </si>
  <si>
    <t>Brazil América-RJ</t>
  </si>
  <si>
    <t>Brazil Ypiranga Niterói</t>
  </si>
  <si>
    <t>Brazil Americano</t>
  </si>
  <si>
    <t>Brazil São Cristóvão</t>
  </si>
  <si>
    <t>Year</t>
  </si>
  <si>
    <t>Ariel</t>
  </si>
  <si>
    <t>Almeida</t>
  </si>
  <si>
    <t>Armandinho</t>
  </si>
  <si>
    <t>Bile</t>
  </si>
  <si>
    <t>Canalli</t>
  </si>
  <si>
    <t>Germano</t>
  </si>
  <si>
    <t>Leônidas</t>
  </si>
  <si>
    <t>Luiz Luz</t>
  </si>
  <si>
    <t>Martim</t>
  </si>
  <si>
    <t>Octacílio</t>
  </si>
  <si>
    <t>Patesko</t>
  </si>
  <si>
    <t>Pedrosa</t>
  </si>
  <si>
    <t>Sylvio Hoffman</t>
  </si>
  <si>
    <t>Tinoco</t>
  </si>
  <si>
    <t>Brazil EC Bahia</t>
  </si>
  <si>
    <t>Brazil São Paulo da Floresta</t>
  </si>
  <si>
    <t>Brazil Ypiranga</t>
  </si>
  <si>
    <t>Brazil Americano Rio Grande</t>
  </si>
  <si>
    <t>Uruguay Nacional</t>
  </si>
  <si>
    <t>Afonsinho</t>
  </si>
  <si>
    <t>Argemiro</t>
  </si>
  <si>
    <t>Brazil Portuguesa Santista</t>
  </si>
  <si>
    <t>Batatais</t>
  </si>
  <si>
    <t>Brandão</t>
  </si>
  <si>
    <t>Brazil Corinthians</t>
  </si>
  <si>
    <t>Britto</t>
  </si>
  <si>
    <t>Brazil América Mineiro</t>
  </si>
  <si>
    <t>Domingos da Guia</t>
  </si>
  <si>
    <t>Hércules</t>
  </si>
  <si>
    <t>Jaú</t>
  </si>
  <si>
    <t>Lopes</t>
  </si>
  <si>
    <t>Luizinho</t>
  </si>
  <si>
    <t>Brazil SS Palestra Italia</t>
  </si>
  <si>
    <t>Machado</t>
  </si>
  <si>
    <t>Nariz</t>
  </si>
  <si>
    <t>Niginho</t>
  </si>
  <si>
    <t>Perácio</t>
  </si>
  <si>
    <t>Roberto</t>
  </si>
  <si>
    <t>Romeu</t>
  </si>
  <si>
    <t>Tim</t>
  </si>
  <si>
    <t>Walter</t>
  </si>
  <si>
    <t>Zezé Procópio</t>
  </si>
  <si>
    <t>Barbosa</t>
  </si>
  <si>
    <t>Augusto</t>
  </si>
  <si>
    <t>Nílton Santos</t>
  </si>
  <si>
    <t>Bauer</t>
  </si>
  <si>
    <t>Brazil São Paulo</t>
  </si>
  <si>
    <t>Danilo</t>
  </si>
  <si>
    <t>Bigode</t>
  </si>
  <si>
    <t>Friaça</t>
  </si>
  <si>
    <t>Zizinho</t>
  </si>
  <si>
    <t>Brazil Bangu</t>
  </si>
  <si>
    <t>Ademir</t>
  </si>
  <si>
    <t>Jair</t>
  </si>
  <si>
    <t>Brazil Palmeiras</t>
  </si>
  <si>
    <t>Chico</t>
  </si>
  <si>
    <t>Adãozinho</t>
  </si>
  <si>
    <t>Brazil Internacional</t>
  </si>
  <si>
    <t>Alfredo</t>
  </si>
  <si>
    <t>Baltazar</t>
  </si>
  <si>
    <t>Castilho</t>
  </si>
  <si>
    <t>Ely</t>
  </si>
  <si>
    <t>Juvenal</t>
  </si>
  <si>
    <t>Maneca</t>
  </si>
  <si>
    <t>Nena</t>
  </si>
  <si>
    <t>Noronha</t>
  </si>
  <si>
    <t>Rodrigues</t>
  </si>
  <si>
    <t>Rui</t>
  </si>
  <si>
    <t>Djalma Santos</t>
  </si>
  <si>
    <t>Brazil Portuguesa</t>
  </si>
  <si>
    <t>Brandãozinho</t>
  </si>
  <si>
    <t>Pinheiro</t>
  </si>
  <si>
    <t>Brazil São Paulo FC</t>
  </si>
  <si>
    <t>Julinho</t>
  </si>
  <si>
    <t>Didi</t>
  </si>
  <si>
    <t>Pinga</t>
  </si>
  <si>
    <t>Paulinho</t>
  </si>
  <si>
    <t>Mauro</t>
  </si>
  <si>
    <t>Dequinha</t>
  </si>
  <si>
    <t>Maurinho</t>
  </si>
  <si>
    <t>Humberto</t>
  </si>
  <si>
    <t>Índio</t>
  </si>
  <si>
    <t>Rubens</t>
  </si>
  <si>
    <t>Veludo</t>
  </si>
  <si>
    <t>Cabeção</t>
  </si>
  <si>
    <t>Carlos José Castilho</t>
  </si>
  <si>
    <t>Gilmar</t>
  </si>
  <si>
    <t>Dino Sani</t>
  </si>
  <si>
    <t>Mário Zagallo</t>
  </si>
  <si>
    <t>Oreco</t>
  </si>
  <si>
    <t>Zózimo</t>
  </si>
  <si>
    <t>Pelé</t>
  </si>
  <si>
    <t>Brazil Santos</t>
  </si>
  <si>
    <t>Garrincha</t>
  </si>
  <si>
    <t>Moacir</t>
  </si>
  <si>
    <t>De Sordi</t>
  </si>
  <si>
    <t>Orlando</t>
  </si>
  <si>
    <t>Mauro Ramos</t>
  </si>
  <si>
    <t>Joel Antônio Martins</t>
  </si>
  <si>
    <t>Mazzola</t>
  </si>
  <si>
    <t>Zito</t>
  </si>
  <si>
    <t>Vavá</t>
  </si>
  <si>
    <t>Dida</t>
  </si>
  <si>
    <t>Pepe</t>
  </si>
  <si>
    <t>Coutinho</t>
  </si>
  <si>
    <t>Jair Marinho</t>
  </si>
  <si>
    <t>Bellini</t>
  </si>
  <si>
    <t>Jurandir</t>
  </si>
  <si>
    <t>Altair</t>
  </si>
  <si>
    <t>Zequinha</t>
  </si>
  <si>
    <t>Mengálvio</t>
  </si>
  <si>
    <t>Jair da Costa</t>
  </si>
  <si>
    <t>Amarildo</t>
  </si>
  <si>
    <t>Zagallo</t>
  </si>
  <si>
    <t>Fidélis</t>
  </si>
  <si>
    <t>Brito</t>
  </si>
  <si>
    <t>Paulo Henrique</t>
  </si>
  <si>
    <t>Rildo</t>
  </si>
  <si>
    <t>Gérson</t>
  </si>
  <si>
    <t>Manga</t>
  </si>
  <si>
    <t>Denílson</t>
  </si>
  <si>
    <t>Lima</t>
  </si>
  <si>
    <t>Jairzinho</t>
  </si>
  <si>
    <t>Alcindo</t>
  </si>
  <si>
    <t>Brazil Grêmio</t>
  </si>
  <si>
    <t>Silva</t>
  </si>
  <si>
    <t>Tostão</t>
  </si>
  <si>
    <t>Brazil Cruzeiro</t>
  </si>
  <si>
    <t>Paraná</t>
  </si>
  <si>
    <t>Edu</t>
  </si>
  <si>
    <t>Félix</t>
  </si>
  <si>
    <t>Piazza</t>
  </si>
  <si>
    <t>Clodoaldo</t>
  </si>
  <si>
    <t>Marco Antônio</t>
  </si>
  <si>
    <t>Rivelino</t>
  </si>
  <si>
    <t>Ado</t>
  </si>
  <si>
    <t>Baldocchi</t>
  </si>
  <si>
    <t>Fontana</t>
  </si>
  <si>
    <t>Everaldo</t>
  </si>
  <si>
    <t>Paulo César</t>
  </si>
  <si>
    <t>Dario</t>
  </si>
  <si>
    <t>Brazil Atlético Mineiro</t>
  </si>
  <si>
    <t>Zé Maria</t>
  </si>
  <si>
    <t>Leão</t>
  </si>
  <si>
    <t>Luís Pereira</t>
  </si>
  <si>
    <t>Marinho Peres</t>
  </si>
  <si>
    <t>Marinho Chagas</t>
  </si>
  <si>
    <t>Leivinha</t>
  </si>
  <si>
    <t>César</t>
  </si>
  <si>
    <t>Renato</t>
  </si>
  <si>
    <t>Valdomiro</t>
  </si>
  <si>
    <t>Nelinho</t>
  </si>
  <si>
    <t>Carpegiani</t>
  </si>
  <si>
    <t>Ademir da Guia</t>
  </si>
  <si>
    <t>Mirandinha</t>
  </si>
  <si>
    <t>Dirceu</t>
  </si>
  <si>
    <t>Valdir Peres</t>
  </si>
  <si>
    <t>Toninho</t>
  </si>
  <si>
    <t>Oscar</t>
  </si>
  <si>
    <t>Brazil Ponte Preta</t>
  </si>
  <si>
    <t>Amaral</t>
  </si>
  <si>
    <t>Toninho Cerezo</t>
  </si>
  <si>
    <t>Edinho</t>
  </si>
  <si>
    <t>Zé Sérgio</t>
  </si>
  <si>
    <t>Zico</t>
  </si>
  <si>
    <t>Reinaldo</t>
  </si>
  <si>
    <t>Carlos</t>
  </si>
  <si>
    <t>Abel</t>
  </si>
  <si>
    <t>Polozzi</t>
  </si>
  <si>
    <t>Rodrigues Neto</t>
  </si>
  <si>
    <t>Batista</t>
  </si>
  <si>
    <t>Gil</t>
  </si>
  <si>
    <t>Jorge Mendonça</t>
  </si>
  <si>
    <t>Roberto Dinamite</t>
  </si>
  <si>
    <t>Chicão</t>
  </si>
  <si>
    <t>Leandro</t>
  </si>
  <si>
    <t>Júnior</t>
  </si>
  <si>
    <t>Paulo Isidoro</t>
  </si>
  <si>
    <t>Serginho</t>
  </si>
  <si>
    <t>Éder</t>
  </si>
  <si>
    <t>Paulo Sérgio</t>
  </si>
  <si>
    <t>Edevaldo</t>
  </si>
  <si>
    <t>Juninho</t>
  </si>
  <si>
    <t>Falcão</t>
  </si>
  <si>
    <t>Italy Roma</t>
  </si>
  <si>
    <t>Pedrinho</t>
  </si>
  <si>
    <t>Spain Atlético Madrid</t>
  </si>
  <si>
    <t>Édson</t>
  </si>
  <si>
    <t>Italy Udinese</t>
  </si>
  <si>
    <t>Italy Torino</t>
  </si>
  <si>
    <t>Müller</t>
  </si>
  <si>
    <t>Casagrande</t>
  </si>
  <si>
    <t>Careca</t>
  </si>
  <si>
    <t>Edivaldo</t>
  </si>
  <si>
    <t>Paulo Vitor</t>
  </si>
  <si>
    <t>Josimar</t>
  </si>
  <si>
    <t>Júlio César</t>
  </si>
  <si>
    <t>Brazil Guarani</t>
  </si>
  <si>
    <t>Alemão</t>
  </si>
  <si>
    <t>Mauro Galvão</t>
  </si>
  <si>
    <t>Branco</t>
  </si>
  <si>
    <t>Sócrates</t>
  </si>
  <si>
    <t>Elzo</t>
  </si>
  <si>
    <t>Silas</t>
  </si>
  <si>
    <t>Valdo</t>
  </si>
  <si>
    <t>Taffarel</t>
  </si>
  <si>
    <t>Jorginho</t>
  </si>
  <si>
    <t>West Germany Bayer Leverkusen</t>
  </si>
  <si>
    <t>Portugal Benfica</t>
  </si>
  <si>
    <t>Dunga</t>
  </si>
  <si>
    <t>Italy Fiorentina</t>
  </si>
  <si>
    <t>Italy Napoli</t>
  </si>
  <si>
    <t>Portugal Porto</t>
  </si>
  <si>
    <t>Bismarck</t>
  </si>
  <si>
    <t>Uruguay Central Español</t>
  </si>
  <si>
    <t>Romário</t>
  </si>
  <si>
    <t>Netherlands PSV</t>
  </si>
  <si>
    <t>Acácio</t>
  </si>
  <si>
    <t>Carlos Mozer</t>
  </si>
  <si>
    <t>France Marseille</t>
  </si>
  <si>
    <t>Aldair</t>
  </si>
  <si>
    <t>Bebeto</t>
  </si>
  <si>
    <t>Renato Gaúcho</t>
  </si>
  <si>
    <t>Mazinho</t>
  </si>
  <si>
    <t>Ricardo Rocha</t>
  </si>
  <si>
    <t>Tita</t>
  </si>
  <si>
    <t>Zé Carlos</t>
  </si>
  <si>
    <t>Italy Reggiana</t>
  </si>
  <si>
    <t>Germany Bayern Munich</t>
  </si>
  <si>
    <t>Ronaldão</t>
  </si>
  <si>
    <t>Japan Shimizu S-Pulse</t>
  </si>
  <si>
    <t>Mauro Silva</t>
  </si>
  <si>
    <t>Spain Deportivo La Coruña</t>
  </si>
  <si>
    <t>Germany VfB Stuttgart</t>
  </si>
  <si>
    <t>Zinho</t>
  </si>
  <si>
    <t>France Paris Saint-Germain</t>
  </si>
  <si>
    <t>Spain Barcelona</t>
  </si>
  <si>
    <t>Zetti</t>
  </si>
  <si>
    <t>Cafu</t>
  </si>
  <si>
    <t>Márcio Santos</t>
  </si>
  <si>
    <t>France Bordeaux</t>
  </si>
  <si>
    <t>Leonardo</t>
  </si>
  <si>
    <t>Germany Bayer Leverkusen</t>
  </si>
  <si>
    <t>Ronaldo</t>
  </si>
  <si>
    <t>Viola</t>
  </si>
  <si>
    <t>Júnior Baiano</t>
  </si>
  <si>
    <t>César Sampaio</t>
  </si>
  <si>
    <t>Japan Yokohama Flügels</t>
  </si>
  <si>
    <t>Roberto Carlos</t>
  </si>
  <si>
    <t>Spain Real Madrid</t>
  </si>
  <si>
    <t>Giovanni</t>
  </si>
  <si>
    <t>Japan Júbilo Iwata</t>
  </si>
  <si>
    <t>Italy Internazionale</t>
  </si>
  <si>
    <t>Rivaldo</t>
  </si>
  <si>
    <t>Emerson</t>
  </si>
  <si>
    <t>Carlos Germano</t>
  </si>
  <si>
    <t>Gonçalves</t>
  </si>
  <si>
    <t>André Cruz</t>
  </si>
  <si>
    <t>Italy Milan</t>
  </si>
  <si>
    <t>Zé Roberto</t>
  </si>
  <si>
    <t>Doriva</t>
  </si>
  <si>
    <t>Edmundo</t>
  </si>
  <si>
    <t>Marcos</t>
  </si>
  <si>
    <t>Lúcio</t>
  </si>
  <si>
    <t>Roque Júnior</t>
  </si>
  <si>
    <t>Edmílson</t>
  </si>
  <si>
    <t>France Lyon</t>
  </si>
  <si>
    <t>Ricardinho</t>
  </si>
  <si>
    <t>Gilberto Silva</t>
  </si>
  <si>
    <t>Ronaldinho</t>
  </si>
  <si>
    <t>Juliano Belletti</t>
  </si>
  <si>
    <t>Ânderson Polga</t>
  </si>
  <si>
    <t>Kléberson</t>
  </si>
  <si>
    <t>Brazil Atlético Paranaense</t>
  </si>
  <si>
    <t>Italy Parma</t>
  </si>
  <si>
    <t>Spain Real Betis</t>
  </si>
  <si>
    <t>Vampeta</t>
  </si>
  <si>
    <t>Edílson</t>
  </si>
  <si>
    <t>Luizão</t>
  </si>
  <si>
    <t>Rogério Ceni</t>
  </si>
  <si>
    <t>Kaká</t>
  </si>
  <si>
    <t>Juan</t>
  </si>
  <si>
    <t>Italy Juventus</t>
  </si>
  <si>
    <t>Adriano</t>
  </si>
  <si>
    <t>Germany Bayern Munich [60]</t>
  </si>
  <si>
    <t>Cicinho</t>
  </si>
  <si>
    <t>Luisão</t>
  </si>
  <si>
    <t>Cris</t>
  </si>
  <si>
    <t>Gilberto</t>
  </si>
  <si>
    <t>Germany Hertha BSC</t>
  </si>
  <si>
    <t>England Arsenal</t>
  </si>
  <si>
    <t>Mineiro</t>
  </si>
  <si>
    <t>Brazil São Paulo [61]</t>
  </si>
  <si>
    <t>Fred</t>
  </si>
  <si>
    <t>Robinho</t>
  </si>
  <si>
    <t>Maicon</t>
  </si>
  <si>
    <t>Felipe Melo</t>
  </si>
  <si>
    <t>Michel Bastos</t>
  </si>
  <si>
    <t>Elano</t>
  </si>
  <si>
    <t>Turkey Galatasaray</t>
  </si>
  <si>
    <t>Greece Panathinaikos</t>
  </si>
  <si>
    <t>Luís Fabiano</t>
  </si>
  <si>
    <t>Spain Sevilla</t>
  </si>
  <si>
    <t>Gomes</t>
  </si>
  <si>
    <t>England Tottenham Hotspur</t>
  </si>
  <si>
    <t>Daniel Alves</t>
  </si>
  <si>
    <t>Thiago Silva</t>
  </si>
  <si>
    <t>Josué</t>
  </si>
  <si>
    <t>Germany VfL Wolfsburg</t>
  </si>
  <si>
    <t>Ramires</t>
  </si>
  <si>
    <t>Júlio Baptista</t>
  </si>
  <si>
    <t>Nilmar</t>
  </si>
  <si>
    <t>Spain Villarreal</t>
  </si>
  <si>
    <t>Doni</t>
  </si>
  <si>
    <t>Grafite</t>
  </si>
  <si>
    <t>Jefferson</t>
  </si>
  <si>
    <t>David Luiz</t>
  </si>
  <si>
    <t>England Chelsea</t>
  </si>
  <si>
    <t>Fernandinho</t>
  </si>
  <si>
    <t>England Manchester City</t>
  </si>
  <si>
    <t>Marcelo</t>
  </si>
  <si>
    <t>Hernanes</t>
  </si>
  <si>
    <t>Neymar</t>
  </si>
  <si>
    <t>Canada Toronto</t>
  </si>
  <si>
    <t>Dante</t>
  </si>
  <si>
    <t>Henrique</t>
  </si>
  <si>
    <t>Maxwell</t>
  </si>
  <si>
    <t>Luiz Gustavo</t>
  </si>
  <si>
    <t>Hulk</t>
  </si>
  <si>
    <t>Russia Zenit Saint Petersburg</t>
  </si>
  <si>
    <t>Bernard</t>
  </si>
  <si>
    <t>Ukraine Shakhtar Donetsk</t>
  </si>
  <si>
    <t>Jô</t>
  </si>
  <si>
    <t>Willian</t>
  </si>
  <si>
    <t>Victor</t>
  </si>
  <si>
    <t>Áttila</t>
  </si>
  <si>
    <t>Luisinho</t>
  </si>
  <si>
    <t>Waldyr</t>
  </si>
  <si>
    <t>Waldemar de Britto</t>
  </si>
  <si>
    <t>Hilderaldo Bellini</t>
  </si>
  <si>
    <t>Carlos Alberto</t>
  </si>
  <si>
    <t>Ricardo Gomes</t>
  </si>
  <si>
    <t>Raí</t>
  </si>
  <si>
    <t>Words</t>
  </si>
  <si>
    <t>Age</t>
  </si>
  <si>
    <t/>
  </si>
  <si>
    <t>DOB</t>
  </si>
  <si>
    <t>Brazil</t>
  </si>
  <si>
    <t>Canada</t>
  </si>
  <si>
    <t>England</t>
  </si>
  <si>
    <t>France</t>
  </si>
  <si>
    <t>Germany</t>
  </si>
  <si>
    <t>Greece</t>
  </si>
  <si>
    <t>Italy</t>
  </si>
  <si>
    <t>Japan</t>
  </si>
  <si>
    <t>Netherlands</t>
  </si>
  <si>
    <t>Portugal</t>
  </si>
  <si>
    <t>Russia</t>
  </si>
  <si>
    <t>Spain</t>
  </si>
  <si>
    <t>Turkey</t>
  </si>
  <si>
    <t>Ukraine</t>
  </si>
  <si>
    <t>Uruguay</t>
  </si>
  <si>
    <t>West Germany</t>
  </si>
  <si>
    <t>ClubCountry</t>
  </si>
  <si>
    <t>OneName</t>
  </si>
  <si>
    <t>No</t>
  </si>
  <si>
    <t>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</si>
</sst>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Fill="1"/>
    <xf numFmtId="15" fontId="0" fillId="0" borderId="0" xfId="0" applyNumberFormat="1"/>
    <xf numFmtId="0" fontId="0" fillId="0" borderId="0" xfId="0" applyNumberFormat="1"/>
    <xf numFmtId="49" fontId="0" fillId="0" borderId="0" xfId="0" applyNumberForma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trendline>
            <c:trendlineType val="linear"/>
            <c:dispRSqr val="0"/>
            <c:dispEq val="0"/>
          </c:trendline>
          <c:cat>
            <c:numRef>
              <c:f>Sheet1!$O$31:$O$50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cat>
          <c:val>
            <c:numRef>
              <c:f>Sheet1!$R$31:$R$50</c:f>
              <c:numCache>
                <c:formatCode>General</c:formatCode>
                <c:ptCount val="20"/>
                <c:pt idx="0">
                  <c:v>0.86363636363636365</c:v>
                </c:pt>
                <c:pt idx="1">
                  <c:v>0.8</c:v>
                </c:pt>
                <c:pt idx="2">
                  <c:v>0.90909090909090906</c:v>
                </c:pt>
                <c:pt idx="3">
                  <c:v>0.95454545454545459</c:v>
                </c:pt>
                <c:pt idx="4">
                  <c:v>0.90909090909090906</c:v>
                </c:pt>
                <c:pt idx="5">
                  <c:v>0.59090909090909094</c:v>
                </c:pt>
                <c:pt idx="6">
                  <c:v>0.81818181818181823</c:v>
                </c:pt>
                <c:pt idx="7">
                  <c:v>0.90909090909090906</c:v>
                </c:pt>
                <c:pt idx="8">
                  <c:v>0.81818181818181823</c:v>
                </c:pt>
                <c:pt idx="9">
                  <c:v>0.63636363636363635</c:v>
                </c:pt>
                <c:pt idx="10">
                  <c:v>0.72727272727272729</c:v>
                </c:pt>
                <c:pt idx="11">
                  <c:v>0.77272727272727271</c:v>
                </c:pt>
                <c:pt idx="12">
                  <c:v>0.86363636363636365</c:v>
                </c:pt>
                <c:pt idx="13">
                  <c:v>0.72727272727272729</c:v>
                </c:pt>
                <c:pt idx="14">
                  <c:v>0.81818181818181823</c:v>
                </c:pt>
                <c:pt idx="15">
                  <c:v>0.68181818181818177</c:v>
                </c:pt>
                <c:pt idx="16">
                  <c:v>0.73913043478260865</c:v>
                </c:pt>
                <c:pt idx="17">
                  <c:v>0.78260869565217395</c:v>
                </c:pt>
                <c:pt idx="18">
                  <c:v>0.65217391304347827</c:v>
                </c:pt>
                <c:pt idx="19">
                  <c:v>0.78260869565217395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714816"/>
        <c:axId val="96053504"/>
      </c:lineChart>
      <c:catAx>
        <c:axId val="119714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6053504"/>
        <c:crosses val="autoZero"/>
        <c:auto val="1"/>
        <c:lblAlgn val="ctr"/>
        <c:lblOffset val="100"/>
        <c:noMultiLvlLbl val="0"/>
      </c:catAx>
      <c:valAx>
        <c:axId val="960535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9714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marker>
            <c:symbol val="none"/>
          </c:marker>
          <c:cat>
            <c:numRef>
              <c:f>Sheet1!$O$10:$O$29</c:f>
              <c:numCache>
                <c:formatCode>General</c:formatCode>
                <c:ptCount val="20"/>
                <c:pt idx="0">
                  <c:v>1930</c:v>
                </c:pt>
                <c:pt idx="1">
                  <c:v>1934</c:v>
                </c:pt>
                <c:pt idx="2">
                  <c:v>1938</c:v>
                </c:pt>
                <c:pt idx="3">
                  <c:v>1950</c:v>
                </c:pt>
                <c:pt idx="4">
                  <c:v>1954</c:v>
                </c:pt>
                <c:pt idx="5">
                  <c:v>1958</c:v>
                </c:pt>
                <c:pt idx="6">
                  <c:v>1962</c:v>
                </c:pt>
                <c:pt idx="7">
                  <c:v>1966</c:v>
                </c:pt>
                <c:pt idx="8">
                  <c:v>1970</c:v>
                </c:pt>
                <c:pt idx="9">
                  <c:v>1974</c:v>
                </c:pt>
                <c:pt idx="10">
                  <c:v>1978</c:v>
                </c:pt>
                <c:pt idx="11">
                  <c:v>1982</c:v>
                </c:pt>
                <c:pt idx="12">
                  <c:v>1986</c:v>
                </c:pt>
                <c:pt idx="13">
                  <c:v>1990</c:v>
                </c:pt>
                <c:pt idx="14">
                  <c:v>1994</c:v>
                </c:pt>
                <c:pt idx="15">
                  <c:v>1998</c:v>
                </c:pt>
                <c:pt idx="16">
                  <c:v>2002</c:v>
                </c:pt>
                <c:pt idx="17">
                  <c:v>2006</c:v>
                </c:pt>
                <c:pt idx="18">
                  <c:v>2010</c:v>
                </c:pt>
                <c:pt idx="19">
                  <c:v>2014</c:v>
                </c:pt>
              </c:numCache>
            </c:numRef>
          </c:cat>
          <c:val>
            <c:numRef>
              <c:f>Sheet1!$P$10:$P$29</c:f>
              <c:numCache>
                <c:formatCode>General</c:formatCode>
                <c:ptCount val="20"/>
                <c:pt idx="0">
                  <c:v>24</c:v>
                </c:pt>
                <c:pt idx="1">
                  <c:v>23.789473684210527</c:v>
                </c:pt>
                <c:pt idx="2">
                  <c:v>25.5</c:v>
                </c:pt>
                <c:pt idx="3">
                  <c:v>26.863636363636363</c:v>
                </c:pt>
                <c:pt idx="4">
                  <c:v>25.40909090909091</c:v>
                </c:pt>
                <c:pt idx="5">
                  <c:v>25.181818181818183</c:v>
                </c:pt>
                <c:pt idx="6">
                  <c:v>27.272727272727273</c:v>
                </c:pt>
                <c:pt idx="7">
                  <c:v>26.272727272727273</c:v>
                </c:pt>
                <c:pt idx="8">
                  <c:v>24.5</c:v>
                </c:pt>
                <c:pt idx="9">
                  <c:v>25.59090909090909</c:v>
                </c:pt>
                <c:pt idx="10">
                  <c:v>24.954545454545453</c:v>
                </c:pt>
                <c:pt idx="11">
                  <c:v>26.454545454545453</c:v>
                </c:pt>
                <c:pt idx="12">
                  <c:v>26.59090909090909</c:v>
                </c:pt>
                <c:pt idx="13">
                  <c:v>26.227272727272727</c:v>
                </c:pt>
                <c:pt idx="14">
                  <c:v>27.40909090909091</c:v>
                </c:pt>
                <c:pt idx="15">
                  <c:v>27.40909090909091</c:v>
                </c:pt>
                <c:pt idx="16">
                  <c:v>26.173913043478262</c:v>
                </c:pt>
                <c:pt idx="17">
                  <c:v>28.347826086956523</c:v>
                </c:pt>
                <c:pt idx="18">
                  <c:v>28.608695652173914</c:v>
                </c:pt>
                <c:pt idx="19">
                  <c:v>27.826086956521738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874880"/>
        <c:axId val="97273536"/>
      </c:lineChart>
      <c:catAx>
        <c:axId val="13887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7273536"/>
        <c:crosses val="autoZero"/>
        <c:auto val="1"/>
        <c:lblAlgn val="ctr"/>
        <c:lblOffset val="100"/>
        <c:noMultiLvlLbl val="0"/>
      </c:catAx>
      <c:valAx>
        <c:axId val="97273536"/>
        <c:scaling>
          <c:orientation val="minMax"/>
          <c:max val="30"/>
          <c:min val="2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88748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47625</xdr:colOff>
      <xdr:row>30</xdr:row>
      <xdr:rowOff>52387</xdr:rowOff>
    </xdr:from>
    <xdr:to>
      <xdr:col>25</xdr:col>
      <xdr:colOff>352425</xdr:colOff>
      <xdr:row>44</xdr:row>
      <xdr:rowOff>128587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0</xdr:colOff>
      <xdr:row>9</xdr:row>
      <xdr:rowOff>0</xdr:rowOff>
    </xdr:from>
    <xdr:to>
      <xdr:col>25</xdr:col>
      <xdr:colOff>304800</xdr:colOff>
      <xdr:row>23</xdr:row>
      <xdr:rowOff>76200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3"/>
  <sheetViews>
    <sheetView tabSelected="1" workbookViewId="0">
      <selection activeCell="B2" sqref="B2"/>
    </sheetView>
  </sheetViews>
  <sheetFormatPr defaultRowHeight="15" x14ac:dyDescent="0.25"/>
  <cols>
    <col min="4" max="4" width="21" bestFit="1" customWidth="1"/>
    <col min="5" max="5" width="6.7109375" bestFit="1" customWidth="1"/>
    <col min="6" max="6" width="21" customWidth="1"/>
    <col min="7" max="7" width="10.140625" bestFit="1" customWidth="1"/>
    <col min="8" max="8" width="4.42578125" bestFit="1" customWidth="1"/>
    <col min="10" max="10" width="20.140625" customWidth="1"/>
    <col min="11" max="11" width="14.140625" bestFit="1" customWidth="1"/>
  </cols>
  <sheetData>
    <row r="1" spans="1:16" x14ac:dyDescent="0.25">
      <c r="A1" s="5" t="s">
        <v>39</v>
      </c>
      <c r="B1" s="5" t="s">
        <v>405</v>
      </c>
      <c r="C1" s="5" t="s">
        <v>406</v>
      </c>
      <c r="D1" s="5" t="s">
        <v>0</v>
      </c>
      <c r="E1" s="5" t="s">
        <v>383</v>
      </c>
      <c r="F1" s="5" t="s">
        <v>404</v>
      </c>
      <c r="G1" s="5" t="s">
        <v>386</v>
      </c>
      <c r="H1" s="5" t="s">
        <v>384</v>
      </c>
      <c r="I1" s="5" t="s">
        <v>1</v>
      </c>
      <c r="J1" s="5" t="s">
        <v>2</v>
      </c>
      <c r="K1" s="5" t="s">
        <v>403</v>
      </c>
    </row>
    <row r="2" spans="1:16" x14ac:dyDescent="0.25">
      <c r="A2">
        <v>1930</v>
      </c>
      <c r="B2" t="s">
        <v>3</v>
      </c>
      <c r="C2" t="s">
        <v>4</v>
      </c>
      <c r="D2" t="s">
        <v>24</v>
      </c>
      <c r="E2" s="1">
        <f t="shared" ref="E2:E65" si="0">IF(LEN(TRIM(D2))=0,0,LEN(TRIM(D2))-LEN(SUBSTITUTE(D2," ",""))+1)</f>
        <v>1</v>
      </c>
      <c r="F2" s="1" t="b">
        <f t="shared" ref="F2:F65" si="1">IF(E2=1,TRUE,FALSE)</f>
        <v>1</v>
      </c>
      <c r="G2" s="2">
        <v>3314</v>
      </c>
      <c r="H2" s="3">
        <v>21</v>
      </c>
      <c r="J2" s="4" t="s">
        <v>37</v>
      </c>
      <c r="K2" t="s">
        <v>387</v>
      </c>
    </row>
    <row r="3" spans="1:16" x14ac:dyDescent="0.25">
      <c r="A3">
        <v>1930</v>
      </c>
      <c r="B3" t="s">
        <v>3</v>
      </c>
      <c r="C3" t="s">
        <v>10</v>
      </c>
      <c r="D3" t="s">
        <v>14</v>
      </c>
      <c r="E3" s="1">
        <f t="shared" si="0"/>
        <v>1</v>
      </c>
      <c r="F3" s="1" t="b">
        <f t="shared" si="1"/>
        <v>1</v>
      </c>
      <c r="G3" s="2">
        <v>3231</v>
      </c>
      <c r="H3" s="3">
        <v>21</v>
      </c>
      <c r="J3" s="4" t="s">
        <v>34</v>
      </c>
      <c r="K3" t="s">
        <v>387</v>
      </c>
    </row>
    <row r="4" spans="1:16" x14ac:dyDescent="0.25">
      <c r="A4">
        <v>1930</v>
      </c>
      <c r="B4" t="s">
        <v>3</v>
      </c>
      <c r="C4" t="s">
        <v>17</v>
      </c>
      <c r="D4" t="s">
        <v>18</v>
      </c>
      <c r="E4" s="1">
        <f t="shared" si="0"/>
        <v>1</v>
      </c>
      <c r="F4" s="1" t="b">
        <f t="shared" si="1"/>
        <v>1</v>
      </c>
      <c r="G4" s="2">
        <v>1583</v>
      </c>
      <c r="H4" s="3">
        <v>26</v>
      </c>
      <c r="J4" s="4" t="s">
        <v>35</v>
      </c>
      <c r="K4" t="s">
        <v>387</v>
      </c>
    </row>
    <row r="5" spans="1:16" x14ac:dyDescent="0.25">
      <c r="A5">
        <v>1930</v>
      </c>
      <c r="B5" t="s">
        <v>3</v>
      </c>
      <c r="C5" t="s">
        <v>4</v>
      </c>
      <c r="D5" t="s">
        <v>6</v>
      </c>
      <c r="E5" s="1">
        <f t="shared" si="0"/>
        <v>1</v>
      </c>
      <c r="F5" s="1" t="b">
        <f t="shared" si="1"/>
        <v>1</v>
      </c>
      <c r="G5" s="2">
        <v>3783</v>
      </c>
      <c r="H5" s="3">
        <v>20</v>
      </c>
      <c r="J5" s="4" t="s">
        <v>31</v>
      </c>
      <c r="K5" t="s">
        <v>387</v>
      </c>
    </row>
    <row r="6" spans="1:16" x14ac:dyDescent="0.25">
      <c r="A6">
        <v>1930</v>
      </c>
      <c r="B6" t="s">
        <v>3</v>
      </c>
      <c r="C6" t="s">
        <v>4</v>
      </c>
      <c r="D6" t="s">
        <v>9</v>
      </c>
      <c r="E6" s="1">
        <f t="shared" si="0"/>
        <v>2</v>
      </c>
      <c r="F6" s="1" t="b">
        <f t="shared" si="1"/>
        <v>0</v>
      </c>
      <c r="G6" s="2">
        <v>4560</v>
      </c>
      <c r="H6" s="3">
        <v>18</v>
      </c>
      <c r="J6" s="4" t="s">
        <v>31</v>
      </c>
      <c r="K6" t="s">
        <v>387</v>
      </c>
      <c r="O6">
        <f>COUNTIF(F2:F443,"TRUE")</f>
        <v>348</v>
      </c>
    </row>
    <row r="7" spans="1:16" x14ac:dyDescent="0.25">
      <c r="A7">
        <v>1930</v>
      </c>
      <c r="B7" t="s">
        <v>3</v>
      </c>
      <c r="C7" t="s">
        <v>4</v>
      </c>
      <c r="D7" t="s">
        <v>21</v>
      </c>
      <c r="E7" s="1">
        <f t="shared" si="0"/>
        <v>1</v>
      </c>
      <c r="F7" s="1" t="b">
        <f t="shared" si="1"/>
        <v>1</v>
      </c>
      <c r="G7" s="2">
        <v>1189</v>
      </c>
      <c r="H7" s="3">
        <v>27</v>
      </c>
      <c r="J7" s="4" t="s">
        <v>31</v>
      </c>
      <c r="K7" t="s">
        <v>387</v>
      </c>
      <c r="O7">
        <f>COUNTIF(F2:F443,"FALSE")</f>
        <v>94</v>
      </c>
    </row>
    <row r="8" spans="1:16" x14ac:dyDescent="0.25">
      <c r="A8">
        <v>1930</v>
      </c>
      <c r="B8" t="s">
        <v>3</v>
      </c>
      <c r="C8" t="s">
        <v>10</v>
      </c>
      <c r="D8" t="s">
        <v>23</v>
      </c>
      <c r="E8" s="1">
        <f t="shared" si="0"/>
        <v>1</v>
      </c>
      <c r="F8" s="1" t="b">
        <f t="shared" si="1"/>
        <v>1</v>
      </c>
      <c r="G8" s="2">
        <v>1545</v>
      </c>
      <c r="H8" s="3">
        <v>26</v>
      </c>
      <c r="J8" s="4" t="s">
        <v>31</v>
      </c>
      <c r="K8" t="s">
        <v>387</v>
      </c>
    </row>
    <row r="9" spans="1:16" x14ac:dyDescent="0.25">
      <c r="A9">
        <v>1930</v>
      </c>
      <c r="B9" t="s">
        <v>3</v>
      </c>
      <c r="C9" t="s">
        <v>4</v>
      </c>
      <c r="D9" t="s">
        <v>5</v>
      </c>
      <c r="E9" s="1">
        <f t="shared" si="0"/>
        <v>1</v>
      </c>
      <c r="F9" s="1" t="b">
        <f t="shared" si="1"/>
        <v>1</v>
      </c>
      <c r="G9" s="2">
        <v>2025</v>
      </c>
      <c r="H9" s="3">
        <v>24</v>
      </c>
      <c r="J9" s="4" t="s">
        <v>30</v>
      </c>
      <c r="K9" t="s">
        <v>387</v>
      </c>
    </row>
    <row r="10" spans="1:16" x14ac:dyDescent="0.25">
      <c r="A10">
        <v>1930</v>
      </c>
      <c r="B10" t="s">
        <v>3</v>
      </c>
      <c r="C10" t="s">
        <v>4</v>
      </c>
      <c r="D10" t="s">
        <v>20</v>
      </c>
      <c r="E10" s="1">
        <f t="shared" si="0"/>
        <v>1</v>
      </c>
      <c r="F10" s="1" t="b">
        <f t="shared" si="1"/>
        <v>1</v>
      </c>
      <c r="G10" s="2">
        <v>926</v>
      </c>
      <c r="H10" s="3">
        <v>27</v>
      </c>
      <c r="J10" s="4" t="s">
        <v>30</v>
      </c>
      <c r="K10" t="s">
        <v>387</v>
      </c>
      <c r="O10">
        <v>1930</v>
      </c>
      <c r="P10">
        <f>AVERAGEIF($A$2:$A$443,O10,$H$2:$H$443)</f>
        <v>24</v>
      </c>
    </row>
    <row r="11" spans="1:16" x14ac:dyDescent="0.25">
      <c r="A11">
        <v>1930</v>
      </c>
      <c r="B11" t="s">
        <v>3</v>
      </c>
      <c r="C11" t="s">
        <v>10</v>
      </c>
      <c r="D11" t="s">
        <v>12</v>
      </c>
      <c r="E11" s="1">
        <f t="shared" si="0"/>
        <v>1</v>
      </c>
      <c r="F11" s="1" t="b">
        <f t="shared" si="1"/>
        <v>1</v>
      </c>
      <c r="G11" s="2">
        <v>2252</v>
      </c>
      <c r="H11" s="3">
        <v>24</v>
      </c>
      <c r="J11" s="4" t="s">
        <v>33</v>
      </c>
      <c r="K11" t="s">
        <v>387</v>
      </c>
      <c r="O11">
        <v>1934</v>
      </c>
      <c r="P11">
        <f t="shared" ref="P11:P29" si="2">AVERAGEIF($A$2:$A$443,O11,$H$2:$H$443)</f>
        <v>23.789473684210527</v>
      </c>
    </row>
    <row r="12" spans="1:16" x14ac:dyDescent="0.25">
      <c r="A12">
        <v>1930</v>
      </c>
      <c r="B12" t="s">
        <v>3</v>
      </c>
      <c r="C12" t="s">
        <v>10</v>
      </c>
      <c r="D12" t="s">
        <v>13</v>
      </c>
      <c r="E12" s="1">
        <f t="shared" si="0"/>
        <v>1</v>
      </c>
      <c r="F12" s="1" t="b">
        <f t="shared" si="1"/>
        <v>1</v>
      </c>
      <c r="G12" s="2">
        <v>618</v>
      </c>
      <c r="H12" s="3">
        <v>28</v>
      </c>
      <c r="J12" s="4" t="s">
        <v>33</v>
      </c>
      <c r="K12" t="s">
        <v>387</v>
      </c>
      <c r="O12">
        <v>1938</v>
      </c>
      <c r="P12">
        <f t="shared" si="2"/>
        <v>25.5</v>
      </c>
    </row>
    <row r="13" spans="1:16" x14ac:dyDescent="0.25">
      <c r="A13">
        <v>1930</v>
      </c>
      <c r="B13" t="s">
        <v>3</v>
      </c>
      <c r="C13" t="s">
        <v>10</v>
      </c>
      <c r="D13" t="s">
        <v>16</v>
      </c>
      <c r="E13" s="1">
        <f t="shared" si="0"/>
        <v>2</v>
      </c>
      <c r="F13" s="1" t="b">
        <f t="shared" si="1"/>
        <v>0</v>
      </c>
      <c r="G13" s="2">
        <v>3789</v>
      </c>
      <c r="H13" s="3">
        <v>20</v>
      </c>
      <c r="J13" s="4" t="s">
        <v>33</v>
      </c>
      <c r="K13" t="s">
        <v>387</v>
      </c>
      <c r="O13">
        <v>1950</v>
      </c>
      <c r="P13">
        <f t="shared" si="2"/>
        <v>26.863636363636363</v>
      </c>
    </row>
    <row r="14" spans="1:16" x14ac:dyDescent="0.25">
      <c r="A14">
        <v>1930</v>
      </c>
      <c r="B14" t="s">
        <v>3</v>
      </c>
      <c r="C14" t="s">
        <v>4</v>
      </c>
      <c r="D14" t="s">
        <v>25</v>
      </c>
      <c r="E14" s="1">
        <f t="shared" si="0"/>
        <v>1</v>
      </c>
      <c r="F14" s="1" t="b">
        <f t="shared" si="1"/>
        <v>1</v>
      </c>
      <c r="G14" s="2">
        <v>1866</v>
      </c>
      <c r="H14" s="3">
        <v>25</v>
      </c>
      <c r="J14" s="4" t="s">
        <v>33</v>
      </c>
      <c r="K14" t="s">
        <v>387</v>
      </c>
      <c r="O14">
        <v>1954</v>
      </c>
      <c r="P14">
        <f t="shared" si="2"/>
        <v>25.40909090909091</v>
      </c>
    </row>
    <row r="15" spans="1:16" x14ac:dyDescent="0.25">
      <c r="A15">
        <v>1930</v>
      </c>
      <c r="B15" t="s">
        <v>3</v>
      </c>
      <c r="C15" t="s">
        <v>17</v>
      </c>
      <c r="D15" t="s">
        <v>28</v>
      </c>
      <c r="E15" s="1">
        <f t="shared" si="0"/>
        <v>1</v>
      </c>
      <c r="F15" s="1" t="b">
        <f t="shared" si="1"/>
        <v>1</v>
      </c>
      <c r="G15" s="2">
        <v>3191</v>
      </c>
      <c r="H15" s="3">
        <v>21</v>
      </c>
      <c r="J15" s="4" t="s">
        <v>33</v>
      </c>
      <c r="K15" t="s">
        <v>387</v>
      </c>
      <c r="O15">
        <v>1958</v>
      </c>
      <c r="P15">
        <f t="shared" si="2"/>
        <v>25.181818181818183</v>
      </c>
    </row>
    <row r="16" spans="1:16" x14ac:dyDescent="0.25">
      <c r="A16">
        <v>1930</v>
      </c>
      <c r="B16" t="s">
        <v>3</v>
      </c>
      <c r="C16" t="s">
        <v>4</v>
      </c>
      <c r="D16" t="s">
        <v>27</v>
      </c>
      <c r="E16" s="1">
        <f t="shared" si="0"/>
        <v>1</v>
      </c>
      <c r="F16" s="1" t="b">
        <f t="shared" si="1"/>
        <v>1</v>
      </c>
      <c r="G16" s="2">
        <v>102</v>
      </c>
      <c r="H16" s="3">
        <v>30</v>
      </c>
      <c r="J16" s="4" t="s">
        <v>38</v>
      </c>
      <c r="K16" t="s">
        <v>387</v>
      </c>
      <c r="O16">
        <v>1962</v>
      </c>
      <c r="P16">
        <f t="shared" si="2"/>
        <v>27.272727272727273</v>
      </c>
    </row>
    <row r="17" spans="1:18" x14ac:dyDescent="0.25">
      <c r="A17">
        <v>1930</v>
      </c>
      <c r="B17" t="s">
        <v>3</v>
      </c>
      <c r="C17" t="s">
        <v>7</v>
      </c>
      <c r="D17" t="s">
        <v>29</v>
      </c>
      <c r="E17" s="1">
        <f t="shared" si="0"/>
        <v>2</v>
      </c>
      <c r="F17" s="1" t="b">
        <f t="shared" si="1"/>
        <v>0</v>
      </c>
      <c r="G17" s="2">
        <v>1782</v>
      </c>
      <c r="H17" s="3">
        <v>25</v>
      </c>
      <c r="J17" s="4" t="s">
        <v>38</v>
      </c>
      <c r="K17" t="s">
        <v>387</v>
      </c>
      <c r="O17">
        <v>1966</v>
      </c>
      <c r="P17">
        <f t="shared" si="2"/>
        <v>26.272727272727273</v>
      </c>
    </row>
    <row r="18" spans="1:18" x14ac:dyDescent="0.25">
      <c r="A18">
        <v>1930</v>
      </c>
      <c r="B18" t="s">
        <v>3</v>
      </c>
      <c r="C18" t="s">
        <v>7</v>
      </c>
      <c r="D18" t="s">
        <v>8</v>
      </c>
      <c r="E18" s="1">
        <f t="shared" si="0"/>
        <v>1</v>
      </c>
      <c r="F18" s="1" t="b">
        <f t="shared" si="1"/>
        <v>1</v>
      </c>
      <c r="G18" s="2">
        <v>1771</v>
      </c>
      <c r="H18" s="3">
        <v>25</v>
      </c>
      <c r="J18" s="4" t="s">
        <v>32</v>
      </c>
      <c r="K18" t="s">
        <v>387</v>
      </c>
      <c r="O18">
        <v>1970</v>
      </c>
      <c r="P18">
        <f t="shared" si="2"/>
        <v>24.5</v>
      </c>
    </row>
    <row r="19" spans="1:18" x14ac:dyDescent="0.25">
      <c r="A19">
        <v>1930</v>
      </c>
      <c r="B19" t="s">
        <v>3</v>
      </c>
      <c r="C19" t="s">
        <v>10</v>
      </c>
      <c r="D19" t="s">
        <v>11</v>
      </c>
      <c r="E19" s="1">
        <f t="shared" si="0"/>
        <v>1</v>
      </c>
      <c r="F19" s="1" t="b">
        <f t="shared" si="1"/>
        <v>1</v>
      </c>
      <c r="G19" s="2">
        <v>1855</v>
      </c>
      <c r="H19" s="3">
        <v>25</v>
      </c>
      <c r="J19" s="4" t="s">
        <v>32</v>
      </c>
      <c r="K19" t="s">
        <v>387</v>
      </c>
      <c r="O19">
        <v>1974</v>
      </c>
      <c r="P19">
        <f t="shared" si="2"/>
        <v>25.59090909090909</v>
      </c>
    </row>
    <row r="20" spans="1:18" x14ac:dyDescent="0.25">
      <c r="A20">
        <v>1930</v>
      </c>
      <c r="B20" t="s">
        <v>3</v>
      </c>
      <c r="C20" t="s">
        <v>7</v>
      </c>
      <c r="D20" t="s">
        <v>15</v>
      </c>
      <c r="E20" s="1">
        <f t="shared" si="0"/>
        <v>1</v>
      </c>
      <c r="F20" s="1" t="b">
        <f t="shared" si="1"/>
        <v>1</v>
      </c>
      <c r="G20" s="2">
        <v>2699</v>
      </c>
      <c r="H20" s="3">
        <v>23</v>
      </c>
      <c r="J20" s="4" t="s">
        <v>32</v>
      </c>
      <c r="K20" t="s">
        <v>387</v>
      </c>
      <c r="O20">
        <v>1978</v>
      </c>
      <c r="P20">
        <f t="shared" si="2"/>
        <v>24.954545454545453</v>
      </c>
    </row>
    <row r="21" spans="1:18" x14ac:dyDescent="0.25">
      <c r="A21">
        <v>1930</v>
      </c>
      <c r="B21" t="s">
        <v>3</v>
      </c>
      <c r="C21" t="s">
        <v>4</v>
      </c>
      <c r="D21" t="s">
        <v>26</v>
      </c>
      <c r="E21" s="1">
        <f t="shared" si="0"/>
        <v>1</v>
      </c>
      <c r="F21" s="1" t="b">
        <f t="shared" si="1"/>
        <v>1</v>
      </c>
      <c r="G21" s="2">
        <v>1083</v>
      </c>
      <c r="H21" s="3">
        <v>27</v>
      </c>
      <c r="J21" s="4" t="s">
        <v>32</v>
      </c>
      <c r="K21" t="s">
        <v>387</v>
      </c>
      <c r="O21">
        <v>1982</v>
      </c>
      <c r="P21">
        <f t="shared" si="2"/>
        <v>26.454545454545453</v>
      </c>
    </row>
    <row r="22" spans="1:18" x14ac:dyDescent="0.25">
      <c r="A22">
        <v>1930</v>
      </c>
      <c r="B22" t="s">
        <v>3</v>
      </c>
      <c r="C22" t="s">
        <v>4</v>
      </c>
      <c r="D22" t="s">
        <v>19</v>
      </c>
      <c r="E22" s="1">
        <f t="shared" si="0"/>
        <v>1</v>
      </c>
      <c r="F22" s="1" t="b">
        <f t="shared" si="1"/>
        <v>1</v>
      </c>
      <c r="G22" s="2">
        <v>2791</v>
      </c>
      <c r="H22" s="3">
        <v>22</v>
      </c>
      <c r="J22" s="4" t="s">
        <v>36</v>
      </c>
      <c r="K22" t="s">
        <v>387</v>
      </c>
      <c r="O22">
        <v>1986</v>
      </c>
      <c r="P22">
        <f t="shared" si="2"/>
        <v>26.59090909090909</v>
      </c>
    </row>
    <row r="23" spans="1:18" x14ac:dyDescent="0.25">
      <c r="A23">
        <v>1930</v>
      </c>
      <c r="B23" t="s">
        <v>3</v>
      </c>
      <c r="C23" t="s">
        <v>7</v>
      </c>
      <c r="D23" t="s">
        <v>22</v>
      </c>
      <c r="E23" s="1">
        <f t="shared" si="0"/>
        <v>1</v>
      </c>
      <c r="F23" s="1" t="b">
        <f t="shared" si="1"/>
        <v>1</v>
      </c>
      <c r="G23" s="2">
        <v>2574</v>
      </c>
      <c r="H23" s="3">
        <v>23</v>
      </c>
      <c r="J23" s="4" t="s">
        <v>36</v>
      </c>
      <c r="K23" t="s">
        <v>387</v>
      </c>
      <c r="O23">
        <v>1990</v>
      </c>
      <c r="P23">
        <f t="shared" si="2"/>
        <v>26.227272727272727</v>
      </c>
    </row>
    <row r="24" spans="1:18" x14ac:dyDescent="0.25">
      <c r="A24">
        <v>1934</v>
      </c>
      <c r="B24" t="s">
        <v>3</v>
      </c>
      <c r="C24" t="s">
        <v>7</v>
      </c>
      <c r="D24" t="s">
        <v>47</v>
      </c>
      <c r="E24" s="1">
        <f t="shared" si="0"/>
        <v>2</v>
      </c>
      <c r="F24" s="1" t="b">
        <f t="shared" si="1"/>
        <v>0</v>
      </c>
      <c r="G24" s="2">
        <v>3621</v>
      </c>
      <c r="H24" s="3">
        <v>24</v>
      </c>
      <c r="J24" s="4" t="s">
        <v>57</v>
      </c>
      <c r="K24" t="s">
        <v>387</v>
      </c>
      <c r="O24">
        <v>1994</v>
      </c>
      <c r="P24">
        <f t="shared" si="2"/>
        <v>27.40909090909091</v>
      </c>
    </row>
    <row r="25" spans="1:18" x14ac:dyDescent="0.25">
      <c r="A25">
        <v>1934</v>
      </c>
      <c r="B25" t="s">
        <v>3</v>
      </c>
      <c r="C25" t="s">
        <v>10</v>
      </c>
      <c r="D25" t="s">
        <v>40</v>
      </c>
      <c r="E25" s="1">
        <f t="shared" si="0"/>
        <v>1</v>
      </c>
      <c r="F25" s="1" t="b">
        <f t="shared" si="1"/>
        <v>1</v>
      </c>
      <c r="G25" s="2">
        <v>3706</v>
      </c>
      <c r="H25" s="3">
        <v>24</v>
      </c>
      <c r="J25" s="4" t="s">
        <v>31</v>
      </c>
      <c r="K25" t="s">
        <v>387</v>
      </c>
      <c r="O25">
        <v>1998</v>
      </c>
      <c r="P25">
        <f t="shared" si="2"/>
        <v>27.40909090909091</v>
      </c>
    </row>
    <row r="26" spans="1:18" x14ac:dyDescent="0.25">
      <c r="A26">
        <v>1934</v>
      </c>
      <c r="B26" t="s">
        <v>3</v>
      </c>
      <c r="C26" t="s">
        <v>4</v>
      </c>
      <c r="D26" t="s">
        <v>375</v>
      </c>
      <c r="E26" s="1">
        <f t="shared" si="0"/>
        <v>1</v>
      </c>
      <c r="F26" s="1" t="b">
        <f t="shared" si="1"/>
        <v>1</v>
      </c>
      <c r="G26" s="2">
        <v>4003</v>
      </c>
      <c r="H26" s="3">
        <v>23</v>
      </c>
      <c r="J26" s="4" t="s">
        <v>31</v>
      </c>
      <c r="K26" t="s">
        <v>387</v>
      </c>
      <c r="O26">
        <v>2002</v>
      </c>
      <c r="P26">
        <f t="shared" si="2"/>
        <v>26.173913043478262</v>
      </c>
    </row>
    <row r="27" spans="1:18" x14ac:dyDescent="0.25">
      <c r="A27">
        <v>1934</v>
      </c>
      <c r="B27" t="s">
        <v>3</v>
      </c>
      <c r="C27" t="s">
        <v>10</v>
      </c>
      <c r="D27" t="s">
        <v>44</v>
      </c>
      <c r="E27" s="1">
        <f t="shared" si="0"/>
        <v>1</v>
      </c>
      <c r="F27" s="1" t="b">
        <f t="shared" si="1"/>
        <v>1</v>
      </c>
      <c r="G27" s="2">
        <v>2628</v>
      </c>
      <c r="H27" s="3">
        <v>27</v>
      </c>
      <c r="J27" s="4" t="s">
        <v>31</v>
      </c>
      <c r="K27" t="s">
        <v>387</v>
      </c>
      <c r="O27">
        <v>2006</v>
      </c>
      <c r="P27">
        <f t="shared" si="2"/>
        <v>28.347826086956523</v>
      </c>
    </row>
    <row r="28" spans="1:18" x14ac:dyDescent="0.25">
      <c r="A28">
        <v>1934</v>
      </c>
      <c r="B28" t="s">
        <v>3</v>
      </c>
      <c r="C28" t="s">
        <v>4</v>
      </c>
      <c r="D28" t="s">
        <v>9</v>
      </c>
      <c r="E28" s="1">
        <f t="shared" si="0"/>
        <v>2</v>
      </c>
      <c r="F28" s="1" t="b">
        <f t="shared" si="1"/>
        <v>0</v>
      </c>
      <c r="G28" s="2">
        <v>4560</v>
      </c>
      <c r="H28" s="3">
        <v>21</v>
      </c>
      <c r="J28" s="4" t="s">
        <v>31</v>
      </c>
      <c r="K28" t="s">
        <v>387</v>
      </c>
      <c r="O28">
        <v>2010</v>
      </c>
      <c r="P28">
        <f t="shared" si="2"/>
        <v>28.608695652173914</v>
      </c>
    </row>
    <row r="29" spans="1:18" x14ac:dyDescent="0.25">
      <c r="A29">
        <v>1934</v>
      </c>
      <c r="B29" t="s">
        <v>3</v>
      </c>
      <c r="C29" t="s">
        <v>17</v>
      </c>
      <c r="D29" t="s">
        <v>45</v>
      </c>
      <c r="E29" s="1">
        <f t="shared" si="0"/>
        <v>1</v>
      </c>
      <c r="F29" s="1" t="b">
        <f t="shared" si="1"/>
        <v>1</v>
      </c>
      <c r="G29" s="2">
        <v>4091</v>
      </c>
      <c r="H29" s="3">
        <v>23</v>
      </c>
      <c r="J29" s="4" t="s">
        <v>31</v>
      </c>
      <c r="K29" t="s">
        <v>387</v>
      </c>
      <c r="O29">
        <v>2014</v>
      </c>
      <c r="P29">
        <f t="shared" si="2"/>
        <v>27.826086956521738</v>
      </c>
    </row>
    <row r="30" spans="1:18" x14ac:dyDescent="0.25">
      <c r="A30">
        <v>1934</v>
      </c>
      <c r="B30" t="s">
        <v>3</v>
      </c>
      <c r="C30" t="s">
        <v>10</v>
      </c>
      <c r="D30" t="s">
        <v>48</v>
      </c>
      <c r="E30" s="1">
        <f t="shared" si="0"/>
        <v>1</v>
      </c>
      <c r="F30" s="1" t="b">
        <f t="shared" si="1"/>
        <v>1</v>
      </c>
      <c r="G30" s="2">
        <v>4079</v>
      </c>
      <c r="H30" s="3">
        <v>23</v>
      </c>
      <c r="J30" s="4" t="s">
        <v>31</v>
      </c>
      <c r="K30" t="s">
        <v>387</v>
      </c>
    </row>
    <row r="31" spans="1:18" x14ac:dyDescent="0.25">
      <c r="A31">
        <v>1934</v>
      </c>
      <c r="B31" t="s">
        <v>3</v>
      </c>
      <c r="C31" t="s">
        <v>7</v>
      </c>
      <c r="D31" t="s">
        <v>49</v>
      </c>
      <c r="E31" s="1">
        <f t="shared" si="0"/>
        <v>1</v>
      </c>
      <c r="F31" s="1" t="b">
        <f t="shared" si="1"/>
        <v>1</v>
      </c>
      <c r="G31" s="2">
        <v>3613</v>
      </c>
      <c r="H31" s="3">
        <v>24</v>
      </c>
      <c r="J31" s="4" t="s">
        <v>31</v>
      </c>
      <c r="K31" t="s">
        <v>387</v>
      </c>
      <c r="O31">
        <v>1930</v>
      </c>
      <c r="P31">
        <f>COUNTIFS($A$2:$A$443,O31,$F$2:$F$443,"TRUE")</f>
        <v>19</v>
      </c>
      <c r="Q31">
        <f>COUNTIF($A$2:$A$443,O31)</f>
        <v>22</v>
      </c>
      <c r="R31">
        <f>P31/Q31</f>
        <v>0.86363636363636365</v>
      </c>
    </row>
    <row r="32" spans="1:18" x14ac:dyDescent="0.25">
      <c r="A32">
        <v>1934</v>
      </c>
      <c r="B32" t="s">
        <v>3</v>
      </c>
      <c r="C32" t="s">
        <v>7</v>
      </c>
      <c r="D32" t="s">
        <v>23</v>
      </c>
      <c r="E32" s="1">
        <f t="shared" si="0"/>
        <v>1</v>
      </c>
      <c r="F32" s="1" t="b">
        <f t="shared" si="1"/>
        <v>1</v>
      </c>
      <c r="G32" s="2">
        <v>1545</v>
      </c>
      <c r="H32" s="3">
        <v>30</v>
      </c>
      <c r="J32" s="4" t="s">
        <v>31</v>
      </c>
      <c r="K32" t="s">
        <v>387</v>
      </c>
      <c r="O32">
        <v>1934</v>
      </c>
      <c r="P32">
        <f t="shared" ref="P32:P50" si="3">COUNTIFS($A$2:$A$443,O32,$F$2:$F$443,"TRUE")</f>
        <v>16</v>
      </c>
      <c r="Q32">
        <f t="shared" ref="Q32:Q50" si="4">COUNTIF($A$2:$A$443,O32)</f>
        <v>20</v>
      </c>
      <c r="R32">
        <f t="shared" ref="R32:R50" si="5">P32/Q32</f>
        <v>0.8</v>
      </c>
    </row>
    <row r="33" spans="1:18" x14ac:dyDescent="0.25">
      <c r="A33">
        <v>1934</v>
      </c>
      <c r="B33" t="s">
        <v>3</v>
      </c>
      <c r="C33" t="s">
        <v>17</v>
      </c>
      <c r="D33" t="s">
        <v>51</v>
      </c>
      <c r="E33" s="1">
        <f t="shared" si="0"/>
        <v>1</v>
      </c>
      <c r="F33" s="1" t="b">
        <f t="shared" si="1"/>
        <v>1</v>
      </c>
      <c r="G33" s="2">
        <v>4938</v>
      </c>
      <c r="H33" s="3">
        <v>20</v>
      </c>
      <c r="J33" s="4" t="s">
        <v>31</v>
      </c>
      <c r="K33" t="s">
        <v>387</v>
      </c>
      <c r="O33">
        <v>1938</v>
      </c>
      <c r="P33">
        <f t="shared" si="3"/>
        <v>20</v>
      </c>
      <c r="Q33">
        <f t="shared" si="4"/>
        <v>22</v>
      </c>
      <c r="R33">
        <f t="shared" si="5"/>
        <v>0.90909090909090906</v>
      </c>
    </row>
    <row r="34" spans="1:18" x14ac:dyDescent="0.25">
      <c r="A34">
        <v>1934</v>
      </c>
      <c r="B34" t="s">
        <v>3</v>
      </c>
      <c r="C34" t="s">
        <v>10</v>
      </c>
      <c r="D34" t="s">
        <v>377</v>
      </c>
      <c r="E34" s="1">
        <f t="shared" si="0"/>
        <v>1</v>
      </c>
      <c r="F34" s="1" t="b">
        <f t="shared" si="1"/>
        <v>1</v>
      </c>
      <c r="G34" s="2">
        <v>4464</v>
      </c>
      <c r="H34" s="3">
        <v>22</v>
      </c>
      <c r="J34" s="4" t="s">
        <v>31</v>
      </c>
      <c r="K34" t="s">
        <v>387</v>
      </c>
      <c r="O34">
        <v>1950</v>
      </c>
      <c r="P34">
        <f t="shared" si="3"/>
        <v>21</v>
      </c>
      <c r="Q34">
        <f t="shared" si="4"/>
        <v>22</v>
      </c>
      <c r="R34">
        <f t="shared" si="5"/>
        <v>0.95454545454545459</v>
      </c>
    </row>
    <row r="35" spans="1:18" x14ac:dyDescent="0.25">
      <c r="A35">
        <v>1934</v>
      </c>
      <c r="B35" t="s">
        <v>3</v>
      </c>
      <c r="C35" t="s">
        <v>10</v>
      </c>
      <c r="D35" t="s">
        <v>41</v>
      </c>
      <c r="E35" s="1">
        <f t="shared" si="0"/>
        <v>1</v>
      </c>
      <c r="F35" s="1" t="b">
        <f t="shared" si="1"/>
        <v>1</v>
      </c>
      <c r="G35" s="2">
        <v>3989</v>
      </c>
      <c r="H35" s="3">
        <v>23</v>
      </c>
      <c r="J35" s="4" t="s">
        <v>54</v>
      </c>
      <c r="K35" t="s">
        <v>387</v>
      </c>
      <c r="O35">
        <v>1954</v>
      </c>
      <c r="P35">
        <f t="shared" si="3"/>
        <v>20</v>
      </c>
      <c r="Q35">
        <f t="shared" si="4"/>
        <v>22</v>
      </c>
      <c r="R35">
        <f t="shared" si="5"/>
        <v>0.90909090909090906</v>
      </c>
    </row>
    <row r="36" spans="1:18" x14ac:dyDescent="0.25">
      <c r="A36">
        <v>1934</v>
      </c>
      <c r="B36" t="s">
        <v>3</v>
      </c>
      <c r="C36" t="s">
        <v>4</v>
      </c>
      <c r="D36" t="s">
        <v>42</v>
      </c>
      <c r="E36" s="1">
        <f t="shared" si="0"/>
        <v>1</v>
      </c>
      <c r="F36" s="1" t="b">
        <f t="shared" si="1"/>
        <v>1</v>
      </c>
      <c r="G36" s="2">
        <v>4083</v>
      </c>
      <c r="H36" s="3">
        <v>23</v>
      </c>
      <c r="J36" s="4" t="s">
        <v>55</v>
      </c>
      <c r="K36" t="s">
        <v>387</v>
      </c>
      <c r="O36">
        <v>1958</v>
      </c>
      <c r="P36">
        <f t="shared" si="3"/>
        <v>13</v>
      </c>
      <c r="Q36">
        <f t="shared" si="4"/>
        <v>22</v>
      </c>
      <c r="R36">
        <f t="shared" si="5"/>
        <v>0.59090909090909094</v>
      </c>
    </row>
    <row r="37" spans="1:18" x14ac:dyDescent="0.25">
      <c r="A37">
        <v>1934</v>
      </c>
      <c r="B37" t="s">
        <v>3</v>
      </c>
      <c r="C37" t="s">
        <v>4</v>
      </c>
      <c r="D37" t="s">
        <v>376</v>
      </c>
      <c r="E37" s="1">
        <f t="shared" si="0"/>
        <v>1</v>
      </c>
      <c r="F37" s="1" t="b">
        <f t="shared" si="1"/>
        <v>1</v>
      </c>
      <c r="G37" s="2">
        <v>4106</v>
      </c>
      <c r="H37" s="3">
        <v>23</v>
      </c>
      <c r="J37" s="4" t="s">
        <v>55</v>
      </c>
      <c r="K37" t="s">
        <v>387</v>
      </c>
      <c r="O37">
        <v>1962</v>
      </c>
      <c r="P37">
        <f t="shared" si="3"/>
        <v>18</v>
      </c>
      <c r="Q37">
        <f t="shared" si="4"/>
        <v>22</v>
      </c>
      <c r="R37">
        <f t="shared" si="5"/>
        <v>0.81818181818181823</v>
      </c>
    </row>
    <row r="38" spans="1:18" x14ac:dyDescent="0.25">
      <c r="A38">
        <v>1934</v>
      </c>
      <c r="B38" t="s">
        <v>3</v>
      </c>
      <c r="C38" t="s">
        <v>7</v>
      </c>
      <c r="D38" t="s">
        <v>52</v>
      </c>
      <c r="E38" s="1">
        <f t="shared" si="0"/>
        <v>2</v>
      </c>
      <c r="F38" s="1" t="b">
        <f t="shared" si="1"/>
        <v>0</v>
      </c>
      <c r="G38" s="2">
        <v>1958</v>
      </c>
      <c r="H38" s="3">
        <v>29</v>
      </c>
      <c r="J38" s="4" t="s">
        <v>55</v>
      </c>
      <c r="K38" t="s">
        <v>387</v>
      </c>
      <c r="O38">
        <v>1966</v>
      </c>
      <c r="P38">
        <f t="shared" si="3"/>
        <v>20</v>
      </c>
      <c r="Q38">
        <f t="shared" si="4"/>
        <v>22</v>
      </c>
      <c r="R38">
        <f t="shared" si="5"/>
        <v>0.90909090909090906</v>
      </c>
    </row>
    <row r="39" spans="1:18" x14ac:dyDescent="0.25">
      <c r="A39">
        <v>1934</v>
      </c>
      <c r="B39" t="s">
        <v>3</v>
      </c>
      <c r="C39" t="s">
        <v>4</v>
      </c>
      <c r="D39" t="s">
        <v>378</v>
      </c>
      <c r="E39" s="1">
        <f t="shared" si="0"/>
        <v>3</v>
      </c>
      <c r="F39" s="1" t="b">
        <f t="shared" si="1"/>
        <v>0</v>
      </c>
      <c r="G39" s="2">
        <v>4886</v>
      </c>
      <c r="H39" s="3">
        <v>21</v>
      </c>
      <c r="J39" s="4" t="s">
        <v>55</v>
      </c>
      <c r="K39" t="s">
        <v>387</v>
      </c>
      <c r="O39">
        <v>1970</v>
      </c>
      <c r="P39">
        <f t="shared" si="3"/>
        <v>18</v>
      </c>
      <c r="Q39">
        <f t="shared" si="4"/>
        <v>22</v>
      </c>
      <c r="R39">
        <f t="shared" si="5"/>
        <v>0.81818181818181823</v>
      </c>
    </row>
    <row r="40" spans="1:18" x14ac:dyDescent="0.25">
      <c r="A40">
        <v>1934</v>
      </c>
      <c r="B40" t="s">
        <v>3</v>
      </c>
      <c r="C40" t="s">
        <v>4</v>
      </c>
      <c r="D40" t="s">
        <v>46</v>
      </c>
      <c r="E40" s="1">
        <f t="shared" si="0"/>
        <v>1</v>
      </c>
      <c r="F40" s="1" t="b">
        <f t="shared" si="1"/>
        <v>1</v>
      </c>
      <c r="G40" s="2">
        <v>4998</v>
      </c>
      <c r="H40" s="3">
        <v>20</v>
      </c>
      <c r="J40" s="4" t="s">
        <v>32</v>
      </c>
      <c r="K40" t="s">
        <v>387</v>
      </c>
      <c r="O40">
        <v>1974</v>
      </c>
      <c r="P40">
        <f t="shared" si="3"/>
        <v>14</v>
      </c>
      <c r="Q40">
        <f t="shared" si="4"/>
        <v>22</v>
      </c>
      <c r="R40">
        <f t="shared" si="5"/>
        <v>0.63636363636363635</v>
      </c>
    </row>
    <row r="41" spans="1:18" x14ac:dyDescent="0.25">
      <c r="A41">
        <v>1934</v>
      </c>
      <c r="B41" t="s">
        <v>3</v>
      </c>
      <c r="C41" t="s">
        <v>10</v>
      </c>
      <c r="D41" t="s">
        <v>53</v>
      </c>
      <c r="E41" s="1">
        <f t="shared" si="0"/>
        <v>1</v>
      </c>
      <c r="F41" s="1" t="b">
        <f t="shared" si="1"/>
        <v>1</v>
      </c>
      <c r="G41" s="2">
        <v>1798</v>
      </c>
      <c r="H41" s="3">
        <v>29</v>
      </c>
      <c r="J41" s="4" t="s">
        <v>32</v>
      </c>
      <c r="K41" t="s">
        <v>387</v>
      </c>
      <c r="O41">
        <v>1978</v>
      </c>
      <c r="P41">
        <f t="shared" si="3"/>
        <v>16</v>
      </c>
      <c r="Q41">
        <f t="shared" si="4"/>
        <v>22</v>
      </c>
      <c r="R41">
        <f t="shared" si="5"/>
        <v>0.72727272727272729</v>
      </c>
    </row>
    <row r="42" spans="1:18" x14ac:dyDescent="0.25">
      <c r="A42">
        <v>1934</v>
      </c>
      <c r="B42" t="s">
        <v>3</v>
      </c>
      <c r="C42" t="s">
        <v>10</v>
      </c>
      <c r="D42" t="s">
        <v>43</v>
      </c>
      <c r="E42" s="1">
        <f t="shared" si="0"/>
        <v>1</v>
      </c>
      <c r="F42" s="1" t="b">
        <f t="shared" si="1"/>
        <v>1</v>
      </c>
      <c r="H42" t="s">
        <v>385</v>
      </c>
      <c r="J42" s="4" t="s">
        <v>56</v>
      </c>
      <c r="K42" t="s">
        <v>387</v>
      </c>
      <c r="O42">
        <v>1982</v>
      </c>
      <c r="P42">
        <f t="shared" si="3"/>
        <v>17</v>
      </c>
      <c r="Q42">
        <f t="shared" si="4"/>
        <v>22</v>
      </c>
      <c r="R42">
        <f t="shared" si="5"/>
        <v>0.77272727272727271</v>
      </c>
    </row>
    <row r="43" spans="1:18" x14ac:dyDescent="0.25">
      <c r="A43">
        <v>1934</v>
      </c>
      <c r="B43" t="s">
        <v>3</v>
      </c>
      <c r="C43" t="s">
        <v>4</v>
      </c>
      <c r="D43" t="s">
        <v>50</v>
      </c>
      <c r="E43" s="1">
        <f t="shared" si="0"/>
        <v>1</v>
      </c>
      <c r="F43" s="1" t="b">
        <f t="shared" si="1"/>
        <v>1</v>
      </c>
      <c r="G43" s="2">
        <v>3969</v>
      </c>
      <c r="H43" s="3">
        <v>23</v>
      </c>
      <c r="J43" s="4" t="s">
        <v>58</v>
      </c>
      <c r="K43" t="s">
        <v>401</v>
      </c>
      <c r="O43">
        <v>1986</v>
      </c>
      <c r="P43">
        <f t="shared" si="3"/>
        <v>19</v>
      </c>
      <c r="Q43">
        <f t="shared" si="4"/>
        <v>22</v>
      </c>
      <c r="R43">
        <f t="shared" si="5"/>
        <v>0.86363636363636365</v>
      </c>
    </row>
    <row r="44" spans="1:18" x14ac:dyDescent="0.25">
      <c r="A44">
        <v>1938</v>
      </c>
      <c r="B44" t="s">
        <v>3</v>
      </c>
      <c r="C44" t="s">
        <v>10</v>
      </c>
      <c r="D44" t="s">
        <v>65</v>
      </c>
      <c r="E44" s="1">
        <f t="shared" si="0"/>
        <v>1</v>
      </c>
      <c r="F44" s="1" t="b">
        <f t="shared" si="1"/>
        <v>1</v>
      </c>
      <c r="G44" s="2">
        <v>5240</v>
      </c>
      <c r="H44" s="3">
        <v>24</v>
      </c>
      <c r="J44" s="4" t="s">
        <v>66</v>
      </c>
      <c r="K44" t="s">
        <v>387</v>
      </c>
      <c r="O44">
        <v>1990</v>
      </c>
      <c r="P44">
        <f t="shared" si="3"/>
        <v>16</v>
      </c>
      <c r="Q44">
        <f t="shared" si="4"/>
        <v>22</v>
      </c>
      <c r="R44">
        <f t="shared" si="5"/>
        <v>0.72727272727272729</v>
      </c>
    </row>
    <row r="45" spans="1:18" x14ac:dyDescent="0.25">
      <c r="A45">
        <v>1938</v>
      </c>
      <c r="B45" t="s">
        <v>3</v>
      </c>
      <c r="C45" t="s">
        <v>10</v>
      </c>
      <c r="D45" t="s">
        <v>48</v>
      </c>
      <c r="E45" s="1">
        <f t="shared" si="0"/>
        <v>1</v>
      </c>
      <c r="F45" s="1" t="b">
        <f t="shared" si="1"/>
        <v>1</v>
      </c>
      <c r="G45" s="2">
        <v>4129</v>
      </c>
      <c r="H45" s="3">
        <v>27</v>
      </c>
      <c r="J45" s="4" t="s">
        <v>31</v>
      </c>
      <c r="K45" t="s">
        <v>387</v>
      </c>
      <c r="O45">
        <v>1994</v>
      </c>
      <c r="P45">
        <f t="shared" si="3"/>
        <v>18</v>
      </c>
      <c r="Q45">
        <f t="shared" si="4"/>
        <v>22</v>
      </c>
      <c r="R45">
        <f t="shared" si="5"/>
        <v>0.81818181818181823</v>
      </c>
    </row>
    <row r="46" spans="1:18" x14ac:dyDescent="0.25">
      <c r="A46">
        <v>1938</v>
      </c>
      <c r="B46" t="s">
        <v>3</v>
      </c>
      <c r="C46" t="s">
        <v>7</v>
      </c>
      <c r="D46" t="s">
        <v>74</v>
      </c>
      <c r="E46" s="1">
        <f t="shared" si="0"/>
        <v>1</v>
      </c>
      <c r="F46" s="1" t="b">
        <f t="shared" si="1"/>
        <v>1</v>
      </c>
      <c r="G46" s="2">
        <v>4726</v>
      </c>
      <c r="H46" s="3">
        <v>25</v>
      </c>
      <c r="J46" s="4" t="s">
        <v>31</v>
      </c>
      <c r="K46" t="s">
        <v>387</v>
      </c>
      <c r="O46">
        <v>1998</v>
      </c>
      <c r="P46">
        <f t="shared" si="3"/>
        <v>15</v>
      </c>
      <c r="Q46">
        <f t="shared" si="4"/>
        <v>22</v>
      </c>
      <c r="R46">
        <f t="shared" si="5"/>
        <v>0.68181818181818177</v>
      </c>
    </row>
    <row r="47" spans="1:18" x14ac:dyDescent="0.25">
      <c r="A47">
        <v>1938</v>
      </c>
      <c r="B47" t="s">
        <v>3</v>
      </c>
      <c r="C47" t="s">
        <v>4</v>
      </c>
      <c r="D47" t="s">
        <v>50</v>
      </c>
      <c r="E47" s="1">
        <f t="shared" si="0"/>
        <v>1</v>
      </c>
      <c r="F47" s="1" t="b">
        <f t="shared" si="1"/>
        <v>1</v>
      </c>
      <c r="G47" s="2">
        <v>3969</v>
      </c>
      <c r="H47" s="3">
        <v>27</v>
      </c>
      <c r="J47" s="4" t="s">
        <v>31</v>
      </c>
      <c r="K47" t="s">
        <v>387</v>
      </c>
      <c r="O47">
        <v>2002</v>
      </c>
      <c r="P47">
        <f t="shared" si="3"/>
        <v>17</v>
      </c>
      <c r="Q47">
        <f t="shared" si="4"/>
        <v>23</v>
      </c>
      <c r="R47">
        <f t="shared" si="5"/>
        <v>0.73913043478260865</v>
      </c>
    </row>
    <row r="48" spans="1:18" x14ac:dyDescent="0.25">
      <c r="A48">
        <v>1938</v>
      </c>
      <c r="B48" t="s">
        <v>3</v>
      </c>
      <c r="C48" t="s">
        <v>4</v>
      </c>
      <c r="D48" t="s">
        <v>76</v>
      </c>
      <c r="E48" s="1">
        <f t="shared" si="0"/>
        <v>1</v>
      </c>
      <c r="F48" s="1" t="b">
        <f t="shared" si="1"/>
        <v>1</v>
      </c>
      <c r="G48" s="2">
        <v>6516</v>
      </c>
      <c r="H48" s="3">
        <v>20</v>
      </c>
      <c r="J48" s="4" t="s">
        <v>31</v>
      </c>
      <c r="K48" t="s">
        <v>387</v>
      </c>
      <c r="O48">
        <v>2006</v>
      </c>
      <c r="P48">
        <f t="shared" si="3"/>
        <v>18</v>
      </c>
      <c r="Q48">
        <f t="shared" si="4"/>
        <v>23</v>
      </c>
      <c r="R48">
        <f t="shared" si="5"/>
        <v>0.78260869565217395</v>
      </c>
    </row>
    <row r="49" spans="1:18" x14ac:dyDescent="0.25">
      <c r="A49">
        <v>1938</v>
      </c>
      <c r="B49" t="s">
        <v>3</v>
      </c>
      <c r="C49" t="s">
        <v>10</v>
      </c>
      <c r="D49" t="s">
        <v>81</v>
      </c>
      <c r="E49" s="1">
        <f t="shared" si="0"/>
        <v>2</v>
      </c>
      <c r="F49" s="1" t="b">
        <f t="shared" si="1"/>
        <v>0</v>
      </c>
      <c r="G49" s="2">
        <v>4973</v>
      </c>
      <c r="H49" s="3">
        <v>24</v>
      </c>
      <c r="J49" s="4" t="s">
        <v>31</v>
      </c>
      <c r="K49" t="s">
        <v>387</v>
      </c>
      <c r="O49">
        <v>2010</v>
      </c>
      <c r="P49">
        <f t="shared" si="3"/>
        <v>15</v>
      </c>
      <c r="Q49">
        <f t="shared" si="4"/>
        <v>23</v>
      </c>
      <c r="R49">
        <f t="shared" si="5"/>
        <v>0.65217391304347827</v>
      </c>
    </row>
    <row r="50" spans="1:18" x14ac:dyDescent="0.25">
      <c r="A50">
        <v>1938</v>
      </c>
      <c r="B50" t="s">
        <v>3</v>
      </c>
      <c r="C50" t="s">
        <v>10</v>
      </c>
      <c r="D50" t="s">
        <v>63</v>
      </c>
      <c r="E50" s="1">
        <f t="shared" si="0"/>
        <v>1</v>
      </c>
      <c r="F50" s="1" t="b">
        <f t="shared" si="1"/>
        <v>1</v>
      </c>
      <c r="G50" s="2">
        <v>3654</v>
      </c>
      <c r="H50" s="3">
        <v>28</v>
      </c>
      <c r="J50" s="4" t="s">
        <v>64</v>
      </c>
      <c r="K50" t="s">
        <v>387</v>
      </c>
      <c r="O50">
        <v>2014</v>
      </c>
      <c r="P50">
        <f t="shared" si="3"/>
        <v>18</v>
      </c>
      <c r="Q50">
        <f t="shared" si="4"/>
        <v>23</v>
      </c>
      <c r="R50">
        <f t="shared" si="5"/>
        <v>0.78260869565217395</v>
      </c>
    </row>
    <row r="51" spans="1:18" x14ac:dyDescent="0.25">
      <c r="A51">
        <v>1938</v>
      </c>
      <c r="B51" t="s">
        <v>3</v>
      </c>
      <c r="C51" t="s">
        <v>7</v>
      </c>
      <c r="D51" t="s">
        <v>69</v>
      </c>
      <c r="E51" s="1">
        <f t="shared" si="0"/>
        <v>1</v>
      </c>
      <c r="F51" s="1" t="b">
        <f t="shared" si="1"/>
        <v>1</v>
      </c>
      <c r="G51" s="2">
        <v>3639</v>
      </c>
      <c r="H51" s="3">
        <v>28</v>
      </c>
      <c r="J51" s="4" t="s">
        <v>64</v>
      </c>
      <c r="K51" t="s">
        <v>387</v>
      </c>
      <c r="P51">
        <f>SUM(P31:P50)</f>
        <v>348</v>
      </c>
    </row>
    <row r="52" spans="1:18" x14ac:dyDescent="0.25">
      <c r="A52">
        <v>1938</v>
      </c>
      <c r="B52" t="s">
        <v>3</v>
      </c>
      <c r="C52" t="s">
        <v>4</v>
      </c>
      <c r="D52" t="s">
        <v>70</v>
      </c>
      <c r="E52" s="1">
        <f t="shared" si="0"/>
        <v>1</v>
      </c>
      <c r="F52" s="1" t="b">
        <f t="shared" si="1"/>
        <v>1</v>
      </c>
      <c r="G52" s="2">
        <v>3958</v>
      </c>
      <c r="H52" s="3">
        <v>27</v>
      </c>
      <c r="J52" s="4" t="s">
        <v>64</v>
      </c>
      <c r="K52" t="s">
        <v>387</v>
      </c>
      <c r="P52">
        <f>COUNT(A4:A445)</f>
        <v>440</v>
      </c>
    </row>
    <row r="53" spans="1:18" x14ac:dyDescent="0.25">
      <c r="A53">
        <v>1938</v>
      </c>
      <c r="B53" t="s">
        <v>3</v>
      </c>
      <c r="C53" t="s">
        <v>7</v>
      </c>
      <c r="D53" t="s">
        <v>67</v>
      </c>
      <c r="E53" s="1">
        <f t="shared" si="0"/>
        <v>3</v>
      </c>
      <c r="F53" s="1" t="b">
        <f t="shared" si="1"/>
        <v>0</v>
      </c>
      <c r="G53" s="2">
        <v>4707</v>
      </c>
      <c r="H53" s="3">
        <v>25</v>
      </c>
      <c r="J53" s="4" t="s">
        <v>30</v>
      </c>
      <c r="K53" t="s">
        <v>387</v>
      </c>
      <c r="P53">
        <f>P51/P52</f>
        <v>0.79090909090909089</v>
      </c>
    </row>
    <row r="54" spans="1:18" x14ac:dyDescent="0.25">
      <c r="A54">
        <v>1938</v>
      </c>
      <c r="B54" t="s">
        <v>3</v>
      </c>
      <c r="C54" t="s">
        <v>4</v>
      </c>
      <c r="D54" t="s">
        <v>46</v>
      </c>
      <c r="E54" s="1">
        <f t="shared" si="0"/>
        <v>1</v>
      </c>
      <c r="F54" s="1" t="b">
        <f t="shared" si="1"/>
        <v>1</v>
      </c>
      <c r="G54" s="2">
        <v>4909</v>
      </c>
      <c r="H54" s="3">
        <v>24</v>
      </c>
      <c r="J54" s="4" t="s">
        <v>30</v>
      </c>
      <c r="K54" t="s">
        <v>387</v>
      </c>
    </row>
    <row r="55" spans="1:18" x14ac:dyDescent="0.25">
      <c r="A55">
        <v>1938</v>
      </c>
      <c r="B55" t="s">
        <v>3</v>
      </c>
      <c r="C55" t="s">
        <v>17</v>
      </c>
      <c r="D55" t="s">
        <v>80</v>
      </c>
      <c r="E55" s="1">
        <f t="shared" si="0"/>
        <v>1</v>
      </c>
      <c r="F55" s="1" t="b">
        <f t="shared" si="1"/>
        <v>1</v>
      </c>
      <c r="G55" s="2">
        <v>4582</v>
      </c>
      <c r="H55" s="3">
        <v>25</v>
      </c>
      <c r="J55" s="4" t="s">
        <v>30</v>
      </c>
      <c r="K55" t="s">
        <v>387</v>
      </c>
    </row>
    <row r="56" spans="1:18" x14ac:dyDescent="0.25">
      <c r="A56">
        <v>1938</v>
      </c>
      <c r="B56" t="s">
        <v>3</v>
      </c>
      <c r="C56" t="s">
        <v>17</v>
      </c>
      <c r="D56" t="s">
        <v>62</v>
      </c>
      <c r="E56" s="1">
        <f t="shared" si="0"/>
        <v>1</v>
      </c>
      <c r="F56" s="1" t="b">
        <f t="shared" si="1"/>
        <v>1</v>
      </c>
      <c r="G56" s="2">
        <v>3793</v>
      </c>
      <c r="H56" s="3">
        <v>28</v>
      </c>
      <c r="J56" s="4" t="s">
        <v>33</v>
      </c>
      <c r="K56" t="s">
        <v>387</v>
      </c>
    </row>
    <row r="57" spans="1:18" x14ac:dyDescent="0.25">
      <c r="A57">
        <v>1938</v>
      </c>
      <c r="B57" t="s">
        <v>3</v>
      </c>
      <c r="C57" t="s">
        <v>4</v>
      </c>
      <c r="D57" t="s">
        <v>68</v>
      </c>
      <c r="E57" s="1">
        <f t="shared" si="0"/>
        <v>1</v>
      </c>
      <c r="F57" s="1" t="b">
        <f t="shared" si="1"/>
        <v>1</v>
      </c>
      <c r="G57" s="2">
        <v>4567</v>
      </c>
      <c r="H57" s="3">
        <v>25</v>
      </c>
      <c r="J57" s="4" t="s">
        <v>33</v>
      </c>
      <c r="K57" t="s">
        <v>387</v>
      </c>
    </row>
    <row r="58" spans="1:18" x14ac:dyDescent="0.25">
      <c r="A58">
        <v>1938</v>
      </c>
      <c r="B58" t="s">
        <v>3</v>
      </c>
      <c r="C58" t="s">
        <v>7</v>
      </c>
      <c r="D58" t="s">
        <v>73</v>
      </c>
      <c r="E58" s="1">
        <f t="shared" si="0"/>
        <v>1</v>
      </c>
      <c r="F58" s="1" t="b">
        <f t="shared" si="1"/>
        <v>1</v>
      </c>
      <c r="G58" s="2">
        <v>3289</v>
      </c>
      <c r="H58" s="3">
        <v>29</v>
      </c>
      <c r="J58" s="4" t="s">
        <v>33</v>
      </c>
      <c r="K58" t="s">
        <v>387</v>
      </c>
    </row>
    <row r="59" spans="1:18" x14ac:dyDescent="0.25">
      <c r="A59">
        <v>1938</v>
      </c>
      <c r="B59" t="s">
        <v>3</v>
      </c>
      <c r="C59" t="s">
        <v>4</v>
      </c>
      <c r="D59" t="s">
        <v>78</v>
      </c>
      <c r="E59" s="1">
        <f t="shared" si="0"/>
        <v>1</v>
      </c>
      <c r="F59" s="1" t="b">
        <f t="shared" si="1"/>
        <v>1</v>
      </c>
      <c r="G59" s="2">
        <v>4103</v>
      </c>
      <c r="H59" s="3">
        <v>27</v>
      </c>
      <c r="J59" s="4" t="s">
        <v>33</v>
      </c>
      <c r="K59" t="s">
        <v>387</v>
      </c>
    </row>
    <row r="60" spans="1:18" x14ac:dyDescent="0.25">
      <c r="A60">
        <v>1938</v>
      </c>
      <c r="B60" t="s">
        <v>3</v>
      </c>
      <c r="C60" t="s">
        <v>4</v>
      </c>
      <c r="D60" t="s">
        <v>79</v>
      </c>
      <c r="E60" s="1">
        <f t="shared" si="0"/>
        <v>1</v>
      </c>
      <c r="F60" s="1" t="b">
        <f t="shared" si="1"/>
        <v>1</v>
      </c>
      <c r="G60" s="2">
        <v>5530</v>
      </c>
      <c r="H60" s="3">
        <v>23</v>
      </c>
      <c r="J60" s="4" t="s">
        <v>33</v>
      </c>
      <c r="K60" t="s">
        <v>387</v>
      </c>
    </row>
    <row r="61" spans="1:18" x14ac:dyDescent="0.25">
      <c r="A61">
        <v>1938</v>
      </c>
      <c r="B61" t="s">
        <v>3</v>
      </c>
      <c r="C61" t="s">
        <v>10</v>
      </c>
      <c r="D61" t="s">
        <v>60</v>
      </c>
      <c r="E61" s="1">
        <f t="shared" si="0"/>
        <v>1</v>
      </c>
      <c r="F61" s="1" t="b">
        <f t="shared" si="1"/>
        <v>1</v>
      </c>
      <c r="G61" s="2">
        <v>5633</v>
      </c>
      <c r="H61" s="3">
        <v>23</v>
      </c>
      <c r="J61" s="4" t="s">
        <v>61</v>
      </c>
      <c r="K61" t="s">
        <v>387</v>
      </c>
    </row>
    <row r="62" spans="1:18" x14ac:dyDescent="0.25">
      <c r="A62">
        <v>1938</v>
      </c>
      <c r="B62" t="s">
        <v>3</v>
      </c>
      <c r="C62" t="s">
        <v>10</v>
      </c>
      <c r="D62" t="s">
        <v>59</v>
      </c>
      <c r="E62" s="1">
        <f t="shared" si="0"/>
        <v>1</v>
      </c>
      <c r="F62" s="1" t="b">
        <f t="shared" si="1"/>
        <v>1</v>
      </c>
      <c r="G62" s="2">
        <v>5181</v>
      </c>
      <c r="H62" s="3">
        <v>24</v>
      </c>
      <c r="J62" s="4" t="s">
        <v>38</v>
      </c>
      <c r="K62" t="s">
        <v>387</v>
      </c>
    </row>
    <row r="63" spans="1:18" x14ac:dyDescent="0.25">
      <c r="A63">
        <v>1938</v>
      </c>
      <c r="B63" t="s">
        <v>3</v>
      </c>
      <c r="C63" t="s">
        <v>4</v>
      </c>
      <c r="D63" t="s">
        <v>77</v>
      </c>
      <c r="E63" s="1">
        <f t="shared" si="0"/>
        <v>1</v>
      </c>
      <c r="F63" s="1" t="b">
        <f t="shared" si="1"/>
        <v>1</v>
      </c>
      <c r="G63" s="2">
        <v>4555</v>
      </c>
      <c r="H63" s="3">
        <v>25</v>
      </c>
      <c r="J63" s="4" t="s">
        <v>38</v>
      </c>
      <c r="K63" t="s">
        <v>387</v>
      </c>
    </row>
    <row r="64" spans="1:18" x14ac:dyDescent="0.25">
      <c r="A64">
        <v>1938</v>
      </c>
      <c r="B64" t="s">
        <v>3</v>
      </c>
      <c r="C64" t="s">
        <v>4</v>
      </c>
      <c r="D64" t="s">
        <v>71</v>
      </c>
      <c r="E64" s="1">
        <f t="shared" si="0"/>
        <v>1</v>
      </c>
      <c r="F64" s="1" t="b">
        <f t="shared" si="1"/>
        <v>1</v>
      </c>
      <c r="G64" s="2">
        <v>4106</v>
      </c>
      <c r="H64" s="3">
        <v>27</v>
      </c>
      <c r="J64" s="4" t="s">
        <v>72</v>
      </c>
      <c r="K64" t="s">
        <v>387</v>
      </c>
    </row>
    <row r="65" spans="1:11" x14ac:dyDescent="0.25">
      <c r="A65">
        <v>1938</v>
      </c>
      <c r="B65" t="s">
        <v>3</v>
      </c>
      <c r="C65" t="s">
        <v>4</v>
      </c>
      <c r="D65" t="s">
        <v>75</v>
      </c>
      <c r="E65" s="1">
        <f t="shared" si="0"/>
        <v>1</v>
      </c>
      <c r="F65" s="1" t="b">
        <f t="shared" si="1"/>
        <v>1</v>
      </c>
      <c r="G65" s="2">
        <v>4426</v>
      </c>
      <c r="H65" s="3">
        <v>26</v>
      </c>
      <c r="J65" s="4" t="s">
        <v>32</v>
      </c>
      <c r="K65" t="s">
        <v>387</v>
      </c>
    </row>
    <row r="66" spans="1:11" x14ac:dyDescent="0.25">
      <c r="A66">
        <v>1950</v>
      </c>
      <c r="B66">
        <v>1</v>
      </c>
      <c r="C66" t="s">
        <v>17</v>
      </c>
      <c r="D66" t="s">
        <v>82</v>
      </c>
      <c r="E66" s="1">
        <f t="shared" ref="E66:E129" si="6">IF(LEN(TRIM(D66))=0,0,LEN(TRIM(D66))-LEN(SUBSTITUTE(D66," ",""))+1)</f>
        <v>1</v>
      </c>
      <c r="F66" s="1" t="b">
        <f t="shared" ref="F66:F129" si="7">IF(E66=1,TRUE,FALSE)</f>
        <v>1</v>
      </c>
      <c r="G66" s="2">
        <v>7757</v>
      </c>
      <c r="H66" s="3">
        <v>29</v>
      </c>
      <c r="I66">
        <v>13</v>
      </c>
      <c r="J66" s="4" t="s">
        <v>32</v>
      </c>
      <c r="K66" t="s">
        <v>387</v>
      </c>
    </row>
    <row r="67" spans="1:11" x14ac:dyDescent="0.25">
      <c r="A67">
        <v>1950</v>
      </c>
      <c r="B67">
        <v>2</v>
      </c>
      <c r="C67" t="s">
        <v>7</v>
      </c>
      <c r="D67" t="s">
        <v>83</v>
      </c>
      <c r="E67" s="1">
        <f t="shared" si="6"/>
        <v>1</v>
      </c>
      <c r="F67" s="1" t="b">
        <f t="shared" si="7"/>
        <v>1</v>
      </c>
      <c r="G67" s="2">
        <v>7601</v>
      </c>
      <c r="H67" s="3">
        <v>29</v>
      </c>
      <c r="I67">
        <v>12</v>
      </c>
      <c r="J67" s="4" t="s">
        <v>32</v>
      </c>
      <c r="K67" t="s">
        <v>387</v>
      </c>
    </row>
    <row r="68" spans="1:11" x14ac:dyDescent="0.25">
      <c r="A68">
        <v>1950</v>
      </c>
      <c r="B68">
        <v>3</v>
      </c>
      <c r="C68" t="s">
        <v>7</v>
      </c>
      <c r="D68" t="s">
        <v>84</v>
      </c>
      <c r="E68" s="1">
        <f t="shared" si="6"/>
        <v>2</v>
      </c>
      <c r="F68" s="1" t="b">
        <f t="shared" si="7"/>
        <v>0</v>
      </c>
      <c r="G68" s="2">
        <v>9998</v>
      </c>
      <c r="H68" s="3">
        <v>23</v>
      </c>
      <c r="I68">
        <v>5</v>
      </c>
      <c r="J68" s="4" t="s">
        <v>31</v>
      </c>
      <c r="K68" t="s">
        <v>387</v>
      </c>
    </row>
    <row r="69" spans="1:11" x14ac:dyDescent="0.25">
      <c r="A69">
        <v>1950</v>
      </c>
      <c r="B69">
        <v>4</v>
      </c>
      <c r="C69" t="s">
        <v>10</v>
      </c>
      <c r="D69" t="s">
        <v>85</v>
      </c>
      <c r="E69" s="1">
        <f t="shared" si="6"/>
        <v>1</v>
      </c>
      <c r="F69" s="1" t="b">
        <f t="shared" si="7"/>
        <v>1</v>
      </c>
      <c r="G69" s="2">
        <v>9457</v>
      </c>
      <c r="H69" s="3">
        <v>24</v>
      </c>
      <c r="I69">
        <v>6</v>
      </c>
      <c r="J69" s="4" t="s">
        <v>86</v>
      </c>
      <c r="K69" t="s">
        <v>387</v>
      </c>
    </row>
    <row r="70" spans="1:11" x14ac:dyDescent="0.25">
      <c r="A70">
        <v>1950</v>
      </c>
      <c r="B70">
        <v>5</v>
      </c>
      <c r="C70" t="s">
        <v>10</v>
      </c>
      <c r="D70" t="s">
        <v>87</v>
      </c>
      <c r="E70" s="1">
        <f t="shared" si="6"/>
        <v>1</v>
      </c>
      <c r="F70" s="1" t="b">
        <f t="shared" si="7"/>
        <v>1</v>
      </c>
      <c r="G70" s="2">
        <v>7643</v>
      </c>
      <c r="H70" s="3">
        <v>29</v>
      </c>
      <c r="I70">
        <v>15</v>
      </c>
      <c r="J70" s="4" t="s">
        <v>32</v>
      </c>
      <c r="K70" t="s">
        <v>387</v>
      </c>
    </row>
    <row r="71" spans="1:11" x14ac:dyDescent="0.25">
      <c r="A71">
        <v>1950</v>
      </c>
      <c r="B71">
        <v>6</v>
      </c>
      <c r="C71" t="s">
        <v>10</v>
      </c>
      <c r="D71" t="s">
        <v>88</v>
      </c>
      <c r="E71" s="1">
        <f t="shared" si="6"/>
        <v>1</v>
      </c>
      <c r="F71" s="1" t="b">
        <f t="shared" si="7"/>
        <v>1</v>
      </c>
      <c r="G71" s="2">
        <v>8130</v>
      </c>
      <c r="H71" s="3">
        <v>28</v>
      </c>
      <c r="I71">
        <v>5</v>
      </c>
      <c r="J71" s="4" t="s">
        <v>30</v>
      </c>
      <c r="K71" t="s">
        <v>387</v>
      </c>
    </row>
    <row r="72" spans="1:11" x14ac:dyDescent="0.25">
      <c r="A72">
        <v>1950</v>
      </c>
      <c r="B72">
        <v>7</v>
      </c>
      <c r="C72" t="s">
        <v>4</v>
      </c>
      <c r="D72" t="s">
        <v>89</v>
      </c>
      <c r="E72" s="1">
        <f t="shared" si="6"/>
        <v>1</v>
      </c>
      <c r="F72" s="1" t="b">
        <f t="shared" si="7"/>
        <v>1</v>
      </c>
      <c r="G72" s="2">
        <v>9060</v>
      </c>
      <c r="H72" s="3">
        <v>25</v>
      </c>
      <c r="I72">
        <v>6</v>
      </c>
      <c r="J72" s="4" t="s">
        <v>86</v>
      </c>
      <c r="K72" t="s">
        <v>387</v>
      </c>
    </row>
    <row r="73" spans="1:11" x14ac:dyDescent="0.25">
      <c r="A73">
        <v>1950</v>
      </c>
      <c r="B73">
        <v>8</v>
      </c>
      <c r="C73" t="s">
        <v>4</v>
      </c>
      <c r="D73" t="s">
        <v>90</v>
      </c>
      <c r="E73" s="1">
        <f t="shared" si="6"/>
        <v>1</v>
      </c>
      <c r="F73" s="1" t="b">
        <f t="shared" si="7"/>
        <v>1</v>
      </c>
      <c r="G73" s="2">
        <v>8293</v>
      </c>
      <c r="H73" s="3">
        <v>27</v>
      </c>
      <c r="I73">
        <v>30</v>
      </c>
      <c r="J73" s="4" t="s">
        <v>91</v>
      </c>
      <c r="K73" t="s">
        <v>387</v>
      </c>
    </row>
    <row r="74" spans="1:11" x14ac:dyDescent="0.25">
      <c r="A74">
        <v>1950</v>
      </c>
      <c r="B74">
        <v>9</v>
      </c>
      <c r="C74" t="s">
        <v>4</v>
      </c>
      <c r="D74" t="s">
        <v>92</v>
      </c>
      <c r="E74" s="1">
        <f t="shared" si="6"/>
        <v>1</v>
      </c>
      <c r="F74" s="1" t="b">
        <f t="shared" si="7"/>
        <v>1</v>
      </c>
      <c r="G74" s="2">
        <v>8348</v>
      </c>
      <c r="H74" s="3">
        <v>27</v>
      </c>
      <c r="I74">
        <v>25</v>
      </c>
      <c r="J74" s="4" t="s">
        <v>32</v>
      </c>
      <c r="K74" t="s">
        <v>387</v>
      </c>
    </row>
    <row r="75" spans="1:11" x14ac:dyDescent="0.25">
      <c r="A75">
        <v>1950</v>
      </c>
      <c r="B75">
        <v>10</v>
      </c>
      <c r="C75" t="s">
        <v>4</v>
      </c>
      <c r="D75" t="s">
        <v>93</v>
      </c>
      <c r="E75" s="1">
        <f t="shared" si="6"/>
        <v>1</v>
      </c>
      <c r="F75" s="1" t="b">
        <f t="shared" si="7"/>
        <v>1</v>
      </c>
      <c r="G75" s="2">
        <v>7751</v>
      </c>
      <c r="H75" s="3">
        <v>29</v>
      </c>
      <c r="I75">
        <v>32</v>
      </c>
      <c r="J75" s="4" t="s">
        <v>94</v>
      </c>
      <c r="K75" t="s">
        <v>387</v>
      </c>
    </row>
    <row r="76" spans="1:11" x14ac:dyDescent="0.25">
      <c r="A76">
        <v>1950</v>
      </c>
      <c r="B76">
        <v>11</v>
      </c>
      <c r="C76" t="s">
        <v>4</v>
      </c>
      <c r="D76" t="s">
        <v>95</v>
      </c>
      <c r="E76" s="1">
        <f t="shared" si="6"/>
        <v>1</v>
      </c>
      <c r="F76" s="1" t="b">
        <f t="shared" si="7"/>
        <v>1</v>
      </c>
      <c r="G76" s="2">
        <v>8043</v>
      </c>
      <c r="H76" s="3">
        <v>28</v>
      </c>
      <c r="I76">
        <v>15</v>
      </c>
      <c r="J76" s="4" t="s">
        <v>32</v>
      </c>
      <c r="K76" t="s">
        <v>387</v>
      </c>
    </row>
    <row r="77" spans="1:11" x14ac:dyDescent="0.25">
      <c r="A77">
        <v>1950</v>
      </c>
      <c r="B77" t="s">
        <v>3</v>
      </c>
      <c r="C77" t="s">
        <v>4</v>
      </c>
      <c r="D77" t="s">
        <v>99</v>
      </c>
      <c r="E77" s="1">
        <f t="shared" si="6"/>
        <v>1</v>
      </c>
      <c r="F77" s="1" t="b">
        <f t="shared" si="7"/>
        <v>1</v>
      </c>
      <c r="G77" s="2">
        <v>9511</v>
      </c>
      <c r="H77" s="3">
        <v>24</v>
      </c>
      <c r="I77">
        <v>4</v>
      </c>
      <c r="J77" s="4" t="s">
        <v>64</v>
      </c>
      <c r="K77" t="s">
        <v>387</v>
      </c>
    </row>
    <row r="78" spans="1:11" x14ac:dyDescent="0.25">
      <c r="A78">
        <v>1950</v>
      </c>
      <c r="B78" t="s">
        <v>3</v>
      </c>
      <c r="C78" t="s">
        <v>7</v>
      </c>
      <c r="D78" t="s">
        <v>102</v>
      </c>
      <c r="E78" s="1">
        <f t="shared" si="6"/>
        <v>1</v>
      </c>
      <c r="F78" s="1" t="b">
        <f t="shared" si="7"/>
        <v>1</v>
      </c>
      <c r="G78" s="2">
        <v>8732</v>
      </c>
      <c r="H78" s="3">
        <v>26</v>
      </c>
      <c r="I78">
        <v>4</v>
      </c>
      <c r="J78" s="4" t="s">
        <v>30</v>
      </c>
      <c r="K78" t="s">
        <v>387</v>
      </c>
    </row>
    <row r="79" spans="1:11" x14ac:dyDescent="0.25">
      <c r="A79">
        <v>1950</v>
      </c>
      <c r="B79" t="s">
        <v>3</v>
      </c>
      <c r="C79" t="s">
        <v>17</v>
      </c>
      <c r="D79" t="s">
        <v>100</v>
      </c>
      <c r="E79" s="1">
        <f t="shared" si="6"/>
        <v>1</v>
      </c>
      <c r="F79" s="1" t="b">
        <f t="shared" si="7"/>
        <v>1</v>
      </c>
      <c r="G79" s="2">
        <v>10193</v>
      </c>
      <c r="H79" s="3">
        <v>22</v>
      </c>
      <c r="I79">
        <v>2</v>
      </c>
      <c r="J79" s="4" t="s">
        <v>33</v>
      </c>
      <c r="K79" t="s">
        <v>387</v>
      </c>
    </row>
    <row r="80" spans="1:11" x14ac:dyDescent="0.25">
      <c r="A80">
        <v>1950</v>
      </c>
      <c r="B80" t="s">
        <v>3</v>
      </c>
      <c r="C80" t="s">
        <v>4</v>
      </c>
      <c r="D80" t="s">
        <v>106</v>
      </c>
      <c r="E80" s="1">
        <f t="shared" si="6"/>
        <v>1</v>
      </c>
      <c r="F80" s="1" t="b">
        <f t="shared" si="7"/>
        <v>1</v>
      </c>
      <c r="G80" s="2">
        <v>9310</v>
      </c>
      <c r="H80" s="3">
        <v>24</v>
      </c>
      <c r="I80">
        <v>2</v>
      </c>
      <c r="J80" s="4" t="s">
        <v>33</v>
      </c>
      <c r="K80" t="s">
        <v>387</v>
      </c>
    </row>
    <row r="81" spans="1:11" x14ac:dyDescent="0.25">
      <c r="A81">
        <v>1950</v>
      </c>
      <c r="B81" t="s">
        <v>3</v>
      </c>
      <c r="C81" t="s">
        <v>4</v>
      </c>
      <c r="D81" t="s">
        <v>96</v>
      </c>
      <c r="E81" s="1">
        <f t="shared" si="6"/>
        <v>1</v>
      </c>
      <c r="F81" s="1" t="b">
        <f t="shared" si="7"/>
        <v>1</v>
      </c>
      <c r="G81" s="2">
        <v>8493</v>
      </c>
      <c r="H81" s="3">
        <v>27</v>
      </c>
      <c r="I81">
        <v>2</v>
      </c>
      <c r="J81" s="4" t="s">
        <v>97</v>
      </c>
      <c r="K81" t="s">
        <v>387</v>
      </c>
    </row>
    <row r="82" spans="1:11" x14ac:dyDescent="0.25">
      <c r="A82">
        <v>1950</v>
      </c>
      <c r="B82" t="s">
        <v>3</v>
      </c>
      <c r="C82" t="s">
        <v>7</v>
      </c>
      <c r="D82" t="s">
        <v>104</v>
      </c>
      <c r="E82" s="1">
        <f t="shared" si="6"/>
        <v>1</v>
      </c>
      <c r="F82" s="1" t="b">
        <f t="shared" si="7"/>
        <v>1</v>
      </c>
      <c r="G82" s="2">
        <v>7757</v>
      </c>
      <c r="H82" s="3">
        <v>29</v>
      </c>
      <c r="I82">
        <v>5</v>
      </c>
      <c r="J82" s="4" t="s">
        <v>97</v>
      </c>
      <c r="K82" t="s">
        <v>387</v>
      </c>
    </row>
    <row r="83" spans="1:11" x14ac:dyDescent="0.25">
      <c r="A83">
        <v>1950</v>
      </c>
      <c r="B83" t="s">
        <v>3</v>
      </c>
      <c r="C83" t="s">
        <v>10</v>
      </c>
      <c r="D83" t="s">
        <v>105</v>
      </c>
      <c r="E83" s="1">
        <f t="shared" si="6"/>
        <v>1</v>
      </c>
      <c r="F83" s="1" t="b">
        <f t="shared" si="7"/>
        <v>1</v>
      </c>
      <c r="G83" s="2">
        <v>6843</v>
      </c>
      <c r="H83" s="3">
        <v>31</v>
      </c>
      <c r="I83">
        <v>15</v>
      </c>
      <c r="J83" s="4" t="s">
        <v>86</v>
      </c>
      <c r="K83" t="s">
        <v>387</v>
      </c>
    </row>
    <row r="84" spans="1:11" x14ac:dyDescent="0.25">
      <c r="A84">
        <v>1950</v>
      </c>
      <c r="B84" t="s">
        <v>3</v>
      </c>
      <c r="C84" t="s">
        <v>10</v>
      </c>
      <c r="D84" t="s">
        <v>107</v>
      </c>
      <c r="E84" s="1">
        <f t="shared" si="6"/>
        <v>1</v>
      </c>
      <c r="F84" s="1" t="b">
        <f t="shared" si="7"/>
        <v>1</v>
      </c>
      <c r="G84" s="2">
        <v>8250</v>
      </c>
      <c r="H84" s="3">
        <v>27</v>
      </c>
      <c r="I84">
        <v>27</v>
      </c>
      <c r="J84" s="4" t="s">
        <v>86</v>
      </c>
      <c r="K84" t="s">
        <v>387</v>
      </c>
    </row>
    <row r="85" spans="1:11" x14ac:dyDescent="0.25">
      <c r="A85">
        <v>1950</v>
      </c>
      <c r="B85" t="s">
        <v>3</v>
      </c>
      <c r="C85" t="s">
        <v>4</v>
      </c>
      <c r="D85" t="s">
        <v>98</v>
      </c>
      <c r="E85" s="1">
        <f t="shared" si="6"/>
        <v>1</v>
      </c>
      <c r="F85" s="1" t="b">
        <f t="shared" si="7"/>
        <v>1</v>
      </c>
      <c r="G85" s="2">
        <v>7306</v>
      </c>
      <c r="H85" s="3">
        <v>30</v>
      </c>
      <c r="I85">
        <v>0</v>
      </c>
      <c r="J85" s="4" t="s">
        <v>32</v>
      </c>
      <c r="K85" t="s">
        <v>387</v>
      </c>
    </row>
    <row r="86" spans="1:11" x14ac:dyDescent="0.25">
      <c r="A86">
        <v>1950</v>
      </c>
      <c r="B86" t="s">
        <v>3</v>
      </c>
      <c r="C86" t="s">
        <v>7</v>
      </c>
      <c r="D86" t="s">
        <v>101</v>
      </c>
      <c r="E86" s="1">
        <f t="shared" si="6"/>
        <v>1</v>
      </c>
      <c r="F86" s="1" t="b">
        <f t="shared" si="7"/>
        <v>1</v>
      </c>
      <c r="G86" s="2">
        <v>7805</v>
      </c>
      <c r="H86" s="3">
        <v>29</v>
      </c>
      <c r="I86">
        <v>8</v>
      </c>
      <c r="J86" s="4" t="s">
        <v>32</v>
      </c>
      <c r="K86" t="s">
        <v>387</v>
      </c>
    </row>
    <row r="87" spans="1:11" x14ac:dyDescent="0.25">
      <c r="A87">
        <v>1950</v>
      </c>
      <c r="B87" t="s">
        <v>3</v>
      </c>
      <c r="C87" t="s">
        <v>4</v>
      </c>
      <c r="D87" t="s">
        <v>103</v>
      </c>
      <c r="E87" s="1">
        <f t="shared" si="6"/>
        <v>1</v>
      </c>
      <c r="F87" s="1" t="b">
        <f t="shared" si="7"/>
        <v>1</v>
      </c>
      <c r="G87" s="2">
        <v>9525</v>
      </c>
      <c r="H87" s="3">
        <v>24</v>
      </c>
      <c r="I87">
        <v>3</v>
      </c>
      <c r="J87" s="4" t="s">
        <v>32</v>
      </c>
      <c r="K87" t="s">
        <v>387</v>
      </c>
    </row>
    <row r="88" spans="1:11" x14ac:dyDescent="0.25">
      <c r="A88">
        <v>1954</v>
      </c>
      <c r="B88">
        <v>1</v>
      </c>
      <c r="C88" t="s">
        <v>17</v>
      </c>
      <c r="D88" t="s">
        <v>100</v>
      </c>
      <c r="E88" s="1">
        <f t="shared" si="6"/>
        <v>1</v>
      </c>
      <c r="F88" s="1" t="b">
        <f t="shared" si="7"/>
        <v>1</v>
      </c>
      <c r="G88" s="2">
        <v>10193</v>
      </c>
      <c r="H88" s="3">
        <v>26</v>
      </c>
      <c r="I88">
        <v>13</v>
      </c>
      <c r="J88" s="4" t="s">
        <v>33</v>
      </c>
      <c r="K88" t="s">
        <v>387</v>
      </c>
    </row>
    <row r="89" spans="1:11" x14ac:dyDescent="0.25">
      <c r="A89">
        <v>1954</v>
      </c>
      <c r="B89">
        <v>2</v>
      </c>
      <c r="C89" t="s">
        <v>7</v>
      </c>
      <c r="D89" t="s">
        <v>108</v>
      </c>
      <c r="E89" s="1">
        <f t="shared" si="6"/>
        <v>2</v>
      </c>
      <c r="F89" s="1" t="b">
        <f t="shared" si="7"/>
        <v>0</v>
      </c>
      <c r="G89" s="2">
        <v>10651</v>
      </c>
      <c r="H89" s="3">
        <v>25</v>
      </c>
      <c r="I89">
        <v>14</v>
      </c>
      <c r="J89" s="4" t="s">
        <v>109</v>
      </c>
      <c r="K89" t="s">
        <v>387</v>
      </c>
    </row>
    <row r="90" spans="1:11" x14ac:dyDescent="0.25">
      <c r="A90">
        <v>1954</v>
      </c>
      <c r="B90">
        <v>3</v>
      </c>
      <c r="C90" t="s">
        <v>7</v>
      </c>
      <c r="D90" t="s">
        <v>84</v>
      </c>
      <c r="E90" s="1">
        <f t="shared" si="6"/>
        <v>2</v>
      </c>
      <c r="F90" s="1" t="b">
        <f t="shared" si="7"/>
        <v>0</v>
      </c>
      <c r="G90" s="2">
        <v>9998</v>
      </c>
      <c r="H90" s="3">
        <v>27</v>
      </c>
      <c r="I90">
        <v>18</v>
      </c>
      <c r="J90" s="4" t="s">
        <v>31</v>
      </c>
      <c r="K90" t="s">
        <v>387</v>
      </c>
    </row>
    <row r="91" spans="1:11" x14ac:dyDescent="0.25">
      <c r="A91">
        <v>1954</v>
      </c>
      <c r="B91">
        <v>4</v>
      </c>
      <c r="C91" t="s">
        <v>7</v>
      </c>
      <c r="D91" t="s">
        <v>110</v>
      </c>
      <c r="E91" s="1">
        <f t="shared" si="6"/>
        <v>1</v>
      </c>
      <c r="F91" s="1" t="b">
        <f t="shared" si="7"/>
        <v>1</v>
      </c>
      <c r="G91" s="2">
        <v>9292</v>
      </c>
      <c r="H91" s="3">
        <v>29</v>
      </c>
      <c r="I91">
        <v>12</v>
      </c>
      <c r="J91" s="4" t="s">
        <v>109</v>
      </c>
      <c r="K91" t="s">
        <v>387</v>
      </c>
    </row>
    <row r="92" spans="1:11" x14ac:dyDescent="0.25">
      <c r="A92">
        <v>1954</v>
      </c>
      <c r="B92">
        <v>5</v>
      </c>
      <c r="C92" t="s">
        <v>10</v>
      </c>
      <c r="D92" t="s">
        <v>111</v>
      </c>
      <c r="E92" s="1">
        <f t="shared" si="6"/>
        <v>1</v>
      </c>
      <c r="F92" s="1" t="b">
        <f t="shared" si="7"/>
        <v>1</v>
      </c>
      <c r="G92" s="2">
        <v>11701</v>
      </c>
      <c r="H92" s="3">
        <v>22</v>
      </c>
      <c r="I92">
        <v>13</v>
      </c>
      <c r="J92" s="4" t="s">
        <v>33</v>
      </c>
      <c r="K92" t="s">
        <v>387</v>
      </c>
    </row>
    <row r="93" spans="1:11" x14ac:dyDescent="0.25">
      <c r="A93">
        <v>1954</v>
      </c>
      <c r="B93">
        <v>6</v>
      </c>
      <c r="C93" t="s">
        <v>10</v>
      </c>
      <c r="D93" t="s">
        <v>85</v>
      </c>
      <c r="E93" s="1">
        <f t="shared" si="6"/>
        <v>1</v>
      </c>
      <c r="F93" s="1" t="b">
        <f t="shared" si="7"/>
        <v>1</v>
      </c>
      <c r="G93" s="2">
        <v>9457</v>
      </c>
      <c r="H93" s="3">
        <v>28</v>
      </c>
      <c r="I93">
        <v>21</v>
      </c>
      <c r="J93" s="4" t="s">
        <v>112</v>
      </c>
      <c r="K93" t="s">
        <v>387</v>
      </c>
    </row>
    <row r="94" spans="1:11" x14ac:dyDescent="0.25">
      <c r="A94">
        <v>1954</v>
      </c>
      <c r="B94">
        <v>7</v>
      </c>
      <c r="C94" t="s">
        <v>4</v>
      </c>
      <c r="D94" t="s">
        <v>113</v>
      </c>
      <c r="E94" s="1">
        <f t="shared" si="6"/>
        <v>1</v>
      </c>
      <c r="F94" s="1" t="b">
        <f t="shared" si="7"/>
        <v>1</v>
      </c>
      <c r="G94" s="2">
        <v>10803</v>
      </c>
      <c r="H94" s="3">
        <v>24</v>
      </c>
      <c r="I94">
        <v>13</v>
      </c>
      <c r="J94" s="4" t="s">
        <v>109</v>
      </c>
      <c r="K94" t="s">
        <v>387</v>
      </c>
    </row>
    <row r="95" spans="1:11" x14ac:dyDescent="0.25">
      <c r="A95">
        <v>1954</v>
      </c>
      <c r="B95">
        <v>8</v>
      </c>
      <c r="C95" t="s">
        <v>10</v>
      </c>
      <c r="D95" t="s">
        <v>114</v>
      </c>
      <c r="E95" s="1">
        <f t="shared" si="6"/>
        <v>1</v>
      </c>
      <c r="F95" s="1" t="b">
        <f t="shared" si="7"/>
        <v>1</v>
      </c>
      <c r="G95" s="2">
        <v>10874</v>
      </c>
      <c r="H95" s="3">
        <v>24</v>
      </c>
      <c r="I95">
        <v>13</v>
      </c>
      <c r="J95" s="4" t="s">
        <v>33</v>
      </c>
      <c r="K95" t="s">
        <v>387</v>
      </c>
    </row>
    <row r="96" spans="1:11" x14ac:dyDescent="0.25">
      <c r="A96">
        <v>1954</v>
      </c>
      <c r="B96">
        <v>9</v>
      </c>
      <c r="C96" t="s">
        <v>4</v>
      </c>
      <c r="D96" t="s">
        <v>99</v>
      </c>
      <c r="E96" s="1">
        <f t="shared" si="6"/>
        <v>1</v>
      </c>
      <c r="F96" s="1" t="b">
        <f t="shared" si="7"/>
        <v>1</v>
      </c>
      <c r="G96" s="2">
        <v>9511</v>
      </c>
      <c r="H96" s="3">
        <v>28</v>
      </c>
      <c r="I96">
        <v>19</v>
      </c>
      <c r="J96" s="4" t="s">
        <v>64</v>
      </c>
      <c r="K96" t="s">
        <v>387</v>
      </c>
    </row>
    <row r="97" spans="1:11" x14ac:dyDescent="0.25">
      <c r="A97">
        <v>1954</v>
      </c>
      <c r="B97">
        <v>10</v>
      </c>
      <c r="C97" t="s">
        <v>4</v>
      </c>
      <c r="D97" t="s">
        <v>115</v>
      </c>
      <c r="E97" s="1">
        <f t="shared" si="6"/>
        <v>1</v>
      </c>
      <c r="F97" s="1" t="b">
        <f t="shared" si="7"/>
        <v>1</v>
      </c>
      <c r="G97" s="2">
        <v>8808</v>
      </c>
      <c r="H97" s="3">
        <v>30</v>
      </c>
      <c r="I97">
        <v>14</v>
      </c>
      <c r="J97" s="4" t="s">
        <v>32</v>
      </c>
      <c r="K97" t="s">
        <v>387</v>
      </c>
    </row>
    <row r="98" spans="1:11" x14ac:dyDescent="0.25">
      <c r="A98">
        <v>1954</v>
      </c>
      <c r="B98">
        <v>11</v>
      </c>
      <c r="C98" t="s">
        <v>4</v>
      </c>
      <c r="D98" t="s">
        <v>106</v>
      </c>
      <c r="E98" s="1">
        <f t="shared" si="6"/>
        <v>1</v>
      </c>
      <c r="F98" s="1" t="b">
        <f t="shared" si="7"/>
        <v>1</v>
      </c>
      <c r="G98" s="2">
        <v>9310</v>
      </c>
      <c r="H98" s="3">
        <v>28</v>
      </c>
      <c r="I98">
        <v>14</v>
      </c>
      <c r="J98" s="4" t="s">
        <v>94</v>
      </c>
      <c r="K98" t="s">
        <v>387</v>
      </c>
    </row>
    <row r="99" spans="1:11" x14ac:dyDescent="0.25">
      <c r="A99">
        <v>1954</v>
      </c>
      <c r="B99">
        <v>12</v>
      </c>
      <c r="C99" t="s">
        <v>7</v>
      </c>
      <c r="D99" t="s">
        <v>116</v>
      </c>
      <c r="E99" s="1">
        <f t="shared" si="6"/>
        <v>1</v>
      </c>
      <c r="F99" s="1" t="b">
        <f t="shared" si="7"/>
        <v>1</v>
      </c>
      <c r="G99" s="2">
        <v>11794</v>
      </c>
      <c r="H99" s="3">
        <v>22</v>
      </c>
      <c r="J99" s="4" t="s">
        <v>32</v>
      </c>
      <c r="K99" t="s">
        <v>387</v>
      </c>
    </row>
    <row r="100" spans="1:11" x14ac:dyDescent="0.25">
      <c r="A100">
        <v>1954</v>
      </c>
      <c r="B100">
        <v>13</v>
      </c>
      <c r="C100" t="s">
        <v>7</v>
      </c>
      <c r="D100" t="s">
        <v>98</v>
      </c>
      <c r="E100" s="1">
        <f t="shared" si="6"/>
        <v>1</v>
      </c>
      <c r="F100" s="1" t="b">
        <f t="shared" si="7"/>
        <v>1</v>
      </c>
      <c r="G100" s="2">
        <v>9067</v>
      </c>
      <c r="H100" s="3">
        <v>29</v>
      </c>
      <c r="J100" s="4" t="s">
        <v>112</v>
      </c>
      <c r="K100" t="s">
        <v>387</v>
      </c>
    </row>
    <row r="101" spans="1:11" x14ac:dyDescent="0.25">
      <c r="A101">
        <v>1954</v>
      </c>
      <c r="B101">
        <v>14</v>
      </c>
      <c r="C101" t="s">
        <v>10</v>
      </c>
      <c r="D101" t="s">
        <v>101</v>
      </c>
      <c r="E101" s="1">
        <f t="shared" si="6"/>
        <v>1</v>
      </c>
      <c r="F101" s="1" t="b">
        <f t="shared" si="7"/>
        <v>1</v>
      </c>
      <c r="G101" s="2">
        <v>7805</v>
      </c>
      <c r="H101" s="3">
        <v>33</v>
      </c>
      <c r="I101">
        <v>15</v>
      </c>
      <c r="J101" s="4" t="s">
        <v>32</v>
      </c>
      <c r="K101" t="s">
        <v>387</v>
      </c>
    </row>
    <row r="102" spans="1:11" x14ac:dyDescent="0.25">
      <c r="A102">
        <v>1954</v>
      </c>
      <c r="B102">
        <v>15</v>
      </c>
      <c r="C102" t="s">
        <v>7</v>
      </c>
      <c r="D102" t="s">
        <v>117</v>
      </c>
      <c r="E102" s="1">
        <f t="shared" si="6"/>
        <v>1</v>
      </c>
      <c r="F102" s="1" t="b">
        <f t="shared" si="7"/>
        <v>1</v>
      </c>
      <c r="G102" s="2">
        <v>11200</v>
      </c>
      <c r="H102" s="3">
        <v>23</v>
      </c>
      <c r="I102">
        <v>4</v>
      </c>
      <c r="J102" s="4" t="s">
        <v>112</v>
      </c>
      <c r="K102" t="s">
        <v>387</v>
      </c>
    </row>
    <row r="103" spans="1:11" x14ac:dyDescent="0.25">
      <c r="A103">
        <v>1954</v>
      </c>
      <c r="B103">
        <v>16</v>
      </c>
      <c r="C103" t="s">
        <v>10</v>
      </c>
      <c r="D103" t="s">
        <v>118</v>
      </c>
      <c r="E103" s="1">
        <f t="shared" si="6"/>
        <v>1</v>
      </c>
      <c r="F103" s="1" t="b">
        <f t="shared" si="7"/>
        <v>1</v>
      </c>
      <c r="G103" s="2">
        <v>10306</v>
      </c>
      <c r="H103" s="3">
        <v>26</v>
      </c>
      <c r="I103">
        <v>7</v>
      </c>
      <c r="J103" s="4" t="s">
        <v>30</v>
      </c>
      <c r="K103" t="s">
        <v>387</v>
      </c>
    </row>
    <row r="104" spans="1:11" x14ac:dyDescent="0.25">
      <c r="A104">
        <v>1954</v>
      </c>
      <c r="B104">
        <v>17</v>
      </c>
      <c r="C104" t="s">
        <v>4</v>
      </c>
      <c r="D104" t="s">
        <v>119</v>
      </c>
      <c r="E104" s="1">
        <f t="shared" si="6"/>
        <v>1</v>
      </c>
      <c r="F104" s="1" t="b">
        <f t="shared" si="7"/>
        <v>1</v>
      </c>
      <c r="G104" s="2">
        <v>12211</v>
      </c>
      <c r="H104" s="3">
        <v>21</v>
      </c>
      <c r="I104">
        <v>0</v>
      </c>
      <c r="J104" s="4" t="s">
        <v>112</v>
      </c>
      <c r="K104" t="s">
        <v>387</v>
      </c>
    </row>
    <row r="105" spans="1:11" x14ac:dyDescent="0.25">
      <c r="A105">
        <v>1954</v>
      </c>
      <c r="B105">
        <v>18</v>
      </c>
      <c r="C105" t="s">
        <v>4</v>
      </c>
      <c r="D105" t="s">
        <v>120</v>
      </c>
      <c r="E105" s="1">
        <f t="shared" si="6"/>
        <v>1</v>
      </c>
      <c r="F105" s="1" t="b">
        <f t="shared" si="7"/>
        <v>1</v>
      </c>
      <c r="G105" s="2">
        <v>12454</v>
      </c>
      <c r="H105" s="3">
        <v>20</v>
      </c>
      <c r="I105">
        <v>3</v>
      </c>
      <c r="J105" s="4" t="s">
        <v>94</v>
      </c>
      <c r="K105" t="s">
        <v>387</v>
      </c>
    </row>
    <row r="106" spans="1:11" x14ac:dyDescent="0.25">
      <c r="A106">
        <v>1954</v>
      </c>
      <c r="B106">
        <v>19</v>
      </c>
      <c r="C106" t="s">
        <v>4</v>
      </c>
      <c r="D106" t="s">
        <v>121</v>
      </c>
      <c r="E106" s="1">
        <f t="shared" si="6"/>
        <v>1</v>
      </c>
      <c r="F106" s="1" t="b">
        <f t="shared" si="7"/>
        <v>1</v>
      </c>
      <c r="G106" s="2">
        <v>11383</v>
      </c>
      <c r="H106" s="3">
        <v>23</v>
      </c>
      <c r="I106">
        <v>0</v>
      </c>
      <c r="J106" s="4" t="s">
        <v>30</v>
      </c>
      <c r="K106" t="s">
        <v>387</v>
      </c>
    </row>
    <row r="107" spans="1:11" x14ac:dyDescent="0.25">
      <c r="A107">
        <v>1954</v>
      </c>
      <c r="B107">
        <v>20</v>
      </c>
      <c r="C107" t="s">
        <v>4</v>
      </c>
      <c r="D107" t="s">
        <v>122</v>
      </c>
      <c r="E107" s="1">
        <f t="shared" si="6"/>
        <v>1</v>
      </c>
      <c r="F107" s="1" t="b">
        <f t="shared" si="7"/>
        <v>1</v>
      </c>
      <c r="G107" s="2">
        <v>10536</v>
      </c>
      <c r="H107" s="3">
        <v>25</v>
      </c>
      <c r="I107">
        <v>1</v>
      </c>
      <c r="J107" s="4" t="s">
        <v>30</v>
      </c>
      <c r="K107" t="s">
        <v>387</v>
      </c>
    </row>
    <row r="108" spans="1:11" x14ac:dyDescent="0.25">
      <c r="A108">
        <v>1954</v>
      </c>
      <c r="B108">
        <v>21</v>
      </c>
      <c r="C108" t="s">
        <v>17</v>
      </c>
      <c r="D108" t="s">
        <v>123</v>
      </c>
      <c r="E108" s="1">
        <f t="shared" si="6"/>
        <v>1</v>
      </c>
      <c r="F108" s="1" t="b">
        <f t="shared" si="7"/>
        <v>1</v>
      </c>
      <c r="G108" s="2">
        <v>11177</v>
      </c>
      <c r="H108" s="3">
        <v>23</v>
      </c>
      <c r="I108">
        <v>3</v>
      </c>
      <c r="J108" s="4" t="s">
        <v>33</v>
      </c>
      <c r="K108" t="s">
        <v>387</v>
      </c>
    </row>
    <row r="109" spans="1:11" x14ac:dyDescent="0.25">
      <c r="A109">
        <v>1954</v>
      </c>
      <c r="B109">
        <v>22</v>
      </c>
      <c r="C109" t="s">
        <v>17</v>
      </c>
      <c r="D109" t="s">
        <v>124</v>
      </c>
      <c r="E109" s="1">
        <f t="shared" si="6"/>
        <v>1</v>
      </c>
      <c r="F109" s="1" t="b">
        <f t="shared" si="7"/>
        <v>1</v>
      </c>
      <c r="G109" s="2">
        <v>11193</v>
      </c>
      <c r="H109" s="3">
        <v>23</v>
      </c>
      <c r="J109" s="4" t="s">
        <v>64</v>
      </c>
      <c r="K109" t="s">
        <v>387</v>
      </c>
    </row>
    <row r="110" spans="1:11" x14ac:dyDescent="0.25">
      <c r="A110">
        <v>1958</v>
      </c>
      <c r="B110">
        <v>1</v>
      </c>
      <c r="C110" t="s">
        <v>17</v>
      </c>
      <c r="D110" t="s">
        <v>125</v>
      </c>
      <c r="E110" s="1">
        <f t="shared" si="6"/>
        <v>3</v>
      </c>
      <c r="F110" s="1" t="b">
        <f t="shared" si="7"/>
        <v>0</v>
      </c>
      <c r="G110" s="2">
        <v>10193</v>
      </c>
      <c r="H110" s="3">
        <v>30</v>
      </c>
      <c r="I110">
        <v>20</v>
      </c>
      <c r="J110" s="4" t="s">
        <v>33</v>
      </c>
      <c r="K110" t="s">
        <v>387</v>
      </c>
    </row>
    <row r="111" spans="1:11" x14ac:dyDescent="0.25">
      <c r="A111">
        <v>1958</v>
      </c>
      <c r="B111">
        <v>2</v>
      </c>
      <c r="C111" t="s">
        <v>7</v>
      </c>
      <c r="D111" t="s">
        <v>379</v>
      </c>
      <c r="E111" s="1">
        <f t="shared" si="6"/>
        <v>2</v>
      </c>
      <c r="F111" s="1" t="b">
        <f t="shared" si="7"/>
        <v>0</v>
      </c>
      <c r="G111" s="2">
        <v>11116</v>
      </c>
      <c r="H111" s="3">
        <v>28</v>
      </c>
      <c r="I111">
        <v>8</v>
      </c>
      <c r="J111" s="4" t="s">
        <v>32</v>
      </c>
      <c r="K111" t="s">
        <v>387</v>
      </c>
    </row>
    <row r="112" spans="1:11" x14ac:dyDescent="0.25">
      <c r="A112">
        <v>1958</v>
      </c>
      <c r="B112">
        <v>3</v>
      </c>
      <c r="C112" t="s">
        <v>17</v>
      </c>
      <c r="D112" t="s">
        <v>126</v>
      </c>
      <c r="E112" s="1">
        <f t="shared" si="6"/>
        <v>1</v>
      </c>
      <c r="F112" s="1" t="b">
        <f t="shared" si="7"/>
        <v>1</v>
      </c>
      <c r="G112" s="2">
        <v>11192</v>
      </c>
      <c r="H112" s="3">
        <v>27</v>
      </c>
      <c r="I112">
        <v>31</v>
      </c>
      <c r="J112" s="4" t="s">
        <v>64</v>
      </c>
      <c r="K112" t="s">
        <v>387</v>
      </c>
    </row>
    <row r="113" spans="1:11" x14ac:dyDescent="0.25">
      <c r="A113">
        <v>1958</v>
      </c>
      <c r="B113">
        <v>4</v>
      </c>
      <c r="C113" t="s">
        <v>7</v>
      </c>
      <c r="D113" t="s">
        <v>108</v>
      </c>
      <c r="E113" s="1">
        <f t="shared" si="6"/>
        <v>2</v>
      </c>
      <c r="F113" s="1" t="b">
        <f t="shared" si="7"/>
        <v>0</v>
      </c>
      <c r="G113" s="2">
        <v>10651</v>
      </c>
      <c r="H113" s="3">
        <v>29</v>
      </c>
      <c r="I113">
        <v>47</v>
      </c>
      <c r="J113" s="4" t="s">
        <v>109</v>
      </c>
      <c r="K113" t="s">
        <v>387</v>
      </c>
    </row>
    <row r="114" spans="1:11" x14ac:dyDescent="0.25">
      <c r="A114">
        <v>1958</v>
      </c>
      <c r="B114">
        <v>5</v>
      </c>
      <c r="C114" t="s">
        <v>10</v>
      </c>
      <c r="D114" t="s">
        <v>127</v>
      </c>
      <c r="E114" s="1">
        <f t="shared" si="6"/>
        <v>2</v>
      </c>
      <c r="F114" s="1" t="b">
        <f t="shared" si="7"/>
        <v>0</v>
      </c>
      <c r="G114" s="2">
        <v>11832</v>
      </c>
      <c r="H114" s="3">
        <v>26</v>
      </c>
      <c r="I114">
        <v>5</v>
      </c>
      <c r="J114" s="4" t="s">
        <v>86</v>
      </c>
      <c r="K114" t="s">
        <v>387</v>
      </c>
    </row>
    <row r="115" spans="1:11" x14ac:dyDescent="0.25">
      <c r="A115">
        <v>1958</v>
      </c>
      <c r="B115">
        <v>6</v>
      </c>
      <c r="C115" t="s">
        <v>10</v>
      </c>
      <c r="D115" t="s">
        <v>114</v>
      </c>
      <c r="E115" s="1">
        <f t="shared" si="6"/>
        <v>1</v>
      </c>
      <c r="F115" s="1" t="b">
        <f t="shared" si="7"/>
        <v>1</v>
      </c>
      <c r="G115" s="2">
        <v>10874</v>
      </c>
      <c r="H115" s="3">
        <v>28</v>
      </c>
      <c r="I115">
        <v>41</v>
      </c>
      <c r="J115" s="4" t="s">
        <v>31</v>
      </c>
      <c r="K115" t="s">
        <v>387</v>
      </c>
    </row>
    <row r="116" spans="1:11" x14ac:dyDescent="0.25">
      <c r="A116">
        <v>1958</v>
      </c>
      <c r="B116">
        <v>7</v>
      </c>
      <c r="C116" t="s">
        <v>4</v>
      </c>
      <c r="D116" t="s">
        <v>128</v>
      </c>
      <c r="E116" s="1">
        <f t="shared" si="6"/>
        <v>2</v>
      </c>
      <c r="F116" s="1" t="b">
        <f t="shared" si="7"/>
        <v>0</v>
      </c>
      <c r="G116" s="2">
        <v>11544</v>
      </c>
      <c r="H116" s="3">
        <v>26</v>
      </c>
      <c r="I116">
        <v>3</v>
      </c>
      <c r="J116" s="4" t="s">
        <v>30</v>
      </c>
      <c r="K116" t="s">
        <v>387</v>
      </c>
    </row>
    <row r="117" spans="1:11" x14ac:dyDescent="0.25">
      <c r="A117">
        <v>1958</v>
      </c>
      <c r="B117">
        <v>8</v>
      </c>
      <c r="C117" t="s">
        <v>10</v>
      </c>
      <c r="D117" t="s">
        <v>129</v>
      </c>
      <c r="E117" s="1">
        <f t="shared" si="6"/>
        <v>1</v>
      </c>
      <c r="F117" s="1" t="b">
        <f t="shared" si="7"/>
        <v>1</v>
      </c>
      <c r="G117" s="2">
        <v>11853</v>
      </c>
      <c r="H117" s="3">
        <v>25</v>
      </c>
      <c r="I117">
        <v>9</v>
      </c>
      <c r="J117" s="4" t="s">
        <v>64</v>
      </c>
      <c r="K117" t="s">
        <v>387</v>
      </c>
    </row>
    <row r="118" spans="1:11" x14ac:dyDescent="0.25">
      <c r="A118">
        <v>1958</v>
      </c>
      <c r="B118">
        <v>9</v>
      </c>
      <c r="C118" t="s">
        <v>10</v>
      </c>
      <c r="D118" t="s">
        <v>130</v>
      </c>
      <c r="E118" s="1">
        <f t="shared" si="6"/>
        <v>1</v>
      </c>
      <c r="F118" s="1" t="b">
        <f t="shared" si="7"/>
        <v>1</v>
      </c>
      <c r="G118" s="2">
        <v>11859</v>
      </c>
      <c r="H118" s="3">
        <v>25</v>
      </c>
      <c r="I118">
        <v>26</v>
      </c>
      <c r="J118" s="4" t="s">
        <v>91</v>
      </c>
      <c r="K118" t="s">
        <v>387</v>
      </c>
    </row>
    <row r="119" spans="1:11" x14ac:dyDescent="0.25">
      <c r="A119">
        <v>1958</v>
      </c>
      <c r="B119">
        <v>10</v>
      </c>
      <c r="C119" t="s">
        <v>4</v>
      </c>
      <c r="D119" t="s">
        <v>131</v>
      </c>
      <c r="E119" s="1">
        <f t="shared" si="6"/>
        <v>1</v>
      </c>
      <c r="F119" s="1" t="b">
        <f t="shared" si="7"/>
        <v>1</v>
      </c>
      <c r="G119" s="2">
        <v>14907</v>
      </c>
      <c r="H119" s="3">
        <v>17</v>
      </c>
      <c r="I119">
        <v>5</v>
      </c>
      <c r="J119" s="4" t="s">
        <v>132</v>
      </c>
      <c r="K119" t="s">
        <v>387</v>
      </c>
    </row>
    <row r="120" spans="1:11" x14ac:dyDescent="0.25">
      <c r="A120">
        <v>1958</v>
      </c>
      <c r="B120">
        <v>11</v>
      </c>
      <c r="C120" t="s">
        <v>4</v>
      </c>
      <c r="D120" t="s">
        <v>133</v>
      </c>
      <c r="E120" s="1">
        <f t="shared" si="6"/>
        <v>1</v>
      </c>
      <c r="F120" s="1" t="b">
        <f t="shared" si="7"/>
        <v>1</v>
      </c>
      <c r="G120" s="2">
        <v>12355</v>
      </c>
      <c r="H120" s="3">
        <v>24</v>
      </c>
      <c r="I120">
        <v>8</v>
      </c>
      <c r="J120" s="4" t="s">
        <v>31</v>
      </c>
      <c r="K120" t="s">
        <v>387</v>
      </c>
    </row>
    <row r="121" spans="1:11" x14ac:dyDescent="0.25">
      <c r="A121">
        <v>1958</v>
      </c>
      <c r="B121">
        <v>12</v>
      </c>
      <c r="C121" t="s">
        <v>7</v>
      </c>
      <c r="D121" t="s">
        <v>84</v>
      </c>
      <c r="E121" s="1">
        <f t="shared" si="6"/>
        <v>2</v>
      </c>
      <c r="F121" s="1" t="b">
        <f t="shared" si="7"/>
        <v>0</v>
      </c>
      <c r="G121" s="2">
        <v>9998</v>
      </c>
      <c r="H121" s="3">
        <v>31</v>
      </c>
      <c r="I121">
        <v>46</v>
      </c>
      <c r="J121" s="4" t="s">
        <v>31</v>
      </c>
      <c r="K121" t="s">
        <v>387</v>
      </c>
    </row>
    <row r="122" spans="1:11" x14ac:dyDescent="0.25">
      <c r="A122">
        <v>1958</v>
      </c>
      <c r="B122">
        <v>13</v>
      </c>
      <c r="C122" t="s">
        <v>10</v>
      </c>
      <c r="D122" t="s">
        <v>134</v>
      </c>
      <c r="E122" s="1">
        <f t="shared" si="6"/>
        <v>1</v>
      </c>
      <c r="F122" s="1" t="b">
        <f t="shared" si="7"/>
        <v>1</v>
      </c>
      <c r="G122" s="2">
        <v>13288</v>
      </c>
      <c r="H122" s="3">
        <v>22</v>
      </c>
      <c r="I122">
        <v>5</v>
      </c>
      <c r="J122" s="4" t="s">
        <v>30</v>
      </c>
      <c r="K122" t="s">
        <v>387</v>
      </c>
    </row>
    <row r="123" spans="1:11" x14ac:dyDescent="0.25">
      <c r="A123">
        <v>1958</v>
      </c>
      <c r="B123">
        <v>14</v>
      </c>
      <c r="C123" t="s">
        <v>7</v>
      </c>
      <c r="D123" t="s">
        <v>135</v>
      </c>
      <c r="E123" s="1">
        <f t="shared" si="6"/>
        <v>2</v>
      </c>
      <c r="F123" s="1" t="b">
        <f t="shared" si="7"/>
        <v>0</v>
      </c>
      <c r="G123" s="2">
        <v>11368</v>
      </c>
      <c r="H123" s="3">
        <v>27</v>
      </c>
      <c r="I123">
        <v>14</v>
      </c>
      <c r="J123" s="4" t="s">
        <v>86</v>
      </c>
      <c r="K123" t="s">
        <v>387</v>
      </c>
    </row>
    <row r="124" spans="1:11" x14ac:dyDescent="0.25">
      <c r="A124">
        <v>1958</v>
      </c>
      <c r="B124">
        <v>15</v>
      </c>
      <c r="C124" t="s">
        <v>7</v>
      </c>
      <c r="D124" t="s">
        <v>136</v>
      </c>
      <c r="E124" s="1">
        <f t="shared" si="6"/>
        <v>1</v>
      </c>
      <c r="F124" s="1" t="b">
        <f t="shared" si="7"/>
        <v>1</v>
      </c>
      <c r="G124" s="2">
        <v>13047</v>
      </c>
      <c r="H124" s="3">
        <v>22</v>
      </c>
      <c r="I124">
        <v>1</v>
      </c>
      <c r="J124" s="4" t="s">
        <v>32</v>
      </c>
      <c r="K124" t="s">
        <v>387</v>
      </c>
    </row>
    <row r="125" spans="1:11" x14ac:dyDescent="0.25">
      <c r="A125">
        <v>1958</v>
      </c>
      <c r="B125">
        <v>16</v>
      </c>
      <c r="C125" t="s">
        <v>7</v>
      </c>
      <c r="D125" t="s">
        <v>137</v>
      </c>
      <c r="E125" s="1">
        <f t="shared" si="6"/>
        <v>2</v>
      </c>
      <c r="F125" s="1" t="b">
        <f t="shared" si="7"/>
        <v>0</v>
      </c>
      <c r="G125" s="2">
        <v>11200</v>
      </c>
      <c r="H125" s="3">
        <v>27</v>
      </c>
      <c r="I125">
        <v>10</v>
      </c>
      <c r="J125" s="4" t="s">
        <v>86</v>
      </c>
      <c r="K125" t="s">
        <v>387</v>
      </c>
    </row>
    <row r="126" spans="1:11" x14ac:dyDescent="0.25">
      <c r="A126">
        <v>1958</v>
      </c>
      <c r="B126">
        <v>17</v>
      </c>
      <c r="C126" t="s">
        <v>4</v>
      </c>
      <c r="D126" t="s">
        <v>138</v>
      </c>
      <c r="E126" s="1">
        <f t="shared" si="6"/>
        <v>3</v>
      </c>
      <c r="F126" s="1" t="b">
        <f t="shared" si="7"/>
        <v>0</v>
      </c>
      <c r="G126" s="2">
        <v>11638</v>
      </c>
      <c r="H126" s="3">
        <v>26</v>
      </c>
      <c r="I126">
        <v>11</v>
      </c>
      <c r="J126" s="4" t="s">
        <v>30</v>
      </c>
      <c r="K126" t="s">
        <v>387</v>
      </c>
    </row>
    <row r="127" spans="1:11" x14ac:dyDescent="0.25">
      <c r="A127">
        <v>1958</v>
      </c>
      <c r="B127">
        <v>18</v>
      </c>
      <c r="C127" t="s">
        <v>4</v>
      </c>
      <c r="D127" t="s">
        <v>139</v>
      </c>
      <c r="E127" s="1">
        <f t="shared" si="6"/>
        <v>1</v>
      </c>
      <c r="F127" s="1" t="b">
        <f t="shared" si="7"/>
        <v>1</v>
      </c>
      <c r="G127" s="2">
        <v>14085</v>
      </c>
      <c r="H127" s="3">
        <v>19</v>
      </c>
      <c r="I127">
        <v>5</v>
      </c>
      <c r="J127" s="4" t="s">
        <v>94</v>
      </c>
      <c r="K127" t="s">
        <v>387</v>
      </c>
    </row>
    <row r="128" spans="1:11" x14ac:dyDescent="0.25">
      <c r="A128">
        <v>1958</v>
      </c>
      <c r="B128">
        <v>19</v>
      </c>
      <c r="C128" t="s">
        <v>10</v>
      </c>
      <c r="D128" t="s">
        <v>140</v>
      </c>
      <c r="E128" s="1">
        <f t="shared" si="6"/>
        <v>1</v>
      </c>
      <c r="F128" s="1" t="b">
        <f t="shared" si="7"/>
        <v>1</v>
      </c>
      <c r="G128" s="2">
        <v>11919</v>
      </c>
      <c r="H128" s="3">
        <v>25</v>
      </c>
      <c r="I128">
        <v>3</v>
      </c>
      <c r="J128" s="4" t="s">
        <v>132</v>
      </c>
      <c r="K128" t="s">
        <v>387</v>
      </c>
    </row>
    <row r="129" spans="1:11" x14ac:dyDescent="0.25">
      <c r="A129">
        <v>1958</v>
      </c>
      <c r="B129">
        <v>20</v>
      </c>
      <c r="C129" t="s">
        <v>4</v>
      </c>
      <c r="D129" t="s">
        <v>141</v>
      </c>
      <c r="E129" s="1">
        <f t="shared" si="6"/>
        <v>1</v>
      </c>
      <c r="F129" s="1" t="b">
        <f t="shared" si="7"/>
        <v>1</v>
      </c>
      <c r="G129" s="2">
        <v>12735</v>
      </c>
      <c r="H129" s="3">
        <v>23</v>
      </c>
      <c r="I129">
        <v>3</v>
      </c>
      <c r="J129" s="4" t="s">
        <v>32</v>
      </c>
      <c r="K129" t="s">
        <v>387</v>
      </c>
    </row>
    <row r="130" spans="1:11" x14ac:dyDescent="0.25">
      <c r="A130">
        <v>1958</v>
      </c>
      <c r="B130">
        <v>21</v>
      </c>
      <c r="C130" t="s">
        <v>4</v>
      </c>
      <c r="D130" t="s">
        <v>142</v>
      </c>
      <c r="E130" s="1">
        <f t="shared" ref="E130:E193" si="8">IF(LEN(TRIM(D130))=0,0,LEN(TRIM(D130))-LEN(SUBSTITUTE(D130," ",""))+1)</f>
        <v>1</v>
      </c>
      <c r="F130" s="1" t="b">
        <f t="shared" ref="F130:F193" si="9">IF(E130=1,TRUE,FALSE)</f>
        <v>1</v>
      </c>
      <c r="G130" s="2">
        <v>12504</v>
      </c>
      <c r="H130" s="3">
        <v>24</v>
      </c>
      <c r="I130">
        <v>3</v>
      </c>
      <c r="J130" s="4" t="s">
        <v>30</v>
      </c>
      <c r="K130" t="s">
        <v>387</v>
      </c>
    </row>
    <row r="131" spans="1:11" x14ac:dyDescent="0.25">
      <c r="A131">
        <v>1958</v>
      </c>
      <c r="B131">
        <v>22</v>
      </c>
      <c r="C131" t="s">
        <v>4</v>
      </c>
      <c r="D131" t="s">
        <v>143</v>
      </c>
      <c r="E131" s="1">
        <f t="shared" si="8"/>
        <v>1</v>
      </c>
      <c r="F131" s="1" t="b">
        <f t="shared" si="9"/>
        <v>1</v>
      </c>
      <c r="G131" s="2">
        <v>12840</v>
      </c>
      <c r="H131" s="3">
        <v>23</v>
      </c>
      <c r="I131">
        <v>11</v>
      </c>
      <c r="J131" s="4" t="s">
        <v>132</v>
      </c>
      <c r="K131" t="s">
        <v>387</v>
      </c>
    </row>
    <row r="132" spans="1:11" x14ac:dyDescent="0.25">
      <c r="A132">
        <v>1962</v>
      </c>
      <c r="B132">
        <v>1</v>
      </c>
      <c r="C132" t="s">
        <v>17</v>
      </c>
      <c r="D132" t="s">
        <v>126</v>
      </c>
      <c r="E132" s="1">
        <f t="shared" si="8"/>
        <v>1</v>
      </c>
      <c r="F132" s="1" t="b">
        <f t="shared" si="9"/>
        <v>1</v>
      </c>
      <c r="G132" s="2">
        <v>11192</v>
      </c>
      <c r="H132" s="3">
        <v>31</v>
      </c>
      <c r="J132" s="4" t="s">
        <v>132</v>
      </c>
      <c r="K132" t="s">
        <v>387</v>
      </c>
    </row>
    <row r="133" spans="1:11" x14ac:dyDescent="0.25">
      <c r="A133">
        <v>1962</v>
      </c>
      <c r="B133">
        <v>2</v>
      </c>
      <c r="C133" t="s">
        <v>7</v>
      </c>
      <c r="D133" t="s">
        <v>108</v>
      </c>
      <c r="E133" s="1">
        <f t="shared" si="8"/>
        <v>2</v>
      </c>
      <c r="F133" s="1" t="b">
        <f t="shared" si="9"/>
        <v>0</v>
      </c>
      <c r="G133" s="2">
        <v>10651</v>
      </c>
      <c r="H133" s="3">
        <v>33</v>
      </c>
      <c r="J133" s="4" t="s">
        <v>94</v>
      </c>
      <c r="K133" t="s">
        <v>387</v>
      </c>
    </row>
    <row r="134" spans="1:11" x14ac:dyDescent="0.25">
      <c r="A134">
        <v>1962</v>
      </c>
      <c r="B134">
        <v>3</v>
      </c>
      <c r="C134" t="s">
        <v>7</v>
      </c>
      <c r="D134" t="s">
        <v>117</v>
      </c>
      <c r="E134" s="1">
        <f t="shared" si="8"/>
        <v>1</v>
      </c>
      <c r="F134" s="1" t="b">
        <f t="shared" si="9"/>
        <v>1</v>
      </c>
      <c r="G134" s="2">
        <v>11200</v>
      </c>
      <c r="H134" s="3">
        <v>31</v>
      </c>
      <c r="J134" s="4" t="s">
        <v>132</v>
      </c>
      <c r="K134" t="s">
        <v>387</v>
      </c>
    </row>
    <row r="135" spans="1:11" x14ac:dyDescent="0.25">
      <c r="A135">
        <v>1962</v>
      </c>
      <c r="B135">
        <v>4</v>
      </c>
      <c r="C135" t="s">
        <v>10</v>
      </c>
      <c r="D135" t="s">
        <v>140</v>
      </c>
      <c r="E135" s="1">
        <f t="shared" si="8"/>
        <v>1</v>
      </c>
      <c r="F135" s="1" t="b">
        <f t="shared" si="9"/>
        <v>1</v>
      </c>
      <c r="G135" s="2">
        <v>11919</v>
      </c>
      <c r="H135" s="3">
        <v>29</v>
      </c>
      <c r="J135" s="4" t="s">
        <v>132</v>
      </c>
      <c r="K135" t="s">
        <v>387</v>
      </c>
    </row>
    <row r="136" spans="1:11" x14ac:dyDescent="0.25">
      <c r="A136">
        <v>1962</v>
      </c>
      <c r="B136">
        <v>5</v>
      </c>
      <c r="C136" t="s">
        <v>7</v>
      </c>
      <c r="D136" t="s">
        <v>130</v>
      </c>
      <c r="E136" s="1">
        <f t="shared" si="8"/>
        <v>1</v>
      </c>
      <c r="F136" s="1" t="b">
        <f t="shared" si="9"/>
        <v>1</v>
      </c>
      <c r="G136" s="2">
        <v>11859</v>
      </c>
      <c r="H136" s="3">
        <v>29</v>
      </c>
      <c r="J136" s="4" t="s">
        <v>91</v>
      </c>
      <c r="K136" t="s">
        <v>387</v>
      </c>
    </row>
    <row r="137" spans="1:11" x14ac:dyDescent="0.25">
      <c r="A137">
        <v>1962</v>
      </c>
      <c r="B137">
        <v>6</v>
      </c>
      <c r="C137" t="s">
        <v>7</v>
      </c>
      <c r="D137" t="s">
        <v>84</v>
      </c>
      <c r="E137" s="1">
        <f t="shared" si="8"/>
        <v>2</v>
      </c>
      <c r="F137" s="1" t="b">
        <f t="shared" si="9"/>
        <v>0</v>
      </c>
      <c r="G137" s="2">
        <v>9268</v>
      </c>
      <c r="H137" s="3">
        <v>37</v>
      </c>
      <c r="J137" s="4" t="s">
        <v>31</v>
      </c>
      <c r="K137" t="s">
        <v>387</v>
      </c>
    </row>
    <row r="138" spans="1:11" x14ac:dyDescent="0.25">
      <c r="A138">
        <v>1962</v>
      </c>
      <c r="B138">
        <v>7</v>
      </c>
      <c r="C138" t="s">
        <v>4</v>
      </c>
      <c r="D138" t="s">
        <v>133</v>
      </c>
      <c r="E138" s="1">
        <f t="shared" si="8"/>
        <v>1</v>
      </c>
      <c r="F138" s="1" t="b">
        <f t="shared" si="9"/>
        <v>1</v>
      </c>
      <c r="G138" s="2">
        <v>12355</v>
      </c>
      <c r="H138" s="3">
        <v>28</v>
      </c>
      <c r="J138" s="4" t="s">
        <v>31</v>
      </c>
      <c r="K138" t="s">
        <v>387</v>
      </c>
    </row>
    <row r="139" spans="1:11" x14ac:dyDescent="0.25">
      <c r="A139">
        <v>1962</v>
      </c>
      <c r="B139">
        <v>8</v>
      </c>
      <c r="C139" t="s">
        <v>10</v>
      </c>
      <c r="D139" t="s">
        <v>114</v>
      </c>
      <c r="E139" s="1">
        <f t="shared" si="8"/>
        <v>1</v>
      </c>
      <c r="F139" s="1" t="b">
        <f t="shared" si="9"/>
        <v>1</v>
      </c>
      <c r="G139" s="2">
        <v>10874</v>
      </c>
      <c r="H139" s="3">
        <v>32</v>
      </c>
      <c r="J139" s="4" t="s">
        <v>31</v>
      </c>
      <c r="K139" t="s">
        <v>387</v>
      </c>
    </row>
    <row r="140" spans="1:11" x14ac:dyDescent="0.25">
      <c r="A140">
        <v>1962</v>
      </c>
      <c r="B140">
        <v>9</v>
      </c>
      <c r="C140" t="s">
        <v>4</v>
      </c>
      <c r="D140" t="s">
        <v>144</v>
      </c>
      <c r="E140" s="1">
        <f t="shared" si="8"/>
        <v>1</v>
      </c>
      <c r="F140" s="1" t="b">
        <f t="shared" si="9"/>
        <v>1</v>
      </c>
      <c r="G140" s="2">
        <v>15868</v>
      </c>
      <c r="H140" s="3">
        <v>18</v>
      </c>
      <c r="J140" s="4" t="s">
        <v>132</v>
      </c>
      <c r="K140" t="s">
        <v>387</v>
      </c>
    </row>
    <row r="141" spans="1:11" x14ac:dyDescent="0.25">
      <c r="A141">
        <v>1962</v>
      </c>
      <c r="B141">
        <v>10</v>
      </c>
      <c r="C141" t="s">
        <v>4</v>
      </c>
      <c r="D141" t="s">
        <v>131</v>
      </c>
      <c r="E141" s="1">
        <f t="shared" si="8"/>
        <v>1</v>
      </c>
      <c r="F141" s="1" t="b">
        <f t="shared" si="9"/>
        <v>1</v>
      </c>
      <c r="G141" s="2">
        <v>14907</v>
      </c>
      <c r="H141" s="3">
        <v>21</v>
      </c>
      <c r="J141" s="4" t="s">
        <v>132</v>
      </c>
      <c r="K141" t="s">
        <v>387</v>
      </c>
    </row>
    <row r="142" spans="1:11" x14ac:dyDescent="0.25">
      <c r="A142">
        <v>1962</v>
      </c>
      <c r="B142">
        <v>11</v>
      </c>
      <c r="C142" t="s">
        <v>4</v>
      </c>
      <c r="D142" t="s">
        <v>143</v>
      </c>
      <c r="E142" s="1">
        <f t="shared" si="8"/>
        <v>1</v>
      </c>
      <c r="F142" s="1" t="b">
        <f t="shared" si="9"/>
        <v>1</v>
      </c>
      <c r="G142" s="2">
        <v>12840</v>
      </c>
      <c r="H142" s="3">
        <v>27</v>
      </c>
      <c r="J142" s="4" t="s">
        <v>132</v>
      </c>
      <c r="K142" t="s">
        <v>387</v>
      </c>
    </row>
    <row r="143" spans="1:11" x14ac:dyDescent="0.25">
      <c r="A143">
        <v>1962</v>
      </c>
      <c r="B143">
        <v>12</v>
      </c>
      <c r="C143" t="s">
        <v>7</v>
      </c>
      <c r="D143" t="s">
        <v>145</v>
      </c>
      <c r="E143" s="1">
        <f t="shared" si="8"/>
        <v>2</v>
      </c>
      <c r="F143" s="1" t="b">
        <f t="shared" si="9"/>
        <v>0</v>
      </c>
      <c r="G143" s="2">
        <v>13348</v>
      </c>
      <c r="H143" s="3">
        <v>25</v>
      </c>
      <c r="J143" s="4" t="s">
        <v>33</v>
      </c>
      <c r="K143" t="s">
        <v>387</v>
      </c>
    </row>
    <row r="144" spans="1:11" x14ac:dyDescent="0.25">
      <c r="A144">
        <v>1962</v>
      </c>
      <c r="B144">
        <v>13</v>
      </c>
      <c r="C144" t="s">
        <v>7</v>
      </c>
      <c r="D144" t="s">
        <v>146</v>
      </c>
      <c r="E144" s="1">
        <f t="shared" si="8"/>
        <v>1</v>
      </c>
      <c r="F144" s="1" t="b">
        <f t="shared" si="9"/>
        <v>1</v>
      </c>
      <c r="G144" s="2">
        <v>11116</v>
      </c>
      <c r="H144" s="3">
        <v>31</v>
      </c>
      <c r="J144" s="4" t="s">
        <v>86</v>
      </c>
      <c r="K144" t="s">
        <v>387</v>
      </c>
    </row>
    <row r="145" spans="1:11" x14ac:dyDescent="0.25">
      <c r="A145">
        <v>1962</v>
      </c>
      <c r="B145">
        <v>14</v>
      </c>
      <c r="C145" t="s">
        <v>7</v>
      </c>
      <c r="D145" t="s">
        <v>147</v>
      </c>
      <c r="E145" s="1">
        <f t="shared" si="8"/>
        <v>1</v>
      </c>
      <c r="F145" s="1" t="b">
        <f t="shared" si="9"/>
        <v>1</v>
      </c>
      <c r="G145" s="2">
        <v>14927</v>
      </c>
      <c r="H145" s="3">
        <v>21</v>
      </c>
      <c r="J145" s="4" t="s">
        <v>86</v>
      </c>
      <c r="K145" t="s">
        <v>387</v>
      </c>
    </row>
    <row r="146" spans="1:11" x14ac:dyDescent="0.25">
      <c r="A146">
        <v>1962</v>
      </c>
      <c r="B146">
        <v>15</v>
      </c>
      <c r="C146" t="s">
        <v>7</v>
      </c>
      <c r="D146" t="s">
        <v>148</v>
      </c>
      <c r="E146" s="1">
        <f t="shared" si="8"/>
        <v>1</v>
      </c>
      <c r="F146" s="1" t="b">
        <f t="shared" si="9"/>
        <v>1</v>
      </c>
      <c r="G146" s="2">
        <v>13901</v>
      </c>
      <c r="H146" s="3">
        <v>24</v>
      </c>
      <c r="J146" s="4" t="s">
        <v>33</v>
      </c>
      <c r="K146" t="s">
        <v>387</v>
      </c>
    </row>
    <row r="147" spans="1:11" x14ac:dyDescent="0.25">
      <c r="A147">
        <v>1962</v>
      </c>
      <c r="B147">
        <v>16</v>
      </c>
      <c r="C147" t="s">
        <v>10</v>
      </c>
      <c r="D147" t="s">
        <v>149</v>
      </c>
      <c r="E147" s="1">
        <f t="shared" si="8"/>
        <v>1</v>
      </c>
      <c r="F147" s="1" t="b">
        <f t="shared" si="9"/>
        <v>1</v>
      </c>
      <c r="G147" s="2">
        <v>12741</v>
      </c>
      <c r="H147" s="3">
        <v>27</v>
      </c>
      <c r="J147" s="4" t="s">
        <v>94</v>
      </c>
      <c r="K147" t="s">
        <v>387</v>
      </c>
    </row>
    <row r="148" spans="1:11" x14ac:dyDescent="0.25">
      <c r="A148">
        <v>1962</v>
      </c>
      <c r="B148">
        <v>17</v>
      </c>
      <c r="C148" t="s">
        <v>10</v>
      </c>
      <c r="D148" t="s">
        <v>150</v>
      </c>
      <c r="E148" s="1">
        <f t="shared" si="8"/>
        <v>1</v>
      </c>
      <c r="F148" s="1" t="b">
        <f t="shared" si="9"/>
        <v>1</v>
      </c>
      <c r="G148" s="2">
        <v>14596</v>
      </c>
      <c r="H148" s="3">
        <v>22</v>
      </c>
      <c r="J148" s="4" t="s">
        <v>132</v>
      </c>
      <c r="K148" t="s">
        <v>387</v>
      </c>
    </row>
    <row r="149" spans="1:11" x14ac:dyDescent="0.25">
      <c r="A149">
        <v>1962</v>
      </c>
      <c r="B149">
        <v>18</v>
      </c>
      <c r="C149" t="s">
        <v>4</v>
      </c>
      <c r="D149" t="s">
        <v>151</v>
      </c>
      <c r="E149" s="1">
        <f t="shared" si="8"/>
        <v>3</v>
      </c>
      <c r="F149" s="1" t="b">
        <f t="shared" si="9"/>
        <v>0</v>
      </c>
      <c r="G149" s="2">
        <v>14801</v>
      </c>
      <c r="H149" s="3">
        <v>21</v>
      </c>
      <c r="J149" s="4" t="s">
        <v>109</v>
      </c>
      <c r="K149" t="s">
        <v>387</v>
      </c>
    </row>
    <row r="150" spans="1:11" x14ac:dyDescent="0.25">
      <c r="A150">
        <v>1962</v>
      </c>
      <c r="B150">
        <v>19</v>
      </c>
      <c r="C150" t="s">
        <v>4</v>
      </c>
      <c r="D150" t="s">
        <v>141</v>
      </c>
      <c r="E150" s="1">
        <f t="shared" si="8"/>
        <v>1</v>
      </c>
      <c r="F150" s="1" t="b">
        <f t="shared" si="9"/>
        <v>1</v>
      </c>
      <c r="G150" s="2">
        <v>12735</v>
      </c>
      <c r="H150" s="3">
        <v>27</v>
      </c>
      <c r="J150" s="4" t="s">
        <v>94</v>
      </c>
      <c r="K150" t="s">
        <v>387</v>
      </c>
    </row>
    <row r="151" spans="1:11" x14ac:dyDescent="0.25">
      <c r="A151">
        <v>1962</v>
      </c>
      <c r="B151">
        <v>20</v>
      </c>
      <c r="C151" t="s">
        <v>4</v>
      </c>
      <c r="D151" t="s">
        <v>152</v>
      </c>
      <c r="E151" s="1">
        <f t="shared" si="8"/>
        <v>1</v>
      </c>
      <c r="F151" s="1" t="b">
        <f t="shared" si="9"/>
        <v>1</v>
      </c>
      <c r="G151" s="2">
        <v>14425</v>
      </c>
      <c r="H151" s="3">
        <v>22</v>
      </c>
      <c r="J151" s="4" t="s">
        <v>31</v>
      </c>
      <c r="K151" t="s">
        <v>387</v>
      </c>
    </row>
    <row r="152" spans="1:11" x14ac:dyDescent="0.25">
      <c r="A152">
        <v>1962</v>
      </c>
      <c r="B152">
        <v>21</v>
      </c>
      <c r="C152" t="s">
        <v>4</v>
      </c>
      <c r="D152" t="s">
        <v>153</v>
      </c>
      <c r="E152" s="1">
        <f t="shared" si="8"/>
        <v>1</v>
      </c>
      <c r="F152" s="1" t="b">
        <f t="shared" si="9"/>
        <v>1</v>
      </c>
      <c r="G152" s="2">
        <v>11544</v>
      </c>
      <c r="H152" s="3">
        <v>30</v>
      </c>
      <c r="J152" s="4" t="s">
        <v>31</v>
      </c>
      <c r="K152" t="s">
        <v>387</v>
      </c>
    </row>
    <row r="153" spans="1:11" x14ac:dyDescent="0.25">
      <c r="A153">
        <v>1962</v>
      </c>
      <c r="B153">
        <v>22</v>
      </c>
      <c r="C153" t="s">
        <v>17</v>
      </c>
      <c r="D153" t="s">
        <v>100</v>
      </c>
      <c r="E153" s="1">
        <f t="shared" si="8"/>
        <v>1</v>
      </c>
      <c r="F153" s="1" t="b">
        <f t="shared" si="9"/>
        <v>1</v>
      </c>
      <c r="G153" s="2">
        <v>10193</v>
      </c>
      <c r="H153" s="3">
        <v>34</v>
      </c>
      <c r="J153" s="4" t="s">
        <v>33</v>
      </c>
      <c r="K153" t="s">
        <v>387</v>
      </c>
    </row>
    <row r="154" spans="1:11" x14ac:dyDescent="0.25">
      <c r="A154">
        <v>1966</v>
      </c>
      <c r="B154">
        <v>1</v>
      </c>
      <c r="C154" t="s">
        <v>17</v>
      </c>
      <c r="D154" t="s">
        <v>126</v>
      </c>
      <c r="E154" s="1">
        <f t="shared" si="8"/>
        <v>1</v>
      </c>
      <c r="F154" s="1" t="b">
        <f t="shared" si="9"/>
        <v>1</v>
      </c>
      <c r="G154" s="2">
        <v>11192</v>
      </c>
      <c r="H154" s="3">
        <v>35</v>
      </c>
      <c r="J154" s="4" t="s">
        <v>132</v>
      </c>
      <c r="K154" t="s">
        <v>387</v>
      </c>
    </row>
    <row r="155" spans="1:11" x14ac:dyDescent="0.25">
      <c r="A155">
        <v>1966</v>
      </c>
      <c r="B155">
        <v>2</v>
      </c>
      <c r="C155" t="s">
        <v>7</v>
      </c>
      <c r="D155" t="s">
        <v>108</v>
      </c>
      <c r="E155" s="1">
        <f t="shared" si="8"/>
        <v>2</v>
      </c>
      <c r="F155" s="1" t="b">
        <f t="shared" si="9"/>
        <v>0</v>
      </c>
      <c r="G155" s="2">
        <v>10651</v>
      </c>
      <c r="H155" s="3">
        <v>37</v>
      </c>
      <c r="J155" s="4" t="s">
        <v>94</v>
      </c>
      <c r="K155" t="s">
        <v>387</v>
      </c>
    </row>
    <row r="156" spans="1:11" x14ac:dyDescent="0.25">
      <c r="A156">
        <v>1966</v>
      </c>
      <c r="B156">
        <v>3</v>
      </c>
      <c r="C156" t="s">
        <v>7</v>
      </c>
      <c r="D156" t="s">
        <v>154</v>
      </c>
      <c r="E156" s="1">
        <f t="shared" si="8"/>
        <v>1</v>
      </c>
      <c r="F156" s="1" t="b">
        <f t="shared" si="9"/>
        <v>1</v>
      </c>
      <c r="G156" s="2">
        <v>16144</v>
      </c>
      <c r="H156" s="3">
        <v>22</v>
      </c>
      <c r="J156" s="4" t="s">
        <v>91</v>
      </c>
      <c r="K156" t="s">
        <v>387</v>
      </c>
    </row>
    <row r="157" spans="1:11" x14ac:dyDescent="0.25">
      <c r="A157">
        <v>1966</v>
      </c>
      <c r="B157">
        <v>4</v>
      </c>
      <c r="C157" t="s">
        <v>7</v>
      </c>
      <c r="D157" t="s">
        <v>146</v>
      </c>
      <c r="E157" s="1">
        <f t="shared" si="8"/>
        <v>1</v>
      </c>
      <c r="F157" s="1" t="b">
        <f t="shared" si="9"/>
        <v>1</v>
      </c>
      <c r="G157" s="2">
        <v>11116</v>
      </c>
      <c r="H157" s="3">
        <v>36</v>
      </c>
      <c r="J157" s="4" t="s">
        <v>86</v>
      </c>
      <c r="K157" t="s">
        <v>387</v>
      </c>
    </row>
    <row r="158" spans="1:11" x14ac:dyDescent="0.25">
      <c r="A158">
        <v>1966</v>
      </c>
      <c r="B158">
        <v>5</v>
      </c>
      <c r="C158" t="s">
        <v>7</v>
      </c>
      <c r="D158" t="s">
        <v>155</v>
      </c>
      <c r="E158" s="1">
        <f t="shared" si="8"/>
        <v>1</v>
      </c>
      <c r="F158" s="1" t="b">
        <f t="shared" si="9"/>
        <v>1</v>
      </c>
      <c r="G158" s="2">
        <v>14466</v>
      </c>
      <c r="H158" s="3">
        <v>26</v>
      </c>
      <c r="J158" s="4" t="s">
        <v>32</v>
      </c>
      <c r="K158" t="s">
        <v>387</v>
      </c>
    </row>
    <row r="159" spans="1:11" x14ac:dyDescent="0.25">
      <c r="A159">
        <v>1966</v>
      </c>
      <c r="B159">
        <v>6</v>
      </c>
      <c r="C159" t="s">
        <v>7</v>
      </c>
      <c r="D159" t="s">
        <v>148</v>
      </c>
      <c r="E159" s="1">
        <f t="shared" si="8"/>
        <v>1</v>
      </c>
      <c r="F159" s="1" t="b">
        <f t="shared" si="9"/>
        <v>1</v>
      </c>
      <c r="G159" s="2">
        <v>13901</v>
      </c>
      <c r="H159" s="3">
        <v>28</v>
      </c>
      <c r="J159" s="4" t="s">
        <v>33</v>
      </c>
      <c r="K159" t="s">
        <v>387</v>
      </c>
    </row>
    <row r="160" spans="1:11" x14ac:dyDescent="0.25">
      <c r="A160">
        <v>1966</v>
      </c>
      <c r="B160">
        <v>7</v>
      </c>
      <c r="C160" t="s">
        <v>7</v>
      </c>
      <c r="D160" t="s">
        <v>136</v>
      </c>
      <c r="E160" s="1">
        <f t="shared" si="8"/>
        <v>1</v>
      </c>
      <c r="F160" s="1" t="b">
        <f t="shared" si="9"/>
        <v>1</v>
      </c>
      <c r="G160" s="2">
        <v>13047</v>
      </c>
      <c r="H160" s="3">
        <v>30</v>
      </c>
      <c r="J160" s="4" t="s">
        <v>132</v>
      </c>
      <c r="K160" t="s">
        <v>387</v>
      </c>
    </row>
    <row r="161" spans="1:11" x14ac:dyDescent="0.25">
      <c r="A161">
        <v>1966</v>
      </c>
      <c r="B161">
        <v>8</v>
      </c>
      <c r="C161" t="s">
        <v>7</v>
      </c>
      <c r="D161" t="s">
        <v>156</v>
      </c>
      <c r="E161" s="1">
        <f t="shared" si="8"/>
        <v>2</v>
      </c>
      <c r="F161" s="1" t="b">
        <f t="shared" si="9"/>
        <v>0</v>
      </c>
      <c r="G161" s="2">
        <v>15711</v>
      </c>
      <c r="H161" s="3">
        <v>23</v>
      </c>
      <c r="J161" s="4" t="s">
        <v>30</v>
      </c>
      <c r="K161" t="s">
        <v>387</v>
      </c>
    </row>
    <row r="162" spans="1:11" x14ac:dyDescent="0.25">
      <c r="A162">
        <v>1966</v>
      </c>
      <c r="B162">
        <v>9</v>
      </c>
      <c r="C162" t="s">
        <v>7</v>
      </c>
      <c r="D162" t="s">
        <v>157</v>
      </c>
      <c r="E162" s="1">
        <f t="shared" si="8"/>
        <v>1</v>
      </c>
      <c r="F162" s="1" t="b">
        <f t="shared" si="9"/>
        <v>1</v>
      </c>
      <c r="G162" s="2">
        <v>15364</v>
      </c>
      <c r="H162" s="3">
        <v>24</v>
      </c>
      <c r="J162" s="4" t="s">
        <v>31</v>
      </c>
      <c r="K162" t="s">
        <v>387</v>
      </c>
    </row>
    <row r="163" spans="1:11" x14ac:dyDescent="0.25">
      <c r="A163">
        <v>1966</v>
      </c>
      <c r="B163">
        <v>10</v>
      </c>
      <c r="C163" t="s">
        <v>4</v>
      </c>
      <c r="D163" t="s">
        <v>131</v>
      </c>
      <c r="E163" s="1">
        <f t="shared" si="8"/>
        <v>1</v>
      </c>
      <c r="F163" s="1" t="b">
        <f t="shared" si="9"/>
        <v>1</v>
      </c>
      <c r="G163" s="2">
        <v>14907</v>
      </c>
      <c r="H163" s="3">
        <v>25</v>
      </c>
      <c r="J163" s="4" t="s">
        <v>132</v>
      </c>
      <c r="K163" t="s">
        <v>387</v>
      </c>
    </row>
    <row r="164" spans="1:11" x14ac:dyDescent="0.25">
      <c r="A164">
        <v>1966</v>
      </c>
      <c r="B164">
        <v>11</v>
      </c>
      <c r="C164" t="s">
        <v>10</v>
      </c>
      <c r="D164" t="s">
        <v>158</v>
      </c>
      <c r="E164" s="1">
        <f t="shared" si="8"/>
        <v>1</v>
      </c>
      <c r="F164" s="1" t="b">
        <f t="shared" si="9"/>
        <v>1</v>
      </c>
      <c r="G164" s="2">
        <v>14987</v>
      </c>
      <c r="H164" s="3">
        <v>25</v>
      </c>
      <c r="J164" s="4" t="s">
        <v>31</v>
      </c>
      <c r="K164" t="s">
        <v>387</v>
      </c>
    </row>
    <row r="165" spans="1:11" x14ac:dyDescent="0.25">
      <c r="A165">
        <v>1966</v>
      </c>
      <c r="B165">
        <v>12</v>
      </c>
      <c r="C165" t="s">
        <v>17</v>
      </c>
      <c r="D165" t="s">
        <v>159</v>
      </c>
      <c r="E165" s="1">
        <f t="shared" si="8"/>
        <v>1</v>
      </c>
      <c r="F165" s="1" t="b">
        <f t="shared" si="9"/>
        <v>1</v>
      </c>
      <c r="G165" s="2">
        <v>13631</v>
      </c>
      <c r="H165" s="3">
        <v>29</v>
      </c>
      <c r="J165" s="4" t="s">
        <v>31</v>
      </c>
      <c r="K165" t="s">
        <v>387</v>
      </c>
    </row>
    <row r="166" spans="1:11" x14ac:dyDescent="0.25">
      <c r="A166">
        <v>1966</v>
      </c>
      <c r="B166">
        <v>13</v>
      </c>
      <c r="C166" t="s">
        <v>10</v>
      </c>
      <c r="D166" t="s">
        <v>160</v>
      </c>
      <c r="E166" s="1">
        <f t="shared" si="8"/>
        <v>1</v>
      </c>
      <c r="F166" s="1" t="b">
        <f t="shared" si="9"/>
        <v>1</v>
      </c>
      <c r="G166" s="2">
        <v>15793</v>
      </c>
      <c r="H166" s="3">
        <v>23</v>
      </c>
      <c r="J166" s="4" t="s">
        <v>33</v>
      </c>
      <c r="K166" t="s">
        <v>387</v>
      </c>
    </row>
    <row r="167" spans="1:11" x14ac:dyDescent="0.25">
      <c r="A167">
        <v>1966</v>
      </c>
      <c r="B167">
        <v>14</v>
      </c>
      <c r="C167" t="s">
        <v>10</v>
      </c>
      <c r="D167" t="s">
        <v>161</v>
      </c>
      <c r="E167" s="1">
        <f t="shared" si="8"/>
        <v>1</v>
      </c>
      <c r="F167" s="1" t="b">
        <f t="shared" si="9"/>
        <v>1</v>
      </c>
      <c r="G167" s="2">
        <v>15359</v>
      </c>
      <c r="H167" s="3">
        <v>24</v>
      </c>
      <c r="J167" s="4" t="s">
        <v>132</v>
      </c>
      <c r="K167" t="s">
        <v>387</v>
      </c>
    </row>
    <row r="168" spans="1:11" x14ac:dyDescent="0.25">
      <c r="A168">
        <v>1966</v>
      </c>
      <c r="B168">
        <v>15</v>
      </c>
      <c r="C168" t="s">
        <v>10</v>
      </c>
      <c r="D168" t="s">
        <v>140</v>
      </c>
      <c r="E168" s="1">
        <f t="shared" si="8"/>
        <v>1</v>
      </c>
      <c r="F168" s="1" t="b">
        <f t="shared" si="9"/>
        <v>1</v>
      </c>
      <c r="G168" s="2">
        <v>11919</v>
      </c>
      <c r="H168" s="3">
        <v>33</v>
      </c>
      <c r="J168" s="4" t="s">
        <v>132</v>
      </c>
      <c r="K168" t="s">
        <v>387</v>
      </c>
    </row>
    <row r="169" spans="1:11" x14ac:dyDescent="0.25">
      <c r="A169">
        <v>1966</v>
      </c>
      <c r="B169">
        <v>16</v>
      </c>
      <c r="C169" t="s">
        <v>4</v>
      </c>
      <c r="D169" t="s">
        <v>133</v>
      </c>
      <c r="E169" s="1">
        <f t="shared" si="8"/>
        <v>1</v>
      </c>
      <c r="F169" s="1" t="b">
        <f t="shared" si="9"/>
        <v>1</v>
      </c>
      <c r="G169" s="2">
        <v>12355</v>
      </c>
      <c r="H169" s="3">
        <v>32</v>
      </c>
      <c r="J169" s="4" t="s">
        <v>64</v>
      </c>
      <c r="K169" t="s">
        <v>387</v>
      </c>
    </row>
    <row r="170" spans="1:11" x14ac:dyDescent="0.25">
      <c r="A170">
        <v>1966</v>
      </c>
      <c r="B170">
        <v>17</v>
      </c>
      <c r="C170" t="s">
        <v>10</v>
      </c>
      <c r="D170" t="s">
        <v>162</v>
      </c>
      <c r="E170" s="1">
        <f t="shared" si="8"/>
        <v>1</v>
      </c>
      <c r="F170" s="1" t="b">
        <f t="shared" si="9"/>
        <v>1</v>
      </c>
      <c r="G170" s="2">
        <v>16431</v>
      </c>
      <c r="H170" s="3">
        <v>21</v>
      </c>
      <c r="J170" s="4" t="s">
        <v>31</v>
      </c>
      <c r="K170" t="s">
        <v>387</v>
      </c>
    </row>
    <row r="171" spans="1:11" x14ac:dyDescent="0.25">
      <c r="A171">
        <v>1966</v>
      </c>
      <c r="B171">
        <v>18</v>
      </c>
      <c r="C171" t="s">
        <v>4</v>
      </c>
      <c r="D171" t="s">
        <v>163</v>
      </c>
      <c r="E171" s="1">
        <f t="shared" si="8"/>
        <v>1</v>
      </c>
      <c r="F171" s="1" t="b">
        <f t="shared" si="9"/>
        <v>1</v>
      </c>
      <c r="G171" s="2">
        <v>16787</v>
      </c>
      <c r="H171" s="3">
        <v>20</v>
      </c>
      <c r="J171" s="4" t="s">
        <v>164</v>
      </c>
      <c r="K171" t="s">
        <v>387</v>
      </c>
    </row>
    <row r="172" spans="1:11" x14ac:dyDescent="0.25">
      <c r="A172">
        <v>1966</v>
      </c>
      <c r="B172">
        <v>19</v>
      </c>
      <c r="C172" t="s">
        <v>4</v>
      </c>
      <c r="D172" t="s">
        <v>165</v>
      </c>
      <c r="E172" s="1">
        <f t="shared" si="8"/>
        <v>1</v>
      </c>
      <c r="F172" s="1" t="b">
        <f t="shared" si="9"/>
        <v>1</v>
      </c>
      <c r="G172" s="2">
        <v>14612</v>
      </c>
      <c r="H172" s="3">
        <v>26</v>
      </c>
      <c r="J172" s="4" t="s">
        <v>30</v>
      </c>
      <c r="K172" t="s">
        <v>387</v>
      </c>
    </row>
    <row r="173" spans="1:11" x14ac:dyDescent="0.25">
      <c r="A173">
        <v>1966</v>
      </c>
      <c r="B173">
        <v>20</v>
      </c>
      <c r="C173" t="s">
        <v>10</v>
      </c>
      <c r="D173" t="s">
        <v>166</v>
      </c>
      <c r="E173" s="1">
        <f t="shared" si="8"/>
        <v>1</v>
      </c>
      <c r="F173" s="1" t="b">
        <f t="shared" si="9"/>
        <v>1</v>
      </c>
      <c r="G173" s="2">
        <v>17192</v>
      </c>
      <c r="H173" s="3">
        <v>19</v>
      </c>
      <c r="J173" s="4" t="s">
        <v>167</v>
      </c>
      <c r="K173" t="s">
        <v>387</v>
      </c>
    </row>
    <row r="174" spans="1:11" x14ac:dyDescent="0.25">
      <c r="A174">
        <v>1966</v>
      </c>
      <c r="B174">
        <v>21</v>
      </c>
      <c r="C174" t="s">
        <v>4</v>
      </c>
      <c r="D174" t="s">
        <v>168</v>
      </c>
      <c r="E174" s="1">
        <f t="shared" si="8"/>
        <v>1</v>
      </c>
      <c r="F174" s="1" t="b">
        <f t="shared" si="9"/>
        <v>1</v>
      </c>
      <c r="G174" s="2">
        <v>15421</v>
      </c>
      <c r="H174" s="3">
        <v>24</v>
      </c>
      <c r="J174" s="4" t="s">
        <v>86</v>
      </c>
      <c r="K174" t="s">
        <v>387</v>
      </c>
    </row>
    <row r="175" spans="1:11" x14ac:dyDescent="0.25">
      <c r="A175">
        <v>1966</v>
      </c>
      <c r="B175">
        <v>22</v>
      </c>
      <c r="C175" t="s">
        <v>4</v>
      </c>
      <c r="D175" t="s">
        <v>169</v>
      </c>
      <c r="E175" s="1">
        <f t="shared" si="8"/>
        <v>1</v>
      </c>
      <c r="F175" s="1" t="b">
        <f t="shared" si="9"/>
        <v>1</v>
      </c>
      <c r="G175" s="2">
        <v>18116</v>
      </c>
      <c r="H175" s="3">
        <v>16</v>
      </c>
      <c r="J175" s="4" t="s">
        <v>132</v>
      </c>
      <c r="K175" t="s">
        <v>387</v>
      </c>
    </row>
    <row r="176" spans="1:11" x14ac:dyDescent="0.25">
      <c r="A176">
        <v>1970</v>
      </c>
      <c r="B176">
        <v>1</v>
      </c>
      <c r="C176" t="s">
        <v>17</v>
      </c>
      <c r="D176" t="s">
        <v>170</v>
      </c>
      <c r="E176" s="1">
        <f t="shared" si="8"/>
        <v>1</v>
      </c>
      <c r="F176" s="1" t="b">
        <f t="shared" si="9"/>
        <v>1</v>
      </c>
      <c r="G176" s="2">
        <v>13873</v>
      </c>
      <c r="H176" s="3">
        <v>32</v>
      </c>
      <c r="I176">
        <v>23</v>
      </c>
      <c r="J176" s="4" t="s">
        <v>33</v>
      </c>
      <c r="K176" t="s">
        <v>387</v>
      </c>
    </row>
    <row r="177" spans="1:11" x14ac:dyDescent="0.25">
      <c r="A177">
        <v>1970</v>
      </c>
      <c r="B177">
        <v>2</v>
      </c>
      <c r="C177" t="s">
        <v>7</v>
      </c>
      <c r="D177" t="s">
        <v>155</v>
      </c>
      <c r="E177" s="1">
        <f t="shared" si="8"/>
        <v>1</v>
      </c>
      <c r="F177" s="1" t="b">
        <f t="shared" si="9"/>
        <v>1</v>
      </c>
      <c r="G177" s="2">
        <v>14466</v>
      </c>
      <c r="H177" s="3">
        <v>30</v>
      </c>
      <c r="I177">
        <v>28</v>
      </c>
      <c r="J177" s="4" t="s">
        <v>30</v>
      </c>
      <c r="K177" t="s">
        <v>387</v>
      </c>
    </row>
    <row r="178" spans="1:11" x14ac:dyDescent="0.25">
      <c r="A178">
        <v>1970</v>
      </c>
      <c r="B178">
        <v>3</v>
      </c>
      <c r="C178" t="s">
        <v>7</v>
      </c>
      <c r="D178" t="s">
        <v>171</v>
      </c>
      <c r="E178" s="1">
        <f t="shared" si="8"/>
        <v>1</v>
      </c>
      <c r="F178" s="1" t="b">
        <f t="shared" si="9"/>
        <v>1</v>
      </c>
      <c r="G178" s="2">
        <v>16127</v>
      </c>
      <c r="H178" s="3">
        <v>26</v>
      </c>
      <c r="I178">
        <v>16</v>
      </c>
      <c r="J178" s="4" t="s">
        <v>167</v>
      </c>
      <c r="K178" t="s">
        <v>387</v>
      </c>
    </row>
    <row r="179" spans="1:11" x14ac:dyDescent="0.25">
      <c r="A179">
        <v>1970</v>
      </c>
      <c r="B179">
        <v>4</v>
      </c>
      <c r="C179" t="s">
        <v>7</v>
      </c>
      <c r="D179" t="s">
        <v>380</v>
      </c>
      <c r="E179" s="1">
        <f t="shared" si="8"/>
        <v>2</v>
      </c>
      <c r="F179" s="1" t="b">
        <f t="shared" si="9"/>
        <v>0</v>
      </c>
      <c r="G179" s="2">
        <v>16270</v>
      </c>
      <c r="H179" s="3">
        <v>25</v>
      </c>
      <c r="I179">
        <v>40</v>
      </c>
      <c r="J179" s="4" t="s">
        <v>132</v>
      </c>
      <c r="K179" t="s">
        <v>387</v>
      </c>
    </row>
    <row r="180" spans="1:11" x14ac:dyDescent="0.25">
      <c r="A180">
        <v>1970</v>
      </c>
      <c r="B180">
        <v>5</v>
      </c>
      <c r="C180" t="s">
        <v>10</v>
      </c>
      <c r="D180" t="s">
        <v>172</v>
      </c>
      <c r="E180" s="1">
        <f t="shared" si="8"/>
        <v>1</v>
      </c>
      <c r="F180" s="1" t="b">
        <f t="shared" si="9"/>
        <v>1</v>
      </c>
      <c r="G180" s="2">
        <v>18167</v>
      </c>
      <c r="H180" s="3">
        <v>20</v>
      </c>
      <c r="I180">
        <v>7</v>
      </c>
      <c r="J180" s="4" t="s">
        <v>132</v>
      </c>
      <c r="K180" t="s">
        <v>387</v>
      </c>
    </row>
    <row r="181" spans="1:11" x14ac:dyDescent="0.25">
      <c r="A181">
        <v>1970</v>
      </c>
      <c r="B181">
        <v>6</v>
      </c>
      <c r="C181" t="s">
        <v>7</v>
      </c>
      <c r="D181" t="s">
        <v>173</v>
      </c>
      <c r="E181" s="1">
        <f t="shared" si="8"/>
        <v>2</v>
      </c>
      <c r="F181" s="1" t="b">
        <f t="shared" si="9"/>
        <v>0</v>
      </c>
      <c r="G181" s="2">
        <v>18665</v>
      </c>
      <c r="H181" s="3">
        <v>19</v>
      </c>
      <c r="I181">
        <v>7</v>
      </c>
      <c r="J181" s="4" t="s">
        <v>33</v>
      </c>
      <c r="K181" t="s">
        <v>387</v>
      </c>
    </row>
    <row r="182" spans="1:11" x14ac:dyDescent="0.25">
      <c r="A182">
        <v>1970</v>
      </c>
      <c r="B182">
        <v>7</v>
      </c>
      <c r="C182" t="s">
        <v>4</v>
      </c>
      <c r="D182" t="s">
        <v>162</v>
      </c>
      <c r="E182" s="1">
        <f t="shared" si="8"/>
        <v>1</v>
      </c>
      <c r="F182" s="1" t="b">
        <f t="shared" si="9"/>
        <v>1</v>
      </c>
      <c r="G182" s="2">
        <v>16431</v>
      </c>
      <c r="H182" s="3">
        <v>25</v>
      </c>
      <c r="I182">
        <v>45</v>
      </c>
      <c r="J182" s="4" t="s">
        <v>31</v>
      </c>
      <c r="K182" t="s">
        <v>387</v>
      </c>
    </row>
    <row r="183" spans="1:11" x14ac:dyDescent="0.25">
      <c r="A183">
        <v>1970</v>
      </c>
      <c r="B183">
        <v>8</v>
      </c>
      <c r="C183" t="s">
        <v>10</v>
      </c>
      <c r="D183" t="s">
        <v>158</v>
      </c>
      <c r="E183" s="1">
        <f t="shared" si="8"/>
        <v>1</v>
      </c>
      <c r="F183" s="1" t="b">
        <f t="shared" si="9"/>
        <v>1</v>
      </c>
      <c r="G183" s="2">
        <v>14987</v>
      </c>
      <c r="H183" s="3">
        <v>29</v>
      </c>
      <c r="I183">
        <v>54</v>
      </c>
      <c r="J183" s="4" t="s">
        <v>86</v>
      </c>
      <c r="K183" t="s">
        <v>387</v>
      </c>
    </row>
    <row r="184" spans="1:11" x14ac:dyDescent="0.25">
      <c r="A184">
        <v>1970</v>
      </c>
      <c r="B184">
        <v>9</v>
      </c>
      <c r="C184" t="s">
        <v>4</v>
      </c>
      <c r="D184" t="s">
        <v>166</v>
      </c>
      <c r="E184" s="1">
        <f t="shared" si="8"/>
        <v>1</v>
      </c>
      <c r="F184" s="1" t="b">
        <f t="shared" si="9"/>
        <v>1</v>
      </c>
      <c r="G184" s="2">
        <v>16156</v>
      </c>
      <c r="H184" s="3">
        <v>26</v>
      </c>
      <c r="I184">
        <v>36</v>
      </c>
      <c r="J184" s="4" t="s">
        <v>167</v>
      </c>
      <c r="K184" t="s">
        <v>387</v>
      </c>
    </row>
    <row r="185" spans="1:11" x14ac:dyDescent="0.25">
      <c r="A185">
        <v>1970</v>
      </c>
      <c r="B185">
        <v>10</v>
      </c>
      <c r="C185" t="s">
        <v>4</v>
      </c>
      <c r="D185" t="s">
        <v>131</v>
      </c>
      <c r="E185" s="1">
        <f t="shared" si="8"/>
        <v>1</v>
      </c>
      <c r="F185" s="1" t="b">
        <f t="shared" si="9"/>
        <v>1</v>
      </c>
      <c r="G185" s="2">
        <v>14907</v>
      </c>
      <c r="H185" s="3">
        <v>29</v>
      </c>
      <c r="I185">
        <v>81</v>
      </c>
      <c r="J185" s="4" t="s">
        <v>132</v>
      </c>
      <c r="K185" t="s">
        <v>387</v>
      </c>
    </row>
    <row r="186" spans="1:11" x14ac:dyDescent="0.25">
      <c r="A186">
        <v>1970</v>
      </c>
      <c r="B186">
        <v>11</v>
      </c>
      <c r="C186" t="s">
        <v>10</v>
      </c>
      <c r="D186" t="s">
        <v>174</v>
      </c>
      <c r="E186" s="1">
        <f t="shared" si="8"/>
        <v>1</v>
      </c>
      <c r="F186" s="1" t="b">
        <f t="shared" si="9"/>
        <v>1</v>
      </c>
      <c r="G186" s="2">
        <v>16803</v>
      </c>
      <c r="H186" s="3">
        <v>24</v>
      </c>
      <c r="I186">
        <v>21</v>
      </c>
      <c r="J186" s="4" t="s">
        <v>64</v>
      </c>
      <c r="K186" t="s">
        <v>387</v>
      </c>
    </row>
    <row r="187" spans="1:11" x14ac:dyDescent="0.25">
      <c r="A187">
        <v>1970</v>
      </c>
      <c r="B187">
        <v>12</v>
      </c>
      <c r="C187" t="s">
        <v>17</v>
      </c>
      <c r="D187" t="s">
        <v>175</v>
      </c>
      <c r="E187" s="1">
        <f t="shared" si="8"/>
        <v>1</v>
      </c>
      <c r="F187" s="1" t="b">
        <f t="shared" si="9"/>
        <v>1</v>
      </c>
      <c r="G187" s="2">
        <v>16987</v>
      </c>
      <c r="H187" s="3">
        <v>23</v>
      </c>
      <c r="I187">
        <v>2</v>
      </c>
      <c r="J187" s="4" t="s">
        <v>64</v>
      </c>
      <c r="K187" t="s">
        <v>387</v>
      </c>
    </row>
    <row r="188" spans="1:11" x14ac:dyDescent="0.25">
      <c r="A188">
        <v>1970</v>
      </c>
      <c r="B188">
        <v>13</v>
      </c>
      <c r="C188" t="s">
        <v>4</v>
      </c>
      <c r="D188" t="s">
        <v>77</v>
      </c>
      <c r="E188" s="1">
        <f t="shared" si="8"/>
        <v>1</v>
      </c>
      <c r="F188" s="1" t="b">
        <f t="shared" si="9"/>
        <v>1</v>
      </c>
      <c r="G188" s="2">
        <v>16284</v>
      </c>
      <c r="H188" s="3">
        <v>25</v>
      </c>
      <c r="I188">
        <v>9</v>
      </c>
      <c r="J188" s="4" t="s">
        <v>31</v>
      </c>
      <c r="K188" t="s">
        <v>387</v>
      </c>
    </row>
    <row r="189" spans="1:11" x14ac:dyDescent="0.25">
      <c r="A189">
        <v>1970</v>
      </c>
      <c r="B189">
        <v>14</v>
      </c>
      <c r="C189" t="s">
        <v>7</v>
      </c>
      <c r="D189" t="s">
        <v>176</v>
      </c>
      <c r="E189" s="1">
        <f t="shared" si="8"/>
        <v>1</v>
      </c>
      <c r="F189" s="1" t="b">
        <f t="shared" si="9"/>
        <v>1</v>
      </c>
      <c r="G189" s="2">
        <v>16875</v>
      </c>
      <c r="H189" s="3">
        <v>24</v>
      </c>
      <c r="I189">
        <v>1</v>
      </c>
      <c r="J189" s="4" t="s">
        <v>94</v>
      </c>
      <c r="K189" t="s">
        <v>387</v>
      </c>
    </row>
    <row r="190" spans="1:11" x14ac:dyDescent="0.25">
      <c r="A190">
        <v>1970</v>
      </c>
      <c r="B190">
        <v>15</v>
      </c>
      <c r="C190" t="s">
        <v>7</v>
      </c>
      <c r="D190" t="s">
        <v>177</v>
      </c>
      <c r="E190" s="1">
        <f t="shared" si="8"/>
        <v>1</v>
      </c>
      <c r="F190" s="1" t="b">
        <f t="shared" si="9"/>
        <v>1</v>
      </c>
      <c r="G190" s="2">
        <v>14976</v>
      </c>
      <c r="H190" s="3">
        <v>29</v>
      </c>
      <c r="I190">
        <v>6</v>
      </c>
      <c r="J190" s="4" t="s">
        <v>167</v>
      </c>
      <c r="K190" t="s">
        <v>387</v>
      </c>
    </row>
    <row r="191" spans="1:11" x14ac:dyDescent="0.25">
      <c r="A191">
        <v>1970</v>
      </c>
      <c r="B191">
        <v>16</v>
      </c>
      <c r="C191" t="s">
        <v>7</v>
      </c>
      <c r="D191" t="s">
        <v>178</v>
      </c>
      <c r="E191" s="1">
        <f t="shared" si="8"/>
        <v>1</v>
      </c>
      <c r="F191" s="1" t="b">
        <f t="shared" si="9"/>
        <v>1</v>
      </c>
      <c r="G191" s="2">
        <v>16326</v>
      </c>
      <c r="H191" s="3">
        <v>25</v>
      </c>
      <c r="I191">
        <v>8</v>
      </c>
      <c r="J191" s="4" t="s">
        <v>164</v>
      </c>
      <c r="K191" t="s">
        <v>387</v>
      </c>
    </row>
    <row r="192" spans="1:11" x14ac:dyDescent="0.25">
      <c r="A192">
        <v>1970</v>
      </c>
      <c r="B192">
        <v>17</v>
      </c>
      <c r="C192" t="s">
        <v>7</v>
      </c>
      <c r="D192" t="s">
        <v>18</v>
      </c>
      <c r="E192" s="1">
        <f t="shared" si="8"/>
        <v>1</v>
      </c>
      <c r="F192" s="1" t="b">
        <f t="shared" si="9"/>
        <v>1</v>
      </c>
      <c r="G192" s="2">
        <v>17063</v>
      </c>
      <c r="H192" s="3">
        <v>23</v>
      </c>
      <c r="I192">
        <v>26</v>
      </c>
      <c r="J192" s="4" t="s">
        <v>132</v>
      </c>
      <c r="K192" t="s">
        <v>387</v>
      </c>
    </row>
    <row r="193" spans="1:11" x14ac:dyDescent="0.25">
      <c r="A193">
        <v>1970</v>
      </c>
      <c r="B193">
        <v>18</v>
      </c>
      <c r="C193" t="s">
        <v>10</v>
      </c>
      <c r="D193" t="s">
        <v>179</v>
      </c>
      <c r="E193" s="1">
        <f t="shared" si="8"/>
        <v>2</v>
      </c>
      <c r="F193" s="1" t="b">
        <f t="shared" si="9"/>
        <v>0</v>
      </c>
      <c r="G193" s="2">
        <v>18065</v>
      </c>
      <c r="H193" s="3">
        <v>20</v>
      </c>
      <c r="I193">
        <v>14</v>
      </c>
      <c r="J193" s="4" t="s">
        <v>31</v>
      </c>
      <c r="K193" t="s">
        <v>387</v>
      </c>
    </row>
    <row r="194" spans="1:11" x14ac:dyDescent="0.25">
      <c r="A194">
        <v>1970</v>
      </c>
      <c r="B194">
        <v>19</v>
      </c>
      <c r="C194" t="s">
        <v>4</v>
      </c>
      <c r="D194" t="s">
        <v>169</v>
      </c>
      <c r="E194" s="1">
        <f t="shared" ref="E194:E257" si="10">IF(LEN(TRIM(D194))=0,0,LEN(TRIM(D194))-LEN(SUBSTITUTE(D194," ",""))+1)</f>
        <v>1</v>
      </c>
      <c r="F194" s="1" t="b">
        <f t="shared" ref="F194:F257" si="11">IF(E194=1,TRUE,FALSE)</f>
        <v>1</v>
      </c>
      <c r="G194" s="2">
        <v>18116</v>
      </c>
      <c r="H194" s="3">
        <v>20</v>
      </c>
      <c r="I194">
        <v>29</v>
      </c>
      <c r="J194" s="4" t="s">
        <v>132</v>
      </c>
      <c r="K194" t="s">
        <v>387</v>
      </c>
    </row>
    <row r="195" spans="1:11" x14ac:dyDescent="0.25">
      <c r="A195">
        <v>1970</v>
      </c>
      <c r="B195">
        <v>20</v>
      </c>
      <c r="C195" t="s">
        <v>4</v>
      </c>
      <c r="D195" t="s">
        <v>180</v>
      </c>
      <c r="E195" s="1">
        <f t="shared" si="10"/>
        <v>1</v>
      </c>
      <c r="F195" s="1" t="b">
        <f t="shared" si="11"/>
        <v>1</v>
      </c>
      <c r="G195" s="2">
        <v>16865</v>
      </c>
      <c r="H195" s="3">
        <v>24</v>
      </c>
      <c r="I195">
        <v>3</v>
      </c>
      <c r="J195" s="4" t="s">
        <v>181</v>
      </c>
      <c r="K195" t="s">
        <v>387</v>
      </c>
    </row>
    <row r="196" spans="1:11" x14ac:dyDescent="0.25">
      <c r="A196">
        <v>1970</v>
      </c>
      <c r="B196">
        <v>21</v>
      </c>
      <c r="C196" t="s">
        <v>7</v>
      </c>
      <c r="D196" t="s">
        <v>182</v>
      </c>
      <c r="E196" s="1">
        <f t="shared" si="10"/>
        <v>2</v>
      </c>
      <c r="F196" s="1" t="b">
        <f t="shared" si="11"/>
        <v>0</v>
      </c>
      <c r="G196" s="2">
        <v>18036</v>
      </c>
      <c r="H196" s="3">
        <v>21</v>
      </c>
      <c r="I196">
        <v>1</v>
      </c>
      <c r="J196" s="4" t="s">
        <v>109</v>
      </c>
      <c r="K196" t="s">
        <v>387</v>
      </c>
    </row>
    <row r="197" spans="1:11" x14ac:dyDescent="0.25">
      <c r="A197">
        <v>1970</v>
      </c>
      <c r="B197">
        <v>22</v>
      </c>
      <c r="C197" t="s">
        <v>17</v>
      </c>
      <c r="D197" t="s">
        <v>183</v>
      </c>
      <c r="E197" s="1">
        <f t="shared" si="10"/>
        <v>1</v>
      </c>
      <c r="F197" s="1" t="b">
        <f t="shared" si="11"/>
        <v>1</v>
      </c>
      <c r="G197" s="2">
        <v>18090</v>
      </c>
      <c r="H197" s="3">
        <v>20</v>
      </c>
      <c r="I197">
        <v>2</v>
      </c>
      <c r="J197" s="4" t="s">
        <v>94</v>
      </c>
      <c r="K197" t="s">
        <v>387</v>
      </c>
    </row>
    <row r="198" spans="1:11" x14ac:dyDescent="0.25">
      <c r="A198">
        <v>1974</v>
      </c>
      <c r="B198">
        <v>1</v>
      </c>
      <c r="C198" t="s">
        <v>17</v>
      </c>
      <c r="D198" t="s">
        <v>183</v>
      </c>
      <c r="E198" s="1">
        <f t="shared" si="10"/>
        <v>1</v>
      </c>
      <c r="F198" s="1" t="b">
        <f t="shared" si="11"/>
        <v>1</v>
      </c>
      <c r="G198" s="2">
        <v>18090</v>
      </c>
      <c r="H198" s="3">
        <v>24</v>
      </c>
      <c r="I198">
        <v>19</v>
      </c>
      <c r="J198" s="4" t="s">
        <v>94</v>
      </c>
      <c r="K198" t="s">
        <v>387</v>
      </c>
    </row>
    <row r="199" spans="1:11" x14ac:dyDescent="0.25">
      <c r="A199">
        <v>1974</v>
      </c>
      <c r="B199">
        <v>2</v>
      </c>
      <c r="C199" t="s">
        <v>7</v>
      </c>
      <c r="D199" t="s">
        <v>184</v>
      </c>
      <c r="E199" s="1">
        <f t="shared" si="10"/>
        <v>2</v>
      </c>
      <c r="F199" s="1" t="b">
        <f t="shared" si="11"/>
        <v>0</v>
      </c>
      <c r="G199" s="2">
        <v>18070</v>
      </c>
      <c r="H199" s="3">
        <v>24</v>
      </c>
      <c r="I199">
        <v>15</v>
      </c>
      <c r="J199" s="4" t="s">
        <v>94</v>
      </c>
      <c r="K199" t="s">
        <v>387</v>
      </c>
    </row>
    <row r="200" spans="1:11" x14ac:dyDescent="0.25">
      <c r="A200">
        <v>1974</v>
      </c>
      <c r="B200">
        <v>3</v>
      </c>
      <c r="C200" t="s">
        <v>7</v>
      </c>
      <c r="D200" t="s">
        <v>185</v>
      </c>
      <c r="E200" s="1">
        <f t="shared" si="10"/>
        <v>2</v>
      </c>
      <c r="F200" s="1" t="b">
        <f t="shared" si="11"/>
        <v>0</v>
      </c>
      <c r="G200" s="2">
        <v>17245</v>
      </c>
      <c r="H200" s="3">
        <v>27</v>
      </c>
      <c r="I200">
        <v>5</v>
      </c>
      <c r="J200" s="4" t="s">
        <v>132</v>
      </c>
      <c r="K200" t="s">
        <v>387</v>
      </c>
    </row>
    <row r="201" spans="1:11" x14ac:dyDescent="0.25">
      <c r="A201">
        <v>1974</v>
      </c>
      <c r="B201">
        <v>4</v>
      </c>
      <c r="C201" t="s">
        <v>10</v>
      </c>
      <c r="D201" t="s">
        <v>182</v>
      </c>
      <c r="E201" s="1">
        <f t="shared" si="10"/>
        <v>2</v>
      </c>
      <c r="F201" s="1" t="b">
        <f t="shared" si="11"/>
        <v>0</v>
      </c>
      <c r="G201" s="2">
        <v>18036</v>
      </c>
      <c r="H201" s="3">
        <v>25</v>
      </c>
      <c r="I201">
        <v>28</v>
      </c>
      <c r="J201" s="4" t="s">
        <v>64</v>
      </c>
      <c r="K201" t="s">
        <v>387</v>
      </c>
    </row>
    <row r="202" spans="1:11" x14ac:dyDescent="0.25">
      <c r="A202">
        <v>1974</v>
      </c>
      <c r="B202">
        <v>5</v>
      </c>
      <c r="C202" t="s">
        <v>10</v>
      </c>
      <c r="D202" t="s">
        <v>171</v>
      </c>
      <c r="E202" s="1">
        <f t="shared" si="10"/>
        <v>1</v>
      </c>
      <c r="F202" s="1" t="b">
        <f t="shared" si="11"/>
        <v>1</v>
      </c>
      <c r="G202" s="2">
        <v>15762</v>
      </c>
      <c r="H202" s="3">
        <v>31</v>
      </c>
      <c r="I202">
        <v>44</v>
      </c>
      <c r="J202" s="4" t="s">
        <v>167</v>
      </c>
      <c r="K202" t="s">
        <v>387</v>
      </c>
    </row>
    <row r="203" spans="1:11" x14ac:dyDescent="0.25">
      <c r="A203">
        <v>1974</v>
      </c>
      <c r="B203">
        <v>6</v>
      </c>
      <c r="C203" t="s">
        <v>7</v>
      </c>
      <c r="D203" t="s">
        <v>186</v>
      </c>
      <c r="E203" s="1">
        <f t="shared" si="10"/>
        <v>2</v>
      </c>
      <c r="F203" s="1" t="b">
        <f t="shared" si="11"/>
        <v>0</v>
      </c>
      <c r="G203" s="2">
        <v>19398</v>
      </c>
      <c r="H203" s="3">
        <v>21</v>
      </c>
      <c r="I203">
        <v>9</v>
      </c>
      <c r="J203" s="4" t="s">
        <v>31</v>
      </c>
      <c r="K203" t="s">
        <v>387</v>
      </c>
    </row>
    <row r="204" spans="1:11" x14ac:dyDescent="0.25">
      <c r="A204">
        <v>1974</v>
      </c>
      <c r="B204">
        <v>7</v>
      </c>
      <c r="C204" t="s">
        <v>10</v>
      </c>
      <c r="D204" t="s">
        <v>162</v>
      </c>
      <c r="E204" s="1">
        <f t="shared" si="10"/>
        <v>1</v>
      </c>
      <c r="F204" s="1" t="b">
        <f t="shared" si="11"/>
        <v>1</v>
      </c>
      <c r="G204" s="2">
        <v>16431</v>
      </c>
      <c r="H204" s="3">
        <v>29</v>
      </c>
      <c r="I204">
        <v>73</v>
      </c>
      <c r="J204" s="4" t="s">
        <v>31</v>
      </c>
      <c r="K204" t="s">
        <v>387</v>
      </c>
    </row>
    <row r="205" spans="1:11" x14ac:dyDescent="0.25">
      <c r="A205">
        <v>1974</v>
      </c>
      <c r="B205">
        <v>8</v>
      </c>
      <c r="C205" t="s">
        <v>4</v>
      </c>
      <c r="D205" t="s">
        <v>187</v>
      </c>
      <c r="E205" s="1">
        <f t="shared" si="10"/>
        <v>1</v>
      </c>
      <c r="F205" s="1" t="b">
        <f t="shared" si="11"/>
        <v>1</v>
      </c>
      <c r="G205" s="2">
        <v>18152</v>
      </c>
      <c r="H205" s="3">
        <v>24</v>
      </c>
      <c r="I205">
        <v>18</v>
      </c>
      <c r="J205" s="4" t="s">
        <v>94</v>
      </c>
      <c r="K205" t="s">
        <v>387</v>
      </c>
    </row>
    <row r="206" spans="1:11" x14ac:dyDescent="0.25">
      <c r="A206">
        <v>1974</v>
      </c>
      <c r="B206">
        <v>9</v>
      </c>
      <c r="C206" t="s">
        <v>4</v>
      </c>
      <c r="D206" t="s">
        <v>188</v>
      </c>
      <c r="E206" s="1">
        <f t="shared" si="10"/>
        <v>1</v>
      </c>
      <c r="F206" s="1" t="b">
        <f t="shared" si="11"/>
        <v>1</v>
      </c>
      <c r="G206" s="2">
        <v>16574</v>
      </c>
      <c r="H206" s="3">
        <v>29</v>
      </c>
      <c r="I206">
        <v>8</v>
      </c>
      <c r="J206" s="4" t="s">
        <v>94</v>
      </c>
      <c r="K206" t="s">
        <v>387</v>
      </c>
    </row>
    <row r="207" spans="1:11" x14ac:dyDescent="0.25">
      <c r="A207">
        <v>1974</v>
      </c>
      <c r="B207">
        <v>10</v>
      </c>
      <c r="C207" t="s">
        <v>10</v>
      </c>
      <c r="D207" t="s">
        <v>174</v>
      </c>
      <c r="E207" s="1">
        <f t="shared" si="10"/>
        <v>1</v>
      </c>
      <c r="F207" s="1" t="b">
        <f t="shared" si="11"/>
        <v>1</v>
      </c>
      <c r="G207" s="2">
        <v>16803</v>
      </c>
      <c r="H207" s="3">
        <v>28</v>
      </c>
      <c r="I207">
        <v>55</v>
      </c>
      <c r="J207" s="4" t="s">
        <v>64</v>
      </c>
      <c r="K207" t="s">
        <v>387</v>
      </c>
    </row>
    <row r="208" spans="1:11" x14ac:dyDescent="0.25">
      <c r="A208">
        <v>1974</v>
      </c>
      <c r="B208">
        <v>11</v>
      </c>
      <c r="C208" t="s">
        <v>10</v>
      </c>
      <c r="D208" t="s">
        <v>179</v>
      </c>
      <c r="E208" s="1">
        <f t="shared" si="10"/>
        <v>2</v>
      </c>
      <c r="F208" s="1" t="b">
        <f t="shared" si="11"/>
        <v>0</v>
      </c>
      <c r="G208" s="2">
        <v>18065</v>
      </c>
      <c r="H208" s="3">
        <v>24</v>
      </c>
      <c r="I208">
        <v>42</v>
      </c>
      <c r="J208" s="4" t="s">
        <v>30</v>
      </c>
      <c r="K208" t="s">
        <v>387</v>
      </c>
    </row>
    <row r="209" spans="1:11" x14ac:dyDescent="0.25">
      <c r="A209">
        <v>1974</v>
      </c>
      <c r="B209">
        <v>12</v>
      </c>
      <c r="C209" t="s">
        <v>17</v>
      </c>
      <c r="D209" t="s">
        <v>189</v>
      </c>
      <c r="E209" s="1">
        <f t="shared" si="10"/>
        <v>1</v>
      </c>
      <c r="F209" s="1" t="b">
        <f t="shared" si="11"/>
        <v>1</v>
      </c>
      <c r="G209" s="2">
        <v>16411</v>
      </c>
      <c r="H209" s="3">
        <v>29</v>
      </c>
      <c r="I209">
        <v>2</v>
      </c>
      <c r="J209" s="4" t="s">
        <v>30</v>
      </c>
      <c r="K209" t="s">
        <v>387</v>
      </c>
    </row>
    <row r="210" spans="1:11" x14ac:dyDescent="0.25">
      <c r="A210">
        <v>1974</v>
      </c>
      <c r="B210">
        <v>13</v>
      </c>
      <c r="C210" t="s">
        <v>4</v>
      </c>
      <c r="D210" t="s">
        <v>190</v>
      </c>
      <c r="E210" s="1">
        <f t="shared" si="10"/>
        <v>1</v>
      </c>
      <c r="F210" s="1" t="b">
        <f t="shared" si="11"/>
        <v>1</v>
      </c>
      <c r="G210" s="2">
        <v>16850</v>
      </c>
      <c r="H210" s="3">
        <v>28</v>
      </c>
      <c r="I210">
        <v>9</v>
      </c>
      <c r="J210" s="4" t="s">
        <v>97</v>
      </c>
      <c r="K210" t="s">
        <v>387</v>
      </c>
    </row>
    <row r="211" spans="1:11" x14ac:dyDescent="0.25">
      <c r="A211">
        <v>1974</v>
      </c>
      <c r="B211">
        <v>14</v>
      </c>
      <c r="C211" t="s">
        <v>7</v>
      </c>
      <c r="D211" t="s">
        <v>191</v>
      </c>
      <c r="E211" s="1">
        <f t="shared" si="10"/>
        <v>1</v>
      </c>
      <c r="F211" s="1" t="b">
        <f t="shared" si="11"/>
        <v>1</v>
      </c>
      <c r="G211" s="2">
        <v>18470</v>
      </c>
      <c r="H211" s="3">
        <v>23</v>
      </c>
      <c r="I211">
        <v>2</v>
      </c>
      <c r="J211" s="4" t="s">
        <v>167</v>
      </c>
      <c r="K211" t="s">
        <v>387</v>
      </c>
    </row>
    <row r="212" spans="1:11" x14ac:dyDescent="0.25">
      <c r="A212">
        <v>1974</v>
      </c>
      <c r="B212">
        <v>15</v>
      </c>
      <c r="C212" t="s">
        <v>7</v>
      </c>
      <c r="D212" t="s">
        <v>98</v>
      </c>
      <c r="E212" s="1">
        <f t="shared" si="10"/>
        <v>1</v>
      </c>
      <c r="F212" s="1" t="b">
        <f t="shared" si="11"/>
        <v>1</v>
      </c>
      <c r="G212" s="2">
        <v>17093</v>
      </c>
      <c r="H212" s="3">
        <v>27</v>
      </c>
      <c r="I212">
        <v>1</v>
      </c>
      <c r="J212" s="4" t="s">
        <v>94</v>
      </c>
      <c r="K212" t="s">
        <v>387</v>
      </c>
    </row>
    <row r="213" spans="1:11" x14ac:dyDescent="0.25">
      <c r="A213">
        <v>1974</v>
      </c>
      <c r="B213">
        <v>16</v>
      </c>
      <c r="C213" t="s">
        <v>7</v>
      </c>
      <c r="D213" t="s">
        <v>173</v>
      </c>
      <c r="E213" s="1">
        <f t="shared" si="10"/>
        <v>2</v>
      </c>
      <c r="F213" s="1" t="b">
        <f t="shared" si="11"/>
        <v>0</v>
      </c>
      <c r="G213" s="2">
        <v>18665</v>
      </c>
      <c r="H213" s="3">
        <v>23</v>
      </c>
      <c r="I213">
        <v>27</v>
      </c>
      <c r="J213" s="4" t="s">
        <v>33</v>
      </c>
      <c r="K213" t="s">
        <v>387</v>
      </c>
    </row>
    <row r="214" spans="1:11" x14ac:dyDescent="0.25">
      <c r="A214">
        <v>1974</v>
      </c>
      <c r="B214">
        <v>17</v>
      </c>
      <c r="C214" t="s">
        <v>10</v>
      </c>
      <c r="D214" t="s">
        <v>192</v>
      </c>
      <c r="E214" s="1">
        <f t="shared" si="10"/>
        <v>1</v>
      </c>
      <c r="F214" s="1" t="b">
        <f t="shared" si="11"/>
        <v>1</v>
      </c>
      <c r="G214" s="2">
        <v>17936</v>
      </c>
      <c r="H214" s="3">
        <v>25</v>
      </c>
      <c r="I214">
        <v>5</v>
      </c>
      <c r="J214" s="4" t="s">
        <v>97</v>
      </c>
      <c r="K214" t="s">
        <v>387</v>
      </c>
    </row>
    <row r="215" spans="1:11" x14ac:dyDescent="0.25">
      <c r="A215">
        <v>1974</v>
      </c>
      <c r="B215">
        <v>18</v>
      </c>
      <c r="C215" t="s">
        <v>10</v>
      </c>
      <c r="D215" t="s">
        <v>193</v>
      </c>
      <c r="E215" s="1">
        <f t="shared" si="10"/>
        <v>3</v>
      </c>
      <c r="F215" s="1" t="b">
        <f t="shared" si="11"/>
        <v>0</v>
      </c>
      <c r="G215" s="2">
        <v>15434</v>
      </c>
      <c r="H215" s="3">
        <v>32</v>
      </c>
      <c r="I215">
        <v>8</v>
      </c>
      <c r="J215" s="4" t="s">
        <v>94</v>
      </c>
      <c r="K215" t="s">
        <v>387</v>
      </c>
    </row>
    <row r="216" spans="1:11" x14ac:dyDescent="0.25">
      <c r="A216">
        <v>1974</v>
      </c>
      <c r="B216">
        <v>19</v>
      </c>
      <c r="C216" t="s">
        <v>4</v>
      </c>
      <c r="D216" t="s">
        <v>194</v>
      </c>
      <c r="E216" s="1">
        <f t="shared" si="10"/>
        <v>1</v>
      </c>
      <c r="F216" s="1" t="b">
        <f t="shared" si="11"/>
        <v>1</v>
      </c>
      <c r="G216" s="2">
        <v>19050</v>
      </c>
      <c r="H216" s="3">
        <v>22</v>
      </c>
      <c r="I216">
        <v>3</v>
      </c>
      <c r="J216" s="4" t="s">
        <v>86</v>
      </c>
      <c r="K216" t="s">
        <v>387</v>
      </c>
    </row>
    <row r="217" spans="1:11" x14ac:dyDescent="0.25">
      <c r="A217">
        <v>1974</v>
      </c>
      <c r="B217">
        <v>20</v>
      </c>
      <c r="C217" t="s">
        <v>4</v>
      </c>
      <c r="D217" t="s">
        <v>169</v>
      </c>
      <c r="E217" s="1">
        <f t="shared" si="10"/>
        <v>1</v>
      </c>
      <c r="F217" s="1" t="b">
        <f t="shared" si="11"/>
        <v>1</v>
      </c>
      <c r="G217" s="2">
        <v>18116</v>
      </c>
      <c r="H217" s="3">
        <v>24</v>
      </c>
      <c r="I217">
        <v>41</v>
      </c>
      <c r="J217" s="4" t="s">
        <v>132</v>
      </c>
      <c r="K217" t="s">
        <v>387</v>
      </c>
    </row>
    <row r="218" spans="1:11" x14ac:dyDescent="0.25">
      <c r="A218">
        <v>1974</v>
      </c>
      <c r="B218">
        <v>21</v>
      </c>
      <c r="C218" t="s">
        <v>10</v>
      </c>
      <c r="D218" t="s">
        <v>195</v>
      </c>
      <c r="E218" s="1">
        <f t="shared" si="10"/>
        <v>1</v>
      </c>
      <c r="F218" s="1" t="b">
        <f t="shared" si="11"/>
        <v>1</v>
      </c>
      <c r="G218" s="2">
        <v>19160</v>
      </c>
      <c r="H218" s="3">
        <v>21</v>
      </c>
      <c r="I218">
        <v>4</v>
      </c>
      <c r="J218" s="4" t="s">
        <v>31</v>
      </c>
      <c r="K218" t="s">
        <v>387</v>
      </c>
    </row>
    <row r="219" spans="1:11" x14ac:dyDescent="0.25">
      <c r="A219">
        <v>1974</v>
      </c>
      <c r="B219">
        <v>22</v>
      </c>
      <c r="C219" t="s">
        <v>17</v>
      </c>
      <c r="D219" t="s">
        <v>196</v>
      </c>
      <c r="E219" s="1">
        <f t="shared" si="10"/>
        <v>2</v>
      </c>
      <c r="F219" s="1" t="b">
        <f t="shared" si="11"/>
        <v>0</v>
      </c>
      <c r="G219" s="2">
        <v>18661</v>
      </c>
      <c r="H219" s="3">
        <v>23</v>
      </c>
      <c r="I219">
        <v>0</v>
      </c>
      <c r="J219" s="4" t="s">
        <v>86</v>
      </c>
      <c r="K219" t="s">
        <v>387</v>
      </c>
    </row>
    <row r="220" spans="1:11" x14ac:dyDescent="0.25">
      <c r="A220">
        <v>1978</v>
      </c>
      <c r="B220">
        <v>1</v>
      </c>
      <c r="C220" t="s">
        <v>17</v>
      </c>
      <c r="D220" t="s">
        <v>183</v>
      </c>
      <c r="E220" s="1">
        <f t="shared" si="10"/>
        <v>1</v>
      </c>
      <c r="F220" s="1" t="b">
        <f t="shared" si="11"/>
        <v>1</v>
      </c>
      <c r="G220" s="2">
        <v>18090</v>
      </c>
      <c r="H220" s="3">
        <v>28</v>
      </c>
      <c r="I220">
        <v>50</v>
      </c>
      <c r="J220" s="4" t="s">
        <v>94</v>
      </c>
      <c r="K220" t="s">
        <v>387</v>
      </c>
    </row>
    <row r="221" spans="1:11" x14ac:dyDescent="0.25">
      <c r="A221">
        <v>1978</v>
      </c>
      <c r="B221">
        <v>2</v>
      </c>
      <c r="C221" t="s">
        <v>7</v>
      </c>
      <c r="D221" t="s">
        <v>197</v>
      </c>
      <c r="E221" s="1">
        <f t="shared" si="10"/>
        <v>1</v>
      </c>
      <c r="F221" s="1" t="b">
        <f t="shared" si="11"/>
        <v>1</v>
      </c>
      <c r="G221" s="2">
        <v>17691</v>
      </c>
      <c r="H221" s="3">
        <v>29</v>
      </c>
      <c r="I221">
        <v>4</v>
      </c>
      <c r="J221" s="4" t="s">
        <v>30</v>
      </c>
      <c r="K221" t="s">
        <v>387</v>
      </c>
    </row>
    <row r="222" spans="1:11" x14ac:dyDescent="0.25">
      <c r="A222">
        <v>1978</v>
      </c>
      <c r="B222">
        <v>3</v>
      </c>
      <c r="C222" t="s">
        <v>7</v>
      </c>
      <c r="D222" t="s">
        <v>198</v>
      </c>
      <c r="E222" s="1">
        <f t="shared" si="10"/>
        <v>1</v>
      </c>
      <c r="F222" s="1" t="b">
        <f t="shared" si="11"/>
        <v>1</v>
      </c>
      <c r="G222" s="2">
        <v>19895</v>
      </c>
      <c r="H222" s="3">
        <v>23</v>
      </c>
      <c r="I222">
        <v>4</v>
      </c>
      <c r="J222" s="4" t="s">
        <v>199</v>
      </c>
      <c r="K222" t="s">
        <v>387</v>
      </c>
    </row>
    <row r="223" spans="1:11" x14ac:dyDescent="0.25">
      <c r="A223">
        <v>1978</v>
      </c>
      <c r="B223">
        <v>4</v>
      </c>
      <c r="C223" t="s">
        <v>7</v>
      </c>
      <c r="D223" t="s">
        <v>200</v>
      </c>
      <c r="E223" s="1">
        <f t="shared" si="10"/>
        <v>1</v>
      </c>
      <c r="F223" s="1" t="b">
        <f t="shared" si="11"/>
        <v>1</v>
      </c>
      <c r="G223" s="2">
        <v>20083</v>
      </c>
      <c r="H223" s="3">
        <v>23</v>
      </c>
      <c r="I223">
        <v>22</v>
      </c>
      <c r="J223" s="4" t="s">
        <v>64</v>
      </c>
      <c r="K223" t="s">
        <v>387</v>
      </c>
    </row>
    <row r="224" spans="1:11" x14ac:dyDescent="0.25">
      <c r="A224">
        <v>1978</v>
      </c>
      <c r="B224">
        <v>5</v>
      </c>
      <c r="C224" t="s">
        <v>10</v>
      </c>
      <c r="D224" t="s">
        <v>201</v>
      </c>
      <c r="E224" s="1">
        <f t="shared" si="10"/>
        <v>2</v>
      </c>
      <c r="F224" s="1" t="b">
        <f t="shared" si="11"/>
        <v>0</v>
      </c>
      <c r="G224" s="2">
        <v>20200</v>
      </c>
      <c r="H224" s="3">
        <v>23</v>
      </c>
      <c r="I224">
        <v>16</v>
      </c>
      <c r="J224" s="4" t="s">
        <v>181</v>
      </c>
      <c r="K224" t="s">
        <v>387</v>
      </c>
    </row>
    <row r="225" spans="1:11" x14ac:dyDescent="0.25">
      <c r="A225">
        <v>1978</v>
      </c>
      <c r="B225">
        <v>6</v>
      </c>
      <c r="C225" t="s">
        <v>7</v>
      </c>
      <c r="D225" t="s">
        <v>202</v>
      </c>
      <c r="E225" s="1">
        <f t="shared" si="10"/>
        <v>1</v>
      </c>
      <c r="F225" s="1" t="b">
        <f t="shared" si="11"/>
        <v>1</v>
      </c>
      <c r="G225" s="2">
        <v>20245</v>
      </c>
      <c r="H225" s="3">
        <v>22</v>
      </c>
      <c r="I225">
        <v>12</v>
      </c>
      <c r="J225" s="4" t="s">
        <v>33</v>
      </c>
      <c r="K225" t="s">
        <v>387</v>
      </c>
    </row>
    <row r="226" spans="1:11" x14ac:dyDescent="0.25">
      <c r="A226">
        <v>1978</v>
      </c>
      <c r="B226">
        <v>7</v>
      </c>
      <c r="C226" t="s">
        <v>4</v>
      </c>
      <c r="D226" t="s">
        <v>203</v>
      </c>
      <c r="E226" s="1">
        <f t="shared" si="10"/>
        <v>2</v>
      </c>
      <c r="F226" s="1" t="b">
        <f t="shared" si="11"/>
        <v>0</v>
      </c>
      <c r="G226" s="2">
        <v>20887</v>
      </c>
      <c r="H226" s="3">
        <v>21</v>
      </c>
      <c r="I226">
        <v>2</v>
      </c>
      <c r="J226" s="4" t="s">
        <v>86</v>
      </c>
      <c r="K226" t="s">
        <v>387</v>
      </c>
    </row>
    <row r="227" spans="1:11" x14ac:dyDescent="0.25">
      <c r="A227">
        <v>1978</v>
      </c>
      <c r="B227">
        <v>8</v>
      </c>
      <c r="C227" t="s">
        <v>10</v>
      </c>
      <c r="D227" t="s">
        <v>204</v>
      </c>
      <c r="E227" s="1">
        <f t="shared" si="10"/>
        <v>1</v>
      </c>
      <c r="F227" s="1" t="b">
        <f t="shared" si="11"/>
        <v>1</v>
      </c>
      <c r="G227" s="2">
        <v>19421</v>
      </c>
      <c r="H227" s="3">
        <v>25</v>
      </c>
      <c r="I227">
        <v>21</v>
      </c>
      <c r="J227" s="4" t="s">
        <v>30</v>
      </c>
      <c r="K227" t="s">
        <v>387</v>
      </c>
    </row>
    <row r="228" spans="1:11" x14ac:dyDescent="0.25">
      <c r="A228">
        <v>1978</v>
      </c>
      <c r="B228">
        <v>9</v>
      </c>
      <c r="C228" t="s">
        <v>4</v>
      </c>
      <c r="D228" t="s">
        <v>205</v>
      </c>
      <c r="E228" s="1">
        <f t="shared" si="10"/>
        <v>1</v>
      </c>
      <c r="F228" s="1" t="b">
        <f t="shared" si="11"/>
        <v>1</v>
      </c>
      <c r="G228" s="2">
        <v>20831</v>
      </c>
      <c r="H228" s="3">
        <v>21</v>
      </c>
      <c r="I228">
        <v>12</v>
      </c>
      <c r="J228" s="4" t="s">
        <v>181</v>
      </c>
      <c r="K228" t="s">
        <v>387</v>
      </c>
    </row>
    <row r="229" spans="1:11" x14ac:dyDescent="0.25">
      <c r="A229">
        <v>1978</v>
      </c>
      <c r="B229">
        <v>10</v>
      </c>
      <c r="C229" t="s">
        <v>4</v>
      </c>
      <c r="D229" t="s">
        <v>174</v>
      </c>
      <c r="E229" s="1">
        <f t="shared" si="10"/>
        <v>1</v>
      </c>
      <c r="F229" s="1" t="b">
        <f t="shared" si="11"/>
        <v>1</v>
      </c>
      <c r="G229" s="2">
        <v>16803</v>
      </c>
      <c r="H229" s="3">
        <v>32</v>
      </c>
      <c r="I229">
        <v>88</v>
      </c>
      <c r="J229" s="4" t="s">
        <v>33</v>
      </c>
      <c r="K229" t="s">
        <v>387</v>
      </c>
    </row>
    <row r="230" spans="1:11" x14ac:dyDescent="0.25">
      <c r="A230">
        <v>1978</v>
      </c>
      <c r="B230">
        <v>11</v>
      </c>
      <c r="C230" t="s">
        <v>10</v>
      </c>
      <c r="D230" t="s">
        <v>195</v>
      </c>
      <c r="E230" s="1">
        <f t="shared" si="10"/>
        <v>1</v>
      </c>
      <c r="F230" s="1" t="b">
        <f t="shared" si="11"/>
        <v>1</v>
      </c>
      <c r="G230" s="2">
        <v>19160</v>
      </c>
      <c r="H230" s="3">
        <v>25</v>
      </c>
      <c r="I230">
        <v>14</v>
      </c>
      <c r="J230" s="4" t="s">
        <v>32</v>
      </c>
      <c r="K230" t="s">
        <v>387</v>
      </c>
    </row>
    <row r="231" spans="1:11" x14ac:dyDescent="0.25">
      <c r="A231">
        <v>1978</v>
      </c>
      <c r="B231">
        <v>12</v>
      </c>
      <c r="C231" t="s">
        <v>17</v>
      </c>
      <c r="D231" t="s">
        <v>206</v>
      </c>
      <c r="E231" s="1">
        <f t="shared" si="10"/>
        <v>1</v>
      </c>
      <c r="F231" s="1" t="b">
        <f t="shared" si="11"/>
        <v>1</v>
      </c>
      <c r="G231" s="2">
        <v>20518</v>
      </c>
      <c r="H231" s="3">
        <v>22</v>
      </c>
      <c r="I231">
        <v>0</v>
      </c>
      <c r="J231" s="4" t="s">
        <v>199</v>
      </c>
      <c r="K231" t="s">
        <v>387</v>
      </c>
    </row>
    <row r="232" spans="1:11" x14ac:dyDescent="0.25">
      <c r="A232">
        <v>1978</v>
      </c>
      <c r="B232">
        <v>13</v>
      </c>
      <c r="C232" t="s">
        <v>7</v>
      </c>
      <c r="D232" t="s">
        <v>191</v>
      </c>
      <c r="E232" s="1">
        <f t="shared" si="10"/>
        <v>1</v>
      </c>
      <c r="F232" s="1" t="b">
        <f t="shared" si="11"/>
        <v>1</v>
      </c>
      <c r="G232" s="2">
        <v>18470</v>
      </c>
      <c r="H232" s="3">
        <v>27</v>
      </c>
      <c r="I232">
        <v>13</v>
      </c>
      <c r="J232" s="4" t="s">
        <v>167</v>
      </c>
      <c r="K232" t="s">
        <v>387</v>
      </c>
    </row>
    <row r="233" spans="1:11" x14ac:dyDescent="0.25">
      <c r="A233">
        <v>1978</v>
      </c>
      <c r="B233">
        <v>14</v>
      </c>
      <c r="C233" t="s">
        <v>7</v>
      </c>
      <c r="D233" t="s">
        <v>207</v>
      </c>
      <c r="E233" s="1">
        <f t="shared" si="10"/>
        <v>1</v>
      </c>
      <c r="F233" s="1" t="b">
        <f t="shared" si="11"/>
        <v>1</v>
      </c>
      <c r="G233" s="2">
        <v>19238</v>
      </c>
      <c r="H233" s="3">
        <v>25</v>
      </c>
      <c r="I233">
        <v>1</v>
      </c>
      <c r="J233" s="4" t="s">
        <v>32</v>
      </c>
      <c r="K233" t="s">
        <v>387</v>
      </c>
    </row>
    <row r="234" spans="1:11" x14ac:dyDescent="0.25">
      <c r="A234">
        <v>1978</v>
      </c>
      <c r="B234">
        <v>15</v>
      </c>
      <c r="C234" t="s">
        <v>7</v>
      </c>
      <c r="D234" t="s">
        <v>208</v>
      </c>
      <c r="E234" s="1">
        <f t="shared" si="10"/>
        <v>1</v>
      </c>
      <c r="F234" s="1" t="b">
        <f t="shared" si="11"/>
        <v>1</v>
      </c>
      <c r="G234" s="2">
        <v>20363</v>
      </c>
      <c r="H234" s="3">
        <v>22</v>
      </c>
      <c r="I234">
        <v>0</v>
      </c>
      <c r="J234" s="4" t="s">
        <v>199</v>
      </c>
      <c r="K234" t="s">
        <v>387</v>
      </c>
    </row>
    <row r="235" spans="1:11" x14ac:dyDescent="0.25">
      <c r="A235">
        <v>1978</v>
      </c>
      <c r="B235">
        <v>16</v>
      </c>
      <c r="C235" t="s">
        <v>7</v>
      </c>
      <c r="D235" t="s">
        <v>209</v>
      </c>
      <c r="E235" s="1">
        <f t="shared" si="10"/>
        <v>2</v>
      </c>
      <c r="F235" s="1" t="b">
        <f t="shared" si="11"/>
        <v>0</v>
      </c>
      <c r="G235" s="2">
        <v>18238</v>
      </c>
      <c r="H235" s="3">
        <v>28</v>
      </c>
      <c r="I235">
        <v>7</v>
      </c>
      <c r="J235" s="4" t="s">
        <v>31</v>
      </c>
      <c r="K235" t="s">
        <v>387</v>
      </c>
    </row>
    <row r="236" spans="1:11" x14ac:dyDescent="0.25">
      <c r="A236">
        <v>1978</v>
      </c>
      <c r="B236">
        <v>17</v>
      </c>
      <c r="C236" t="s">
        <v>10</v>
      </c>
      <c r="D236" t="s">
        <v>210</v>
      </c>
      <c r="E236" s="1">
        <f t="shared" si="10"/>
        <v>1</v>
      </c>
      <c r="F236" s="1" t="b">
        <f t="shared" si="11"/>
        <v>1</v>
      </c>
      <c r="G236" s="2">
        <v>20156</v>
      </c>
      <c r="H236" s="3">
        <v>23</v>
      </c>
      <c r="I236">
        <v>4</v>
      </c>
      <c r="J236" s="4" t="s">
        <v>97</v>
      </c>
      <c r="K236" t="s">
        <v>387</v>
      </c>
    </row>
    <row r="237" spans="1:11" x14ac:dyDescent="0.25">
      <c r="A237">
        <v>1978</v>
      </c>
      <c r="B237">
        <v>18</v>
      </c>
      <c r="C237" t="s">
        <v>4</v>
      </c>
      <c r="D237" t="s">
        <v>211</v>
      </c>
      <c r="E237" s="1">
        <f t="shared" si="10"/>
        <v>1</v>
      </c>
      <c r="F237" s="1" t="b">
        <f t="shared" si="11"/>
        <v>1</v>
      </c>
      <c r="G237" s="2">
        <v>18621</v>
      </c>
      <c r="H237" s="3">
        <v>27</v>
      </c>
      <c r="I237">
        <v>22</v>
      </c>
      <c r="J237" s="4" t="s">
        <v>31</v>
      </c>
      <c r="K237" t="s">
        <v>387</v>
      </c>
    </row>
    <row r="238" spans="1:11" x14ac:dyDescent="0.25">
      <c r="A238">
        <v>1978</v>
      </c>
      <c r="B238">
        <v>19</v>
      </c>
      <c r="C238" t="s">
        <v>4</v>
      </c>
      <c r="D238" t="s">
        <v>212</v>
      </c>
      <c r="E238" s="1">
        <f t="shared" si="10"/>
        <v>2</v>
      </c>
      <c r="F238" s="1" t="b">
        <f t="shared" si="11"/>
        <v>0</v>
      </c>
      <c r="G238" s="2">
        <v>19881</v>
      </c>
      <c r="H238" s="3">
        <v>23</v>
      </c>
      <c r="I238">
        <v>0</v>
      </c>
      <c r="J238" s="4" t="s">
        <v>94</v>
      </c>
      <c r="K238" t="s">
        <v>387</v>
      </c>
    </row>
    <row r="239" spans="1:11" x14ac:dyDescent="0.25">
      <c r="A239">
        <v>1978</v>
      </c>
      <c r="B239">
        <v>20</v>
      </c>
      <c r="C239" t="s">
        <v>4</v>
      </c>
      <c r="D239" t="s">
        <v>213</v>
      </c>
      <c r="E239" s="1">
        <f t="shared" si="10"/>
        <v>2</v>
      </c>
      <c r="F239" s="1" t="b">
        <f t="shared" si="11"/>
        <v>0</v>
      </c>
      <c r="G239" s="2">
        <v>19827</v>
      </c>
      <c r="H239" s="3">
        <v>24</v>
      </c>
      <c r="I239">
        <v>20</v>
      </c>
      <c r="J239" s="4" t="s">
        <v>32</v>
      </c>
      <c r="K239" t="s">
        <v>387</v>
      </c>
    </row>
    <row r="240" spans="1:11" x14ac:dyDescent="0.25">
      <c r="A240">
        <v>1978</v>
      </c>
      <c r="B240">
        <v>21</v>
      </c>
      <c r="C240" t="s">
        <v>10</v>
      </c>
      <c r="D240" t="s">
        <v>214</v>
      </c>
      <c r="E240" s="1">
        <f t="shared" si="10"/>
        <v>1</v>
      </c>
      <c r="F240" s="1" t="b">
        <f t="shared" si="11"/>
        <v>1</v>
      </c>
      <c r="G240" s="2">
        <v>17928</v>
      </c>
      <c r="H240" s="3">
        <v>29</v>
      </c>
      <c r="I240">
        <v>5</v>
      </c>
      <c r="J240" s="4" t="s">
        <v>86</v>
      </c>
      <c r="K240" t="s">
        <v>387</v>
      </c>
    </row>
    <row r="241" spans="1:11" x14ac:dyDescent="0.25">
      <c r="A241">
        <v>1978</v>
      </c>
      <c r="B241">
        <v>22</v>
      </c>
      <c r="C241" t="s">
        <v>17</v>
      </c>
      <c r="D241" t="s">
        <v>196</v>
      </c>
      <c r="E241" s="1">
        <f t="shared" si="10"/>
        <v>2</v>
      </c>
      <c r="F241" s="1" t="b">
        <f t="shared" si="11"/>
        <v>0</v>
      </c>
      <c r="G241" s="2">
        <v>18661</v>
      </c>
      <c r="H241" s="3">
        <v>27</v>
      </c>
      <c r="I241">
        <v>5</v>
      </c>
      <c r="J241" s="4" t="s">
        <v>86</v>
      </c>
      <c r="K241" t="s">
        <v>387</v>
      </c>
    </row>
    <row r="242" spans="1:11" x14ac:dyDescent="0.25">
      <c r="A242">
        <v>1982</v>
      </c>
      <c r="B242">
        <v>1</v>
      </c>
      <c r="C242" t="s">
        <v>17</v>
      </c>
      <c r="D242" t="s">
        <v>196</v>
      </c>
      <c r="E242" s="1">
        <f t="shared" si="10"/>
        <v>2</v>
      </c>
      <c r="F242" s="1" t="b">
        <f t="shared" si="11"/>
        <v>0</v>
      </c>
      <c r="G242" s="2">
        <v>18661</v>
      </c>
      <c r="H242" s="3">
        <v>31</v>
      </c>
      <c r="I242">
        <v>23</v>
      </c>
      <c r="J242" s="4" t="s">
        <v>86</v>
      </c>
      <c r="K242" t="s">
        <v>387</v>
      </c>
    </row>
    <row r="243" spans="1:11" x14ac:dyDescent="0.25">
      <c r="A243">
        <v>1982</v>
      </c>
      <c r="B243">
        <v>2</v>
      </c>
      <c r="C243" t="s">
        <v>7</v>
      </c>
      <c r="D243" t="s">
        <v>215</v>
      </c>
      <c r="E243" s="1">
        <f t="shared" si="10"/>
        <v>1</v>
      </c>
      <c r="F243" s="1" t="b">
        <f t="shared" si="11"/>
        <v>1</v>
      </c>
      <c r="G243" s="2">
        <v>21626</v>
      </c>
      <c r="H243" s="3">
        <v>23</v>
      </c>
      <c r="I243">
        <v>6</v>
      </c>
      <c r="J243" s="4" t="s">
        <v>30</v>
      </c>
      <c r="K243" t="s">
        <v>387</v>
      </c>
    </row>
    <row r="244" spans="1:11" x14ac:dyDescent="0.25">
      <c r="A244">
        <v>1982</v>
      </c>
      <c r="B244">
        <v>3</v>
      </c>
      <c r="C244" t="s">
        <v>7</v>
      </c>
      <c r="D244" t="s">
        <v>198</v>
      </c>
      <c r="E244" s="1">
        <f t="shared" si="10"/>
        <v>1</v>
      </c>
      <c r="F244" s="1" t="b">
        <f t="shared" si="11"/>
        <v>1</v>
      </c>
      <c r="G244" s="2">
        <v>19895</v>
      </c>
      <c r="H244" s="3">
        <v>27</v>
      </c>
      <c r="I244">
        <v>36</v>
      </c>
      <c r="J244" s="4" t="s">
        <v>86</v>
      </c>
      <c r="K244" t="s">
        <v>387</v>
      </c>
    </row>
    <row r="245" spans="1:11" x14ac:dyDescent="0.25">
      <c r="A245">
        <v>1982</v>
      </c>
      <c r="B245">
        <v>4</v>
      </c>
      <c r="C245" t="s">
        <v>7</v>
      </c>
      <c r="D245" t="s">
        <v>71</v>
      </c>
      <c r="E245" s="1">
        <f t="shared" si="10"/>
        <v>1</v>
      </c>
      <c r="F245" s="1" t="b">
        <f t="shared" si="11"/>
        <v>1</v>
      </c>
      <c r="G245" s="2">
        <v>21480</v>
      </c>
      <c r="H245" s="3">
        <v>23</v>
      </c>
      <c r="I245">
        <v>24</v>
      </c>
      <c r="J245" s="4" t="s">
        <v>181</v>
      </c>
      <c r="K245" t="s">
        <v>387</v>
      </c>
    </row>
    <row r="246" spans="1:11" x14ac:dyDescent="0.25">
      <c r="A246">
        <v>1982</v>
      </c>
      <c r="B246">
        <v>5</v>
      </c>
      <c r="C246" t="s">
        <v>10</v>
      </c>
      <c r="D246" t="s">
        <v>201</v>
      </c>
      <c r="E246" s="1">
        <f t="shared" si="10"/>
        <v>2</v>
      </c>
      <c r="F246" s="1" t="b">
        <f t="shared" si="11"/>
        <v>0</v>
      </c>
      <c r="G246" s="2">
        <v>20200</v>
      </c>
      <c r="H246" s="3">
        <v>27</v>
      </c>
      <c r="I246">
        <v>49</v>
      </c>
      <c r="J246" s="4" t="s">
        <v>181</v>
      </c>
      <c r="K246" t="s">
        <v>387</v>
      </c>
    </row>
    <row r="247" spans="1:11" x14ac:dyDescent="0.25">
      <c r="A247">
        <v>1982</v>
      </c>
      <c r="B247">
        <v>6</v>
      </c>
      <c r="C247" t="s">
        <v>7</v>
      </c>
      <c r="D247" t="s">
        <v>216</v>
      </c>
      <c r="E247" s="1">
        <f t="shared" si="10"/>
        <v>1</v>
      </c>
      <c r="F247" s="1" t="b">
        <f t="shared" si="11"/>
        <v>1</v>
      </c>
      <c r="G247" s="2">
        <v>20635</v>
      </c>
      <c r="H247" s="3">
        <v>25</v>
      </c>
      <c r="I247">
        <v>35</v>
      </c>
      <c r="J247" s="4" t="s">
        <v>30</v>
      </c>
      <c r="K247" t="s">
        <v>387</v>
      </c>
    </row>
    <row r="248" spans="1:11" x14ac:dyDescent="0.25">
      <c r="A248">
        <v>1982</v>
      </c>
      <c r="B248">
        <v>7</v>
      </c>
      <c r="C248" t="s">
        <v>4</v>
      </c>
      <c r="D248" t="s">
        <v>217</v>
      </c>
      <c r="E248" s="1">
        <f t="shared" si="10"/>
        <v>2</v>
      </c>
      <c r="F248" s="1" t="b">
        <f t="shared" si="11"/>
        <v>0</v>
      </c>
      <c r="G248" s="2">
        <v>19574</v>
      </c>
      <c r="H248" s="3">
        <v>28</v>
      </c>
      <c r="I248">
        <v>28</v>
      </c>
      <c r="J248" s="4" t="s">
        <v>164</v>
      </c>
      <c r="K248" t="s">
        <v>387</v>
      </c>
    </row>
    <row r="249" spans="1:11" x14ac:dyDescent="0.25">
      <c r="A249">
        <v>1982</v>
      </c>
      <c r="B249">
        <v>8</v>
      </c>
      <c r="C249" t="s">
        <v>10</v>
      </c>
      <c r="D249" t="s">
        <v>241</v>
      </c>
      <c r="E249" s="1">
        <f t="shared" si="10"/>
        <v>1</v>
      </c>
      <c r="F249" s="1" t="b">
        <f t="shared" si="11"/>
        <v>1</v>
      </c>
      <c r="G249" s="2">
        <v>19774</v>
      </c>
      <c r="H249" s="3">
        <v>28</v>
      </c>
      <c r="I249">
        <v>33</v>
      </c>
      <c r="J249" s="4" t="s">
        <v>64</v>
      </c>
      <c r="K249" t="s">
        <v>387</v>
      </c>
    </row>
    <row r="250" spans="1:11" x14ac:dyDescent="0.25">
      <c r="A250">
        <v>1982</v>
      </c>
      <c r="B250">
        <v>9</v>
      </c>
      <c r="C250" t="s">
        <v>4</v>
      </c>
      <c r="D250" t="s">
        <v>218</v>
      </c>
      <c r="E250" s="1">
        <f t="shared" si="10"/>
        <v>1</v>
      </c>
      <c r="F250" s="1" t="b">
        <f t="shared" si="11"/>
        <v>1</v>
      </c>
      <c r="G250" s="2">
        <v>19716</v>
      </c>
      <c r="H250" s="3">
        <v>28</v>
      </c>
      <c r="I250">
        <v>15</v>
      </c>
      <c r="J250" s="4" t="s">
        <v>86</v>
      </c>
      <c r="K250" t="s">
        <v>387</v>
      </c>
    </row>
    <row r="251" spans="1:11" x14ac:dyDescent="0.25">
      <c r="A251">
        <v>1982</v>
      </c>
      <c r="B251">
        <v>10</v>
      </c>
      <c r="C251" t="s">
        <v>10</v>
      </c>
      <c r="D251" t="s">
        <v>204</v>
      </c>
      <c r="E251" s="1">
        <f t="shared" si="10"/>
        <v>1</v>
      </c>
      <c r="F251" s="1" t="b">
        <f t="shared" si="11"/>
        <v>1</v>
      </c>
      <c r="G251" s="2">
        <v>19421</v>
      </c>
      <c r="H251" s="3">
        <v>29</v>
      </c>
      <c r="I251">
        <v>56</v>
      </c>
      <c r="J251" s="4" t="s">
        <v>30</v>
      </c>
      <c r="K251" t="s">
        <v>387</v>
      </c>
    </row>
    <row r="252" spans="1:11" x14ac:dyDescent="0.25">
      <c r="A252">
        <v>1982</v>
      </c>
      <c r="B252">
        <v>11</v>
      </c>
      <c r="C252" t="s">
        <v>4</v>
      </c>
      <c r="D252" t="s">
        <v>219</v>
      </c>
      <c r="E252" s="1">
        <f t="shared" si="10"/>
        <v>1</v>
      </c>
      <c r="F252" s="1" t="b">
        <f t="shared" si="11"/>
        <v>1</v>
      </c>
      <c r="G252" s="2">
        <v>20965</v>
      </c>
      <c r="H252" s="3">
        <v>25</v>
      </c>
      <c r="I252">
        <v>24</v>
      </c>
      <c r="J252" s="4" t="s">
        <v>181</v>
      </c>
      <c r="K252" t="s">
        <v>387</v>
      </c>
    </row>
    <row r="253" spans="1:11" x14ac:dyDescent="0.25">
      <c r="A253">
        <v>1982</v>
      </c>
      <c r="B253">
        <v>12</v>
      </c>
      <c r="C253" t="s">
        <v>17</v>
      </c>
      <c r="D253" t="s">
        <v>220</v>
      </c>
      <c r="E253" s="1">
        <f t="shared" si="10"/>
        <v>2</v>
      </c>
      <c r="F253" s="1" t="b">
        <f t="shared" si="11"/>
        <v>0</v>
      </c>
      <c r="G253" s="2">
        <v>19929</v>
      </c>
      <c r="H253" s="3">
        <v>27</v>
      </c>
      <c r="I253">
        <v>3</v>
      </c>
      <c r="J253" s="4" t="s">
        <v>31</v>
      </c>
      <c r="K253" t="s">
        <v>387</v>
      </c>
    </row>
    <row r="254" spans="1:11" x14ac:dyDescent="0.25">
      <c r="A254">
        <v>1982</v>
      </c>
      <c r="B254">
        <v>13</v>
      </c>
      <c r="C254" t="s">
        <v>7</v>
      </c>
      <c r="D254" t="s">
        <v>221</v>
      </c>
      <c r="E254" s="1">
        <f t="shared" si="10"/>
        <v>1</v>
      </c>
      <c r="F254" s="1" t="b">
        <f t="shared" si="11"/>
        <v>1</v>
      </c>
      <c r="G254" s="2">
        <v>21213</v>
      </c>
      <c r="H254" s="3">
        <v>24</v>
      </c>
      <c r="I254">
        <v>17</v>
      </c>
      <c r="J254" s="4" t="s">
        <v>97</v>
      </c>
      <c r="K254" t="s">
        <v>387</v>
      </c>
    </row>
    <row r="255" spans="1:11" x14ac:dyDescent="0.25">
      <c r="A255">
        <v>1982</v>
      </c>
      <c r="B255">
        <v>14</v>
      </c>
      <c r="C255" t="s">
        <v>7</v>
      </c>
      <c r="D255" t="s">
        <v>222</v>
      </c>
      <c r="E255" s="1">
        <f t="shared" si="10"/>
        <v>1</v>
      </c>
      <c r="F255" s="1" t="b">
        <f t="shared" si="11"/>
        <v>1</v>
      </c>
      <c r="G255" s="2">
        <v>21426</v>
      </c>
      <c r="H255" s="3">
        <v>23</v>
      </c>
      <c r="I255">
        <v>4</v>
      </c>
      <c r="J255" s="4" t="s">
        <v>199</v>
      </c>
      <c r="K255" t="s">
        <v>387</v>
      </c>
    </row>
    <row r="256" spans="1:11" x14ac:dyDescent="0.25">
      <c r="A256">
        <v>1982</v>
      </c>
      <c r="B256">
        <v>15</v>
      </c>
      <c r="C256" t="s">
        <v>10</v>
      </c>
      <c r="D256" t="s">
        <v>223</v>
      </c>
      <c r="E256" s="1">
        <f t="shared" si="10"/>
        <v>1</v>
      </c>
      <c r="F256" s="1" t="b">
        <f t="shared" si="11"/>
        <v>1</v>
      </c>
      <c r="G256" s="2">
        <v>19648</v>
      </c>
      <c r="H256" s="3">
        <v>28</v>
      </c>
      <c r="I256">
        <v>17</v>
      </c>
      <c r="J256" s="4" t="s">
        <v>224</v>
      </c>
      <c r="K256" t="s">
        <v>393</v>
      </c>
    </row>
    <row r="257" spans="1:11" x14ac:dyDescent="0.25">
      <c r="A257">
        <v>1982</v>
      </c>
      <c r="B257">
        <v>16</v>
      </c>
      <c r="C257" t="s">
        <v>7</v>
      </c>
      <c r="D257" t="s">
        <v>202</v>
      </c>
      <c r="E257" s="1">
        <f t="shared" si="10"/>
        <v>1</v>
      </c>
      <c r="F257" s="1" t="b">
        <f t="shared" si="11"/>
        <v>1</v>
      </c>
      <c r="G257" s="2">
        <v>20245</v>
      </c>
      <c r="H257" s="3">
        <v>27</v>
      </c>
      <c r="I257">
        <v>34</v>
      </c>
      <c r="J257" s="4" t="s">
        <v>33</v>
      </c>
      <c r="K257" t="s">
        <v>387</v>
      </c>
    </row>
    <row r="258" spans="1:11" x14ac:dyDescent="0.25">
      <c r="A258">
        <v>1982</v>
      </c>
      <c r="B258">
        <v>17</v>
      </c>
      <c r="C258" t="s">
        <v>7</v>
      </c>
      <c r="D258" t="s">
        <v>225</v>
      </c>
      <c r="E258" s="1">
        <f t="shared" ref="E258:E321" si="12">IF(LEN(TRIM(D258))=0,0,LEN(TRIM(D258))-LEN(SUBSTITUTE(D258," ",""))+1)</f>
        <v>1</v>
      </c>
      <c r="F258" s="1" t="b">
        <f t="shared" ref="F258:F321" si="13">IF(E258=1,TRUE,FALSE)</f>
        <v>1</v>
      </c>
      <c r="G258" s="2">
        <v>21115</v>
      </c>
      <c r="H258" s="3">
        <v>24</v>
      </c>
      <c r="I258">
        <v>8</v>
      </c>
      <c r="J258" s="4" t="s">
        <v>32</v>
      </c>
      <c r="K258" t="s">
        <v>387</v>
      </c>
    </row>
    <row r="259" spans="1:11" x14ac:dyDescent="0.25">
      <c r="A259">
        <v>1982</v>
      </c>
      <c r="B259">
        <v>18</v>
      </c>
      <c r="C259" t="s">
        <v>10</v>
      </c>
      <c r="D259" t="s">
        <v>210</v>
      </c>
      <c r="E259" s="1">
        <f t="shared" si="12"/>
        <v>1</v>
      </c>
      <c r="F259" s="1" t="b">
        <f t="shared" si="13"/>
        <v>1</v>
      </c>
      <c r="G259" s="2">
        <v>20156</v>
      </c>
      <c r="H259" s="3">
        <v>27</v>
      </c>
      <c r="I259">
        <v>32</v>
      </c>
      <c r="J259" s="4" t="s">
        <v>164</v>
      </c>
      <c r="K259" t="s">
        <v>387</v>
      </c>
    </row>
    <row r="260" spans="1:11" x14ac:dyDescent="0.25">
      <c r="A260">
        <v>1982</v>
      </c>
      <c r="B260">
        <v>19</v>
      </c>
      <c r="C260" t="s">
        <v>10</v>
      </c>
      <c r="D260" t="s">
        <v>189</v>
      </c>
      <c r="E260" s="1">
        <f t="shared" si="12"/>
        <v>1</v>
      </c>
      <c r="F260" s="1" t="b">
        <f t="shared" si="13"/>
        <v>1</v>
      </c>
      <c r="G260" s="2">
        <v>20872</v>
      </c>
      <c r="H260" s="3">
        <v>25</v>
      </c>
      <c r="I260">
        <v>13</v>
      </c>
      <c r="J260" s="4" t="s">
        <v>86</v>
      </c>
      <c r="K260" t="s">
        <v>387</v>
      </c>
    </row>
    <row r="261" spans="1:11" x14ac:dyDescent="0.25">
      <c r="A261">
        <v>1982</v>
      </c>
      <c r="B261">
        <v>20</v>
      </c>
      <c r="C261" t="s">
        <v>4</v>
      </c>
      <c r="D261" t="s">
        <v>213</v>
      </c>
      <c r="E261" s="1">
        <f t="shared" si="12"/>
        <v>2</v>
      </c>
      <c r="F261" s="1" t="b">
        <f t="shared" si="13"/>
        <v>0</v>
      </c>
      <c r="G261" s="2">
        <v>19827</v>
      </c>
      <c r="H261" s="3">
        <v>28</v>
      </c>
      <c r="I261">
        <v>32</v>
      </c>
      <c r="J261" s="4" t="s">
        <v>32</v>
      </c>
      <c r="K261" t="s">
        <v>387</v>
      </c>
    </row>
    <row r="262" spans="1:11" x14ac:dyDescent="0.25">
      <c r="A262">
        <v>1982</v>
      </c>
      <c r="B262">
        <v>21</v>
      </c>
      <c r="C262" t="s">
        <v>10</v>
      </c>
      <c r="D262" t="s">
        <v>195</v>
      </c>
      <c r="E262" s="1">
        <f t="shared" si="12"/>
        <v>1</v>
      </c>
      <c r="F262" s="1" t="b">
        <f t="shared" si="13"/>
        <v>1</v>
      </c>
      <c r="G262" s="2">
        <v>19160</v>
      </c>
      <c r="H262" s="3">
        <v>29</v>
      </c>
      <c r="I262">
        <v>23</v>
      </c>
      <c r="J262" s="4" t="s">
        <v>226</v>
      </c>
      <c r="K262" t="s">
        <v>398</v>
      </c>
    </row>
    <row r="263" spans="1:11" x14ac:dyDescent="0.25">
      <c r="A263">
        <v>1982</v>
      </c>
      <c r="B263">
        <v>22</v>
      </c>
      <c r="C263" t="s">
        <v>17</v>
      </c>
      <c r="D263" t="s">
        <v>206</v>
      </c>
      <c r="E263" s="1">
        <f t="shared" si="12"/>
        <v>1</v>
      </c>
      <c r="F263" s="1" t="b">
        <f t="shared" si="13"/>
        <v>1</v>
      </c>
      <c r="G263" s="2">
        <v>20518</v>
      </c>
      <c r="H263" s="3">
        <v>26</v>
      </c>
      <c r="I263">
        <v>6</v>
      </c>
      <c r="J263" s="4" t="s">
        <v>199</v>
      </c>
      <c r="K263" t="s">
        <v>387</v>
      </c>
    </row>
    <row r="264" spans="1:11" x14ac:dyDescent="0.25">
      <c r="A264">
        <v>1986</v>
      </c>
      <c r="B264">
        <v>1</v>
      </c>
      <c r="C264" t="s">
        <v>17</v>
      </c>
      <c r="D264" t="s">
        <v>206</v>
      </c>
      <c r="E264" s="1">
        <f t="shared" si="12"/>
        <v>1</v>
      </c>
      <c r="F264" s="1" t="b">
        <f t="shared" si="13"/>
        <v>1</v>
      </c>
      <c r="G264" s="2">
        <v>20518</v>
      </c>
      <c r="H264" s="3">
        <v>30</v>
      </c>
      <c r="J264" s="4" t="s">
        <v>64</v>
      </c>
      <c r="K264" t="s">
        <v>387</v>
      </c>
    </row>
    <row r="265" spans="1:11" x14ac:dyDescent="0.25">
      <c r="A265">
        <v>1986</v>
      </c>
      <c r="B265">
        <v>2</v>
      </c>
      <c r="C265" t="s">
        <v>7</v>
      </c>
      <c r="D265" t="s">
        <v>227</v>
      </c>
      <c r="E265" s="1">
        <f t="shared" si="12"/>
        <v>1</v>
      </c>
      <c r="F265" s="1" t="b">
        <f t="shared" si="13"/>
        <v>1</v>
      </c>
      <c r="G265" s="2">
        <v>21734</v>
      </c>
      <c r="H265" s="3">
        <v>26</v>
      </c>
      <c r="J265" s="4" t="s">
        <v>64</v>
      </c>
      <c r="K265" t="s">
        <v>387</v>
      </c>
    </row>
    <row r="266" spans="1:11" x14ac:dyDescent="0.25">
      <c r="A266">
        <v>1986</v>
      </c>
      <c r="B266">
        <v>3</v>
      </c>
      <c r="C266" t="s">
        <v>7</v>
      </c>
      <c r="D266" t="s">
        <v>198</v>
      </c>
      <c r="E266" s="1">
        <f t="shared" si="12"/>
        <v>1</v>
      </c>
      <c r="F266" s="1" t="b">
        <f t="shared" si="13"/>
        <v>1</v>
      </c>
      <c r="G266" s="2">
        <v>19895</v>
      </c>
      <c r="H266" s="3">
        <v>31</v>
      </c>
      <c r="J266" s="4" t="s">
        <v>86</v>
      </c>
      <c r="K266" t="s">
        <v>387</v>
      </c>
    </row>
    <row r="267" spans="1:11" x14ac:dyDescent="0.25">
      <c r="A267">
        <v>1986</v>
      </c>
      <c r="B267">
        <v>4</v>
      </c>
      <c r="C267" t="s">
        <v>7</v>
      </c>
      <c r="D267" t="s">
        <v>202</v>
      </c>
      <c r="E267" s="1">
        <f t="shared" si="12"/>
        <v>1</v>
      </c>
      <c r="F267" s="1" t="b">
        <f t="shared" si="13"/>
        <v>1</v>
      </c>
      <c r="G267" s="2">
        <v>20245</v>
      </c>
      <c r="H267" s="3">
        <v>30</v>
      </c>
      <c r="J267" s="4" t="s">
        <v>228</v>
      </c>
      <c r="K267" t="s">
        <v>393</v>
      </c>
    </row>
    <row r="268" spans="1:11" x14ac:dyDescent="0.25">
      <c r="A268">
        <v>1986</v>
      </c>
      <c r="B268">
        <v>5</v>
      </c>
      <c r="C268" t="s">
        <v>10</v>
      </c>
      <c r="D268" t="s">
        <v>223</v>
      </c>
      <c r="E268" s="1">
        <f t="shared" si="12"/>
        <v>1</v>
      </c>
      <c r="F268" s="1" t="b">
        <f t="shared" si="13"/>
        <v>1</v>
      </c>
      <c r="G268" s="2">
        <v>19648</v>
      </c>
      <c r="H268" s="3">
        <v>32</v>
      </c>
      <c r="J268" s="4" t="s">
        <v>86</v>
      </c>
      <c r="K268" t="s">
        <v>387</v>
      </c>
    </row>
    <row r="269" spans="1:11" x14ac:dyDescent="0.25">
      <c r="A269">
        <v>1986</v>
      </c>
      <c r="B269">
        <v>6</v>
      </c>
      <c r="C269" t="s">
        <v>7</v>
      </c>
      <c r="D269" t="s">
        <v>216</v>
      </c>
      <c r="E269" s="1">
        <f t="shared" si="12"/>
        <v>1</v>
      </c>
      <c r="F269" s="1" t="b">
        <f t="shared" si="13"/>
        <v>1</v>
      </c>
      <c r="G269" s="2">
        <v>19904</v>
      </c>
      <c r="H269" s="3">
        <v>31</v>
      </c>
      <c r="J269" s="4" t="s">
        <v>229</v>
      </c>
      <c r="K269" t="s">
        <v>393</v>
      </c>
    </row>
    <row r="270" spans="1:11" x14ac:dyDescent="0.25">
      <c r="A270">
        <v>1986</v>
      </c>
      <c r="B270">
        <v>7</v>
      </c>
      <c r="C270" t="s">
        <v>4</v>
      </c>
      <c r="D270" t="s">
        <v>230</v>
      </c>
      <c r="E270" s="1">
        <f t="shared" si="12"/>
        <v>1</v>
      </c>
      <c r="F270" s="1" t="b">
        <f t="shared" si="13"/>
        <v>1</v>
      </c>
      <c r="G270" s="2">
        <v>24138</v>
      </c>
      <c r="H270" s="3">
        <v>20</v>
      </c>
      <c r="J270" s="4" t="s">
        <v>86</v>
      </c>
      <c r="K270" t="s">
        <v>387</v>
      </c>
    </row>
    <row r="271" spans="1:11" x14ac:dyDescent="0.25">
      <c r="A271">
        <v>1986</v>
      </c>
      <c r="B271">
        <v>8</v>
      </c>
      <c r="C271" t="s">
        <v>4</v>
      </c>
      <c r="D271" t="s">
        <v>231</v>
      </c>
      <c r="E271" s="1">
        <f t="shared" si="12"/>
        <v>1</v>
      </c>
      <c r="F271" s="1" t="b">
        <f t="shared" si="13"/>
        <v>1</v>
      </c>
      <c r="G271" s="2">
        <v>23116</v>
      </c>
      <c r="H271" s="3">
        <v>23</v>
      </c>
      <c r="J271" s="4" t="s">
        <v>64</v>
      </c>
      <c r="K271" t="s">
        <v>387</v>
      </c>
    </row>
    <row r="272" spans="1:11" x14ac:dyDescent="0.25">
      <c r="A272">
        <v>1986</v>
      </c>
      <c r="B272">
        <v>9</v>
      </c>
      <c r="C272" t="s">
        <v>4</v>
      </c>
      <c r="D272" t="s">
        <v>232</v>
      </c>
      <c r="E272" s="1">
        <f t="shared" si="12"/>
        <v>1</v>
      </c>
      <c r="F272" s="1" t="b">
        <f t="shared" si="13"/>
        <v>1</v>
      </c>
      <c r="G272" s="2">
        <v>22194</v>
      </c>
      <c r="H272" s="3">
        <v>25</v>
      </c>
      <c r="J272" s="4" t="s">
        <v>86</v>
      </c>
      <c r="K272" t="s">
        <v>387</v>
      </c>
    </row>
    <row r="273" spans="1:11" x14ac:dyDescent="0.25">
      <c r="A273">
        <v>1986</v>
      </c>
      <c r="B273">
        <v>10</v>
      </c>
      <c r="C273" t="s">
        <v>4</v>
      </c>
      <c r="D273" t="s">
        <v>204</v>
      </c>
      <c r="E273" s="1">
        <f t="shared" si="12"/>
        <v>1</v>
      </c>
      <c r="F273" s="1" t="b">
        <f t="shared" si="13"/>
        <v>1</v>
      </c>
      <c r="G273" s="2">
        <v>19421</v>
      </c>
      <c r="H273" s="3">
        <v>33</v>
      </c>
      <c r="J273" s="4" t="s">
        <v>30</v>
      </c>
      <c r="K273" t="s">
        <v>387</v>
      </c>
    </row>
    <row r="274" spans="1:11" x14ac:dyDescent="0.25">
      <c r="A274">
        <v>1986</v>
      </c>
      <c r="B274">
        <v>11</v>
      </c>
      <c r="C274" t="s">
        <v>4</v>
      </c>
      <c r="D274" t="s">
        <v>233</v>
      </c>
      <c r="E274" s="1">
        <f t="shared" si="12"/>
        <v>1</v>
      </c>
      <c r="F274" s="1" t="b">
        <f t="shared" si="13"/>
        <v>1</v>
      </c>
      <c r="G274" s="2">
        <v>22749</v>
      </c>
      <c r="H274" s="3">
        <v>24</v>
      </c>
      <c r="J274" s="4" t="s">
        <v>181</v>
      </c>
      <c r="K274" t="s">
        <v>387</v>
      </c>
    </row>
    <row r="275" spans="1:11" x14ac:dyDescent="0.25">
      <c r="A275">
        <v>1986</v>
      </c>
      <c r="B275">
        <v>12</v>
      </c>
      <c r="C275" t="s">
        <v>17</v>
      </c>
      <c r="D275" t="s">
        <v>234</v>
      </c>
      <c r="E275" s="1">
        <f t="shared" si="12"/>
        <v>2</v>
      </c>
      <c r="F275" s="1" t="b">
        <f t="shared" si="13"/>
        <v>0</v>
      </c>
      <c r="G275" s="2">
        <v>20978</v>
      </c>
      <c r="H275" s="3">
        <v>28</v>
      </c>
      <c r="J275" s="4" t="s">
        <v>33</v>
      </c>
      <c r="K275" t="s">
        <v>387</v>
      </c>
    </row>
    <row r="276" spans="1:11" x14ac:dyDescent="0.25">
      <c r="A276">
        <v>1986</v>
      </c>
      <c r="B276">
        <v>13</v>
      </c>
      <c r="C276" t="s">
        <v>7</v>
      </c>
      <c r="D276" t="s">
        <v>235</v>
      </c>
      <c r="E276" s="1">
        <f t="shared" si="12"/>
        <v>1</v>
      </c>
      <c r="F276" s="1" t="b">
        <f t="shared" si="13"/>
        <v>1</v>
      </c>
      <c r="G276" s="2">
        <v>22543</v>
      </c>
      <c r="H276" s="3">
        <v>24</v>
      </c>
      <c r="J276" s="4" t="s">
        <v>31</v>
      </c>
      <c r="K276" t="s">
        <v>387</v>
      </c>
    </row>
    <row r="277" spans="1:11" x14ac:dyDescent="0.25">
      <c r="A277">
        <v>1986</v>
      </c>
      <c r="B277">
        <v>14</v>
      </c>
      <c r="C277" t="s">
        <v>7</v>
      </c>
      <c r="D277" t="s">
        <v>236</v>
      </c>
      <c r="E277" s="1">
        <f t="shared" si="12"/>
        <v>2</v>
      </c>
      <c r="F277" s="1" t="b">
        <f t="shared" si="13"/>
        <v>0</v>
      </c>
      <c r="G277" s="2">
        <v>23078</v>
      </c>
      <c r="H277" s="3">
        <v>23</v>
      </c>
      <c r="J277" s="4" t="s">
        <v>237</v>
      </c>
      <c r="K277" t="s">
        <v>387</v>
      </c>
    </row>
    <row r="278" spans="1:11" x14ac:dyDescent="0.25">
      <c r="A278">
        <v>1986</v>
      </c>
      <c r="B278">
        <v>15</v>
      </c>
      <c r="C278" t="s">
        <v>10</v>
      </c>
      <c r="D278" t="s">
        <v>238</v>
      </c>
      <c r="E278" s="1">
        <f t="shared" si="12"/>
        <v>1</v>
      </c>
      <c r="F278" s="1" t="b">
        <f t="shared" si="13"/>
        <v>1</v>
      </c>
      <c r="G278" s="2">
        <v>22607</v>
      </c>
      <c r="H278" s="3">
        <v>24</v>
      </c>
      <c r="J278" s="4" t="s">
        <v>31</v>
      </c>
      <c r="K278" t="s">
        <v>387</v>
      </c>
    </row>
    <row r="279" spans="1:11" x14ac:dyDescent="0.25">
      <c r="A279">
        <v>1986</v>
      </c>
      <c r="B279">
        <v>16</v>
      </c>
      <c r="C279" t="s">
        <v>7</v>
      </c>
      <c r="D279" t="s">
        <v>239</v>
      </c>
      <c r="E279" s="1">
        <f t="shared" si="12"/>
        <v>2</v>
      </c>
      <c r="F279" s="1" t="b">
        <f t="shared" si="13"/>
        <v>0</v>
      </c>
      <c r="G279" s="2">
        <v>22634</v>
      </c>
      <c r="H279" s="3">
        <v>24</v>
      </c>
      <c r="J279" s="4" t="s">
        <v>97</v>
      </c>
      <c r="K279" t="s">
        <v>387</v>
      </c>
    </row>
    <row r="280" spans="1:11" x14ac:dyDescent="0.25">
      <c r="A280">
        <v>1986</v>
      </c>
      <c r="B280">
        <v>17</v>
      </c>
      <c r="C280" t="s">
        <v>7</v>
      </c>
      <c r="D280" t="s">
        <v>240</v>
      </c>
      <c r="E280" s="1">
        <f t="shared" si="12"/>
        <v>1</v>
      </c>
      <c r="F280" s="1" t="b">
        <f t="shared" si="13"/>
        <v>1</v>
      </c>
      <c r="G280" s="2">
        <v>23471</v>
      </c>
      <c r="H280" s="3">
        <v>22</v>
      </c>
      <c r="J280" s="4" t="s">
        <v>33</v>
      </c>
      <c r="K280" t="s">
        <v>387</v>
      </c>
    </row>
    <row r="281" spans="1:11" x14ac:dyDescent="0.25">
      <c r="A281">
        <v>1986</v>
      </c>
      <c r="B281">
        <v>18</v>
      </c>
      <c r="C281" t="s">
        <v>10</v>
      </c>
      <c r="D281" t="s">
        <v>241</v>
      </c>
      <c r="E281" s="1">
        <f t="shared" si="12"/>
        <v>1</v>
      </c>
      <c r="F281" s="1" t="b">
        <f t="shared" si="13"/>
        <v>1</v>
      </c>
      <c r="G281" s="2">
        <v>19774</v>
      </c>
      <c r="H281" s="3">
        <v>32</v>
      </c>
      <c r="J281" s="4" t="s">
        <v>30</v>
      </c>
      <c r="K281" t="s">
        <v>387</v>
      </c>
    </row>
    <row r="282" spans="1:11" x14ac:dyDescent="0.25">
      <c r="A282">
        <v>1986</v>
      </c>
      <c r="B282">
        <v>19</v>
      </c>
      <c r="C282" t="s">
        <v>10</v>
      </c>
      <c r="D282" t="s">
        <v>242</v>
      </c>
      <c r="E282" s="1">
        <f t="shared" si="12"/>
        <v>1</v>
      </c>
      <c r="F282" s="1" t="b">
        <f t="shared" si="13"/>
        <v>1</v>
      </c>
      <c r="G282" s="2">
        <v>22303</v>
      </c>
      <c r="H282" s="3">
        <v>25</v>
      </c>
      <c r="J282" s="4" t="s">
        <v>181</v>
      </c>
      <c r="K282" t="s">
        <v>387</v>
      </c>
    </row>
    <row r="283" spans="1:11" x14ac:dyDescent="0.25">
      <c r="A283">
        <v>1986</v>
      </c>
      <c r="B283">
        <v>20</v>
      </c>
      <c r="C283" t="s">
        <v>10</v>
      </c>
      <c r="D283" t="s">
        <v>243</v>
      </c>
      <c r="E283" s="1">
        <f t="shared" si="12"/>
        <v>1</v>
      </c>
      <c r="F283" s="1" t="b">
        <f t="shared" si="13"/>
        <v>1</v>
      </c>
      <c r="G283" s="2">
        <v>23981</v>
      </c>
      <c r="H283" s="3">
        <v>20</v>
      </c>
      <c r="J283" s="4" t="s">
        <v>86</v>
      </c>
      <c r="K283" t="s">
        <v>387</v>
      </c>
    </row>
    <row r="284" spans="1:11" x14ac:dyDescent="0.25">
      <c r="A284">
        <v>1986</v>
      </c>
      <c r="B284">
        <v>21</v>
      </c>
      <c r="C284" t="s">
        <v>10</v>
      </c>
      <c r="D284" t="s">
        <v>244</v>
      </c>
      <c r="E284" s="1">
        <f t="shared" si="12"/>
        <v>1</v>
      </c>
      <c r="F284" s="1" t="b">
        <f t="shared" si="13"/>
        <v>1</v>
      </c>
      <c r="G284" s="2">
        <v>23388</v>
      </c>
      <c r="H284" s="3">
        <v>22</v>
      </c>
      <c r="J284" s="4" t="s">
        <v>164</v>
      </c>
      <c r="K284" t="s">
        <v>387</v>
      </c>
    </row>
    <row r="285" spans="1:11" x14ac:dyDescent="0.25">
      <c r="A285">
        <v>1986</v>
      </c>
      <c r="B285">
        <v>22</v>
      </c>
      <c r="C285" t="s">
        <v>17</v>
      </c>
      <c r="D285" t="s">
        <v>183</v>
      </c>
      <c r="E285" s="1">
        <f t="shared" si="12"/>
        <v>1</v>
      </c>
      <c r="F285" s="1" t="b">
        <f t="shared" si="13"/>
        <v>1</v>
      </c>
      <c r="G285" s="2">
        <v>18090</v>
      </c>
      <c r="H285" s="3">
        <v>36</v>
      </c>
      <c r="J285" s="4" t="s">
        <v>94</v>
      </c>
      <c r="K285" t="s">
        <v>387</v>
      </c>
    </row>
    <row r="286" spans="1:11" x14ac:dyDescent="0.25">
      <c r="A286">
        <v>1990</v>
      </c>
      <c r="B286">
        <v>1</v>
      </c>
      <c r="C286" t="s">
        <v>17</v>
      </c>
      <c r="D286" t="s">
        <v>245</v>
      </c>
      <c r="E286" s="1">
        <f t="shared" si="12"/>
        <v>1</v>
      </c>
      <c r="F286" s="1" t="b">
        <f t="shared" si="13"/>
        <v>1</v>
      </c>
      <c r="G286" s="2">
        <v>24235</v>
      </c>
      <c r="H286" s="3">
        <v>24</v>
      </c>
      <c r="J286" s="4" t="s">
        <v>97</v>
      </c>
      <c r="K286" t="s">
        <v>387</v>
      </c>
    </row>
    <row r="287" spans="1:11" x14ac:dyDescent="0.25">
      <c r="A287">
        <v>1990</v>
      </c>
      <c r="B287">
        <v>2</v>
      </c>
      <c r="C287" t="s">
        <v>7</v>
      </c>
      <c r="D287" t="s">
        <v>246</v>
      </c>
      <c r="E287" s="1">
        <f t="shared" si="12"/>
        <v>1</v>
      </c>
      <c r="F287" s="1" t="b">
        <f t="shared" si="13"/>
        <v>1</v>
      </c>
      <c r="G287" s="2">
        <v>23606</v>
      </c>
      <c r="H287" s="3">
        <v>25</v>
      </c>
      <c r="J287" s="4" t="s">
        <v>247</v>
      </c>
      <c r="K287" t="s">
        <v>402</v>
      </c>
    </row>
    <row r="288" spans="1:11" x14ac:dyDescent="0.25">
      <c r="A288">
        <v>1990</v>
      </c>
      <c r="B288">
        <v>3</v>
      </c>
      <c r="C288" t="s">
        <v>7</v>
      </c>
      <c r="D288" t="s">
        <v>381</v>
      </c>
      <c r="E288" s="1">
        <f t="shared" si="12"/>
        <v>2</v>
      </c>
      <c r="F288" s="1" t="b">
        <f t="shared" si="13"/>
        <v>0</v>
      </c>
      <c r="G288" s="2">
        <v>23724</v>
      </c>
      <c r="H288" s="3">
        <v>25</v>
      </c>
      <c r="J288" s="4" t="s">
        <v>248</v>
      </c>
      <c r="K288" t="s">
        <v>396</v>
      </c>
    </row>
    <row r="289" spans="1:11" x14ac:dyDescent="0.25">
      <c r="A289">
        <v>1990</v>
      </c>
      <c r="B289">
        <v>4</v>
      </c>
      <c r="C289" t="s">
        <v>10</v>
      </c>
      <c r="D289" t="s">
        <v>249</v>
      </c>
      <c r="E289" s="1">
        <f t="shared" si="12"/>
        <v>1</v>
      </c>
      <c r="F289" s="1" t="b">
        <f t="shared" si="13"/>
        <v>1</v>
      </c>
      <c r="G289" s="2">
        <v>23315</v>
      </c>
      <c r="H289" s="3">
        <v>26</v>
      </c>
      <c r="J289" s="4" t="s">
        <v>250</v>
      </c>
      <c r="K289" t="s">
        <v>393</v>
      </c>
    </row>
    <row r="290" spans="1:11" x14ac:dyDescent="0.25">
      <c r="A290">
        <v>1990</v>
      </c>
      <c r="B290">
        <v>5</v>
      </c>
      <c r="C290" t="s">
        <v>10</v>
      </c>
      <c r="D290" t="s">
        <v>238</v>
      </c>
      <c r="E290" s="1">
        <f t="shared" si="12"/>
        <v>1</v>
      </c>
      <c r="F290" s="1" t="b">
        <f t="shared" si="13"/>
        <v>1</v>
      </c>
      <c r="G290" s="2">
        <v>22607</v>
      </c>
      <c r="H290" s="3">
        <v>28</v>
      </c>
      <c r="J290" s="4" t="s">
        <v>251</v>
      </c>
      <c r="K290" t="s">
        <v>393</v>
      </c>
    </row>
    <row r="291" spans="1:11" x14ac:dyDescent="0.25">
      <c r="A291">
        <v>1990</v>
      </c>
      <c r="B291">
        <v>6</v>
      </c>
      <c r="C291" t="s">
        <v>7</v>
      </c>
      <c r="D291" t="s">
        <v>240</v>
      </c>
      <c r="E291" s="1">
        <f t="shared" si="12"/>
        <v>1</v>
      </c>
      <c r="F291" s="1" t="b">
        <f t="shared" si="13"/>
        <v>1</v>
      </c>
      <c r="G291" s="2">
        <v>23471</v>
      </c>
      <c r="H291" s="3">
        <v>26</v>
      </c>
      <c r="J291" s="4" t="s">
        <v>252</v>
      </c>
      <c r="K291" t="s">
        <v>396</v>
      </c>
    </row>
    <row r="292" spans="1:11" x14ac:dyDescent="0.25">
      <c r="A292">
        <v>1990</v>
      </c>
      <c r="B292">
        <v>7</v>
      </c>
      <c r="C292" t="s">
        <v>10</v>
      </c>
      <c r="D292" t="s">
        <v>253</v>
      </c>
      <c r="E292" s="1">
        <f t="shared" si="12"/>
        <v>1</v>
      </c>
      <c r="F292" s="1" t="b">
        <f t="shared" si="13"/>
        <v>1</v>
      </c>
      <c r="G292" s="2">
        <v>25457</v>
      </c>
      <c r="H292" s="3">
        <v>20</v>
      </c>
      <c r="J292" s="4" t="s">
        <v>32</v>
      </c>
      <c r="K292" t="s">
        <v>387</v>
      </c>
    </row>
    <row r="293" spans="1:11" x14ac:dyDescent="0.25">
      <c r="A293">
        <v>1990</v>
      </c>
      <c r="B293">
        <v>8</v>
      </c>
      <c r="C293" t="s">
        <v>10</v>
      </c>
      <c r="D293" t="s">
        <v>244</v>
      </c>
      <c r="E293" s="1">
        <f t="shared" si="12"/>
        <v>1</v>
      </c>
      <c r="F293" s="1" t="b">
        <f t="shared" si="13"/>
        <v>1</v>
      </c>
      <c r="G293" s="2">
        <v>23388</v>
      </c>
      <c r="H293" s="3">
        <v>26</v>
      </c>
      <c r="J293" s="4" t="s">
        <v>248</v>
      </c>
      <c r="K293" t="s">
        <v>396</v>
      </c>
    </row>
    <row r="294" spans="1:11" x14ac:dyDescent="0.25">
      <c r="A294">
        <v>1990</v>
      </c>
      <c r="B294">
        <v>9</v>
      </c>
      <c r="C294" t="s">
        <v>4</v>
      </c>
      <c r="D294" t="s">
        <v>232</v>
      </c>
      <c r="E294" s="1">
        <f t="shared" si="12"/>
        <v>1</v>
      </c>
      <c r="F294" s="1" t="b">
        <f t="shared" si="13"/>
        <v>1</v>
      </c>
      <c r="G294" s="2">
        <v>22194</v>
      </c>
      <c r="H294" s="3">
        <v>29</v>
      </c>
      <c r="J294" s="4" t="s">
        <v>251</v>
      </c>
      <c r="K294" t="s">
        <v>393</v>
      </c>
    </row>
    <row r="295" spans="1:11" x14ac:dyDescent="0.25">
      <c r="A295">
        <v>1990</v>
      </c>
      <c r="B295">
        <v>10</v>
      </c>
      <c r="C295" t="s">
        <v>10</v>
      </c>
      <c r="D295" t="s">
        <v>243</v>
      </c>
      <c r="E295" s="1">
        <f t="shared" si="12"/>
        <v>1</v>
      </c>
      <c r="F295" s="1" t="b">
        <f t="shared" si="13"/>
        <v>1</v>
      </c>
      <c r="G295" s="2">
        <v>23981</v>
      </c>
      <c r="H295" s="3">
        <v>24</v>
      </c>
      <c r="J295" s="4" t="s">
        <v>254</v>
      </c>
      <c r="K295" t="s">
        <v>401</v>
      </c>
    </row>
    <row r="296" spans="1:11" x14ac:dyDescent="0.25">
      <c r="A296">
        <v>1990</v>
      </c>
      <c r="B296">
        <v>11</v>
      </c>
      <c r="C296" t="s">
        <v>4</v>
      </c>
      <c r="D296" t="s">
        <v>255</v>
      </c>
      <c r="E296" s="1">
        <f t="shared" si="12"/>
        <v>1</v>
      </c>
      <c r="F296" s="1" t="b">
        <f t="shared" si="13"/>
        <v>1</v>
      </c>
      <c r="G296" s="2">
        <v>24136</v>
      </c>
      <c r="H296" s="3">
        <v>24</v>
      </c>
      <c r="J296" s="4" t="s">
        <v>256</v>
      </c>
      <c r="K296" t="s">
        <v>395</v>
      </c>
    </row>
    <row r="297" spans="1:11" x14ac:dyDescent="0.25">
      <c r="A297">
        <v>1990</v>
      </c>
      <c r="B297">
        <v>12</v>
      </c>
      <c r="C297" t="s">
        <v>17</v>
      </c>
      <c r="D297" t="s">
        <v>257</v>
      </c>
      <c r="E297" s="1">
        <f t="shared" si="12"/>
        <v>1</v>
      </c>
      <c r="F297" s="1" t="b">
        <f t="shared" si="13"/>
        <v>1</v>
      </c>
      <c r="G297" s="2">
        <v>21570</v>
      </c>
      <c r="H297" s="3">
        <v>31</v>
      </c>
      <c r="J297" s="4" t="s">
        <v>32</v>
      </c>
      <c r="K297" t="s">
        <v>387</v>
      </c>
    </row>
    <row r="298" spans="1:11" x14ac:dyDescent="0.25">
      <c r="A298">
        <v>1990</v>
      </c>
      <c r="B298">
        <v>13</v>
      </c>
      <c r="C298" t="s">
        <v>7</v>
      </c>
      <c r="D298" t="s">
        <v>258</v>
      </c>
      <c r="E298" s="1">
        <f t="shared" si="12"/>
        <v>2</v>
      </c>
      <c r="F298" s="1" t="b">
        <f t="shared" si="13"/>
        <v>0</v>
      </c>
      <c r="G298" s="2">
        <v>22178</v>
      </c>
      <c r="H298" s="3">
        <v>29</v>
      </c>
      <c r="J298" s="4" t="s">
        <v>259</v>
      </c>
      <c r="K298" t="s">
        <v>390</v>
      </c>
    </row>
    <row r="299" spans="1:11" x14ac:dyDescent="0.25">
      <c r="A299">
        <v>1990</v>
      </c>
      <c r="B299">
        <v>14</v>
      </c>
      <c r="C299" t="s">
        <v>7</v>
      </c>
      <c r="D299" t="s">
        <v>260</v>
      </c>
      <c r="E299" s="1">
        <f t="shared" si="12"/>
        <v>1</v>
      </c>
      <c r="F299" s="1" t="b">
        <f t="shared" si="13"/>
        <v>1</v>
      </c>
      <c r="G299" s="2">
        <v>24076</v>
      </c>
      <c r="H299" s="3">
        <v>24</v>
      </c>
      <c r="J299" s="4" t="s">
        <v>248</v>
      </c>
      <c r="K299" t="s">
        <v>396</v>
      </c>
    </row>
    <row r="300" spans="1:11" x14ac:dyDescent="0.25">
      <c r="A300">
        <v>1990</v>
      </c>
      <c r="B300">
        <v>15</v>
      </c>
      <c r="C300" t="s">
        <v>4</v>
      </c>
      <c r="D300" t="s">
        <v>230</v>
      </c>
      <c r="E300" s="1">
        <f t="shared" si="12"/>
        <v>1</v>
      </c>
      <c r="F300" s="1" t="b">
        <f t="shared" si="13"/>
        <v>1</v>
      </c>
      <c r="G300" s="2">
        <v>24138</v>
      </c>
      <c r="H300" s="3">
        <v>24</v>
      </c>
      <c r="J300" s="4" t="s">
        <v>229</v>
      </c>
      <c r="K300" t="s">
        <v>393</v>
      </c>
    </row>
    <row r="301" spans="1:11" x14ac:dyDescent="0.25">
      <c r="A301">
        <v>1990</v>
      </c>
      <c r="B301">
        <v>16</v>
      </c>
      <c r="C301" t="s">
        <v>4</v>
      </c>
      <c r="D301" t="s">
        <v>261</v>
      </c>
      <c r="E301" s="1">
        <f t="shared" si="12"/>
        <v>1</v>
      </c>
      <c r="F301" s="1" t="b">
        <f t="shared" si="13"/>
        <v>1</v>
      </c>
      <c r="G301" s="2">
        <v>23423</v>
      </c>
      <c r="H301" s="3">
        <v>26</v>
      </c>
      <c r="J301" s="4" t="s">
        <v>32</v>
      </c>
      <c r="K301" t="s">
        <v>387</v>
      </c>
    </row>
    <row r="302" spans="1:11" x14ac:dyDescent="0.25">
      <c r="A302">
        <v>1990</v>
      </c>
      <c r="B302">
        <v>17</v>
      </c>
      <c r="C302" t="s">
        <v>4</v>
      </c>
      <c r="D302" t="s">
        <v>262</v>
      </c>
      <c r="E302" s="1">
        <f t="shared" si="12"/>
        <v>2</v>
      </c>
      <c r="F302" s="1" t="b">
        <f t="shared" si="13"/>
        <v>0</v>
      </c>
      <c r="G302" s="2">
        <v>22898</v>
      </c>
      <c r="H302" s="3">
        <v>27</v>
      </c>
      <c r="J302" s="4" t="s">
        <v>30</v>
      </c>
      <c r="K302" t="s">
        <v>387</v>
      </c>
    </row>
    <row r="303" spans="1:11" x14ac:dyDescent="0.25">
      <c r="A303">
        <v>1990</v>
      </c>
      <c r="B303">
        <v>18</v>
      </c>
      <c r="C303" t="s">
        <v>10</v>
      </c>
      <c r="D303" t="s">
        <v>263</v>
      </c>
      <c r="E303" s="1">
        <f t="shared" si="12"/>
        <v>1</v>
      </c>
      <c r="F303" s="1" t="b">
        <f t="shared" si="13"/>
        <v>1</v>
      </c>
      <c r="G303" s="2">
        <v>24205</v>
      </c>
      <c r="H303" s="3">
        <v>24</v>
      </c>
      <c r="J303" s="4" t="s">
        <v>32</v>
      </c>
      <c r="K303" t="s">
        <v>387</v>
      </c>
    </row>
    <row r="304" spans="1:11" x14ac:dyDescent="0.25">
      <c r="A304">
        <v>1990</v>
      </c>
      <c r="B304">
        <v>19</v>
      </c>
      <c r="C304" t="s">
        <v>7</v>
      </c>
      <c r="D304" t="s">
        <v>264</v>
      </c>
      <c r="E304" s="1">
        <f t="shared" si="12"/>
        <v>2</v>
      </c>
      <c r="F304" s="1" t="b">
        <f t="shared" si="13"/>
        <v>0</v>
      </c>
      <c r="G304" s="2">
        <v>22900</v>
      </c>
      <c r="H304" s="3">
        <v>27</v>
      </c>
      <c r="J304" s="4" t="s">
        <v>86</v>
      </c>
      <c r="K304" t="s">
        <v>387</v>
      </c>
    </row>
    <row r="305" spans="1:11" x14ac:dyDescent="0.25">
      <c r="A305">
        <v>1990</v>
      </c>
      <c r="B305">
        <v>20</v>
      </c>
      <c r="C305" t="s">
        <v>4</v>
      </c>
      <c r="D305" t="s">
        <v>265</v>
      </c>
      <c r="E305" s="1">
        <f t="shared" si="12"/>
        <v>1</v>
      </c>
      <c r="F305" s="1" t="b">
        <f t="shared" si="13"/>
        <v>1</v>
      </c>
      <c r="G305" s="2">
        <v>21276</v>
      </c>
      <c r="H305" s="3">
        <v>32</v>
      </c>
      <c r="J305" s="4" t="s">
        <v>32</v>
      </c>
      <c r="K305" t="s">
        <v>387</v>
      </c>
    </row>
    <row r="306" spans="1:11" x14ac:dyDescent="0.25">
      <c r="A306">
        <v>1990</v>
      </c>
      <c r="B306">
        <v>21</v>
      </c>
      <c r="C306" t="s">
        <v>7</v>
      </c>
      <c r="D306" t="s">
        <v>239</v>
      </c>
      <c r="E306" s="1">
        <f t="shared" si="12"/>
        <v>2</v>
      </c>
      <c r="F306" s="1" t="b">
        <f t="shared" si="13"/>
        <v>0</v>
      </c>
      <c r="G306" s="2">
        <v>22634</v>
      </c>
      <c r="H306" s="3">
        <v>28</v>
      </c>
      <c r="J306" s="4" t="s">
        <v>31</v>
      </c>
      <c r="K306" t="s">
        <v>387</v>
      </c>
    </row>
    <row r="307" spans="1:11" x14ac:dyDescent="0.25">
      <c r="A307">
        <v>1990</v>
      </c>
      <c r="B307">
        <v>22</v>
      </c>
      <c r="C307" t="s">
        <v>17</v>
      </c>
      <c r="D307" t="s">
        <v>266</v>
      </c>
      <c r="E307" s="1">
        <f t="shared" si="12"/>
        <v>2</v>
      </c>
      <c r="F307" s="1" t="b">
        <f t="shared" si="13"/>
        <v>0</v>
      </c>
      <c r="G307" s="2">
        <v>22684</v>
      </c>
      <c r="H307" s="3">
        <v>28</v>
      </c>
      <c r="J307" s="4" t="s">
        <v>30</v>
      </c>
      <c r="K307" t="s">
        <v>387</v>
      </c>
    </row>
    <row r="308" spans="1:11" x14ac:dyDescent="0.25">
      <c r="A308">
        <v>1994</v>
      </c>
      <c r="B308">
        <v>1</v>
      </c>
      <c r="C308" t="s">
        <v>17</v>
      </c>
      <c r="D308" t="s">
        <v>245</v>
      </c>
      <c r="E308" s="1">
        <f t="shared" si="12"/>
        <v>1</v>
      </c>
      <c r="F308" s="1" t="b">
        <f t="shared" si="13"/>
        <v>1</v>
      </c>
      <c r="G308" s="2">
        <v>24235</v>
      </c>
      <c r="H308" s="3">
        <v>28</v>
      </c>
      <c r="J308" s="4" t="s">
        <v>267</v>
      </c>
      <c r="K308" t="s">
        <v>393</v>
      </c>
    </row>
    <row r="309" spans="1:11" x14ac:dyDescent="0.25">
      <c r="A309">
        <v>1994</v>
      </c>
      <c r="B309">
        <v>2</v>
      </c>
      <c r="C309" t="s">
        <v>7</v>
      </c>
      <c r="D309" t="s">
        <v>246</v>
      </c>
      <c r="E309" s="1">
        <f t="shared" si="12"/>
        <v>1</v>
      </c>
      <c r="F309" s="1" t="b">
        <f t="shared" si="13"/>
        <v>1</v>
      </c>
      <c r="G309" s="2">
        <v>23606</v>
      </c>
      <c r="H309" s="3">
        <v>29</v>
      </c>
      <c r="J309" s="4" t="s">
        <v>268</v>
      </c>
      <c r="K309" t="s">
        <v>391</v>
      </c>
    </row>
    <row r="310" spans="1:11" x14ac:dyDescent="0.25">
      <c r="A310">
        <v>1994</v>
      </c>
      <c r="B310">
        <v>3</v>
      </c>
      <c r="C310" t="s">
        <v>7</v>
      </c>
      <c r="D310" t="s">
        <v>264</v>
      </c>
      <c r="E310" s="1">
        <f t="shared" si="12"/>
        <v>2</v>
      </c>
      <c r="F310" s="1" t="b">
        <f t="shared" si="13"/>
        <v>0</v>
      </c>
      <c r="G310" s="2">
        <v>22900</v>
      </c>
      <c r="H310" s="3">
        <v>31</v>
      </c>
      <c r="J310" s="4" t="s">
        <v>32</v>
      </c>
      <c r="K310" t="s">
        <v>387</v>
      </c>
    </row>
    <row r="311" spans="1:11" x14ac:dyDescent="0.25">
      <c r="A311">
        <v>1994</v>
      </c>
      <c r="B311">
        <v>4</v>
      </c>
      <c r="C311" t="s">
        <v>7</v>
      </c>
      <c r="D311" t="s">
        <v>269</v>
      </c>
      <c r="E311" s="1">
        <f t="shared" si="12"/>
        <v>1</v>
      </c>
      <c r="F311" s="1" t="b">
        <f t="shared" si="13"/>
        <v>1</v>
      </c>
      <c r="G311" s="2">
        <v>23912</v>
      </c>
      <c r="H311" s="3">
        <v>28</v>
      </c>
      <c r="J311" s="4" t="s">
        <v>270</v>
      </c>
      <c r="K311" t="s">
        <v>394</v>
      </c>
    </row>
    <row r="312" spans="1:11" x14ac:dyDescent="0.25">
      <c r="A312">
        <v>1994</v>
      </c>
      <c r="B312">
        <v>5</v>
      </c>
      <c r="C312" t="s">
        <v>10</v>
      </c>
      <c r="D312" t="s">
        <v>271</v>
      </c>
      <c r="E312" s="1">
        <f t="shared" si="12"/>
        <v>2</v>
      </c>
      <c r="F312" s="1" t="b">
        <f t="shared" si="13"/>
        <v>0</v>
      </c>
      <c r="G312" s="2">
        <v>24849</v>
      </c>
      <c r="H312" s="3">
        <v>26</v>
      </c>
      <c r="J312" s="4" t="s">
        <v>272</v>
      </c>
      <c r="K312" t="s">
        <v>398</v>
      </c>
    </row>
    <row r="313" spans="1:11" x14ac:dyDescent="0.25">
      <c r="A313">
        <v>1994</v>
      </c>
      <c r="B313">
        <v>6</v>
      </c>
      <c r="C313" t="s">
        <v>7</v>
      </c>
      <c r="D313" t="s">
        <v>240</v>
      </c>
      <c r="E313" s="1">
        <f t="shared" si="12"/>
        <v>1</v>
      </c>
      <c r="F313" s="1" t="b">
        <f t="shared" si="13"/>
        <v>1</v>
      </c>
      <c r="G313" s="2">
        <v>23471</v>
      </c>
      <c r="H313" s="3">
        <v>30</v>
      </c>
      <c r="J313" s="4" t="s">
        <v>33</v>
      </c>
      <c r="K313" t="s">
        <v>387</v>
      </c>
    </row>
    <row r="314" spans="1:11" x14ac:dyDescent="0.25">
      <c r="A314">
        <v>1994</v>
      </c>
      <c r="B314">
        <v>7</v>
      </c>
      <c r="C314" t="s">
        <v>4</v>
      </c>
      <c r="D314" t="s">
        <v>261</v>
      </c>
      <c r="E314" s="1">
        <f t="shared" si="12"/>
        <v>1</v>
      </c>
      <c r="F314" s="1" t="b">
        <f t="shared" si="13"/>
        <v>1</v>
      </c>
      <c r="G314" s="2">
        <v>23423</v>
      </c>
      <c r="H314" s="3">
        <v>30</v>
      </c>
      <c r="J314" s="4" t="s">
        <v>272</v>
      </c>
      <c r="K314" t="s">
        <v>398</v>
      </c>
    </row>
    <row r="315" spans="1:11" x14ac:dyDescent="0.25">
      <c r="A315">
        <v>1994</v>
      </c>
      <c r="B315">
        <v>8</v>
      </c>
      <c r="C315" t="s">
        <v>10</v>
      </c>
      <c r="D315" t="s">
        <v>249</v>
      </c>
      <c r="E315" s="1">
        <f t="shared" si="12"/>
        <v>1</v>
      </c>
      <c r="F315" s="1" t="b">
        <f t="shared" si="13"/>
        <v>1</v>
      </c>
      <c r="G315" s="2">
        <v>23315</v>
      </c>
      <c r="H315" s="3">
        <v>30</v>
      </c>
      <c r="J315" s="4" t="s">
        <v>273</v>
      </c>
      <c r="K315" t="s">
        <v>391</v>
      </c>
    </row>
    <row r="316" spans="1:11" x14ac:dyDescent="0.25">
      <c r="A316">
        <v>1994</v>
      </c>
      <c r="B316">
        <v>9</v>
      </c>
      <c r="C316" t="s">
        <v>10</v>
      </c>
      <c r="D316" t="s">
        <v>274</v>
      </c>
      <c r="E316" s="1">
        <f t="shared" si="12"/>
        <v>1</v>
      </c>
      <c r="F316" s="1" t="b">
        <f t="shared" si="13"/>
        <v>1</v>
      </c>
      <c r="G316" s="2">
        <v>24640</v>
      </c>
      <c r="H316" s="3">
        <v>27</v>
      </c>
      <c r="J316" s="4" t="s">
        <v>94</v>
      </c>
      <c r="K316" t="s">
        <v>387</v>
      </c>
    </row>
    <row r="317" spans="1:11" x14ac:dyDescent="0.25">
      <c r="A317">
        <v>1994</v>
      </c>
      <c r="B317">
        <v>10</v>
      </c>
      <c r="C317" t="s">
        <v>10</v>
      </c>
      <c r="D317" t="s">
        <v>382</v>
      </c>
      <c r="E317" s="1">
        <f t="shared" si="12"/>
        <v>1</v>
      </c>
      <c r="F317" s="1" t="b">
        <f t="shared" si="13"/>
        <v>1</v>
      </c>
      <c r="G317" s="2">
        <v>23877</v>
      </c>
      <c r="H317" s="3">
        <v>29</v>
      </c>
      <c r="J317" s="4" t="s">
        <v>275</v>
      </c>
      <c r="K317" t="s">
        <v>390</v>
      </c>
    </row>
    <row r="318" spans="1:11" x14ac:dyDescent="0.25">
      <c r="A318">
        <v>1994</v>
      </c>
      <c r="B318">
        <v>11</v>
      </c>
      <c r="C318" t="s">
        <v>4</v>
      </c>
      <c r="D318" t="s">
        <v>255</v>
      </c>
      <c r="E318" s="1">
        <f t="shared" si="12"/>
        <v>1</v>
      </c>
      <c r="F318" s="1" t="b">
        <f t="shared" si="13"/>
        <v>1</v>
      </c>
      <c r="G318" s="2">
        <v>24136</v>
      </c>
      <c r="H318" s="3">
        <v>28</v>
      </c>
      <c r="J318" s="4" t="s">
        <v>276</v>
      </c>
      <c r="K318" t="s">
        <v>398</v>
      </c>
    </row>
    <row r="319" spans="1:11" x14ac:dyDescent="0.25">
      <c r="A319">
        <v>1994</v>
      </c>
      <c r="B319">
        <v>12</v>
      </c>
      <c r="C319" t="s">
        <v>17</v>
      </c>
      <c r="D319" t="s">
        <v>277</v>
      </c>
      <c r="E319" s="1">
        <f t="shared" si="12"/>
        <v>1</v>
      </c>
      <c r="F319" s="1" t="b">
        <f t="shared" si="13"/>
        <v>1</v>
      </c>
      <c r="G319" s="2">
        <v>23752</v>
      </c>
      <c r="H319" s="3">
        <v>29</v>
      </c>
      <c r="J319" s="4" t="s">
        <v>86</v>
      </c>
      <c r="K319" t="s">
        <v>387</v>
      </c>
    </row>
    <row r="320" spans="1:11" x14ac:dyDescent="0.25">
      <c r="A320">
        <v>1994</v>
      </c>
      <c r="B320">
        <v>13</v>
      </c>
      <c r="C320" t="s">
        <v>7</v>
      </c>
      <c r="D320" t="s">
        <v>260</v>
      </c>
      <c r="E320" s="1">
        <f t="shared" si="12"/>
        <v>1</v>
      </c>
      <c r="F320" s="1" t="b">
        <f t="shared" si="13"/>
        <v>1</v>
      </c>
      <c r="G320" s="2">
        <v>24076</v>
      </c>
      <c r="H320" s="3">
        <v>28</v>
      </c>
      <c r="J320" s="4" t="s">
        <v>224</v>
      </c>
      <c r="K320" t="s">
        <v>393</v>
      </c>
    </row>
    <row r="321" spans="1:11" x14ac:dyDescent="0.25">
      <c r="A321">
        <v>1994</v>
      </c>
      <c r="B321">
        <v>14</v>
      </c>
      <c r="C321" t="s">
        <v>7</v>
      </c>
      <c r="D321" t="s">
        <v>278</v>
      </c>
      <c r="E321" s="1">
        <f t="shared" si="12"/>
        <v>1</v>
      </c>
      <c r="F321" s="1" t="b">
        <f t="shared" si="13"/>
        <v>1</v>
      </c>
      <c r="G321" s="2">
        <v>25726</v>
      </c>
      <c r="H321" s="3">
        <v>24</v>
      </c>
      <c r="J321" s="4" t="s">
        <v>86</v>
      </c>
      <c r="K321" t="s">
        <v>387</v>
      </c>
    </row>
    <row r="322" spans="1:11" x14ac:dyDescent="0.25">
      <c r="A322">
        <v>1994</v>
      </c>
      <c r="B322">
        <v>15</v>
      </c>
      <c r="C322" t="s">
        <v>7</v>
      </c>
      <c r="D322" t="s">
        <v>279</v>
      </c>
      <c r="E322" s="1">
        <f t="shared" ref="E322:E385" si="14">IF(LEN(TRIM(D322))=0,0,LEN(TRIM(D322))-LEN(SUBSTITUTE(D322," ",""))+1)</f>
        <v>2</v>
      </c>
      <c r="F322" s="1" t="b">
        <f t="shared" ref="F322:F385" si="15">IF(E322=1,TRUE,FALSE)</f>
        <v>0</v>
      </c>
      <c r="G322" s="2">
        <v>25461</v>
      </c>
      <c r="H322" s="3">
        <v>24</v>
      </c>
      <c r="J322" s="4" t="s">
        <v>280</v>
      </c>
      <c r="K322" t="s">
        <v>390</v>
      </c>
    </row>
    <row r="323" spans="1:11" x14ac:dyDescent="0.25">
      <c r="A323">
        <v>1994</v>
      </c>
      <c r="B323">
        <v>16</v>
      </c>
      <c r="C323" t="s">
        <v>10</v>
      </c>
      <c r="D323" t="s">
        <v>281</v>
      </c>
      <c r="E323" s="1">
        <f t="shared" si="14"/>
        <v>1</v>
      </c>
      <c r="F323" s="1" t="b">
        <f t="shared" si="15"/>
        <v>1</v>
      </c>
      <c r="G323" s="2">
        <v>25451</v>
      </c>
      <c r="H323" s="3">
        <v>24</v>
      </c>
      <c r="J323" s="4" t="s">
        <v>86</v>
      </c>
      <c r="K323" t="s">
        <v>387</v>
      </c>
    </row>
    <row r="324" spans="1:11" x14ac:dyDescent="0.25">
      <c r="A324">
        <v>1994</v>
      </c>
      <c r="B324">
        <v>17</v>
      </c>
      <c r="C324" t="s">
        <v>10</v>
      </c>
      <c r="D324" t="s">
        <v>263</v>
      </c>
      <c r="E324" s="1">
        <f t="shared" si="14"/>
        <v>1</v>
      </c>
      <c r="F324" s="1" t="b">
        <f t="shared" si="15"/>
        <v>1</v>
      </c>
      <c r="G324" s="2">
        <v>24205</v>
      </c>
      <c r="H324" s="3">
        <v>28</v>
      </c>
      <c r="J324" s="4" t="s">
        <v>94</v>
      </c>
      <c r="K324" t="s">
        <v>387</v>
      </c>
    </row>
    <row r="325" spans="1:11" x14ac:dyDescent="0.25">
      <c r="A325">
        <v>1994</v>
      </c>
      <c r="B325">
        <v>18</v>
      </c>
      <c r="C325" t="s">
        <v>4</v>
      </c>
      <c r="D325" t="s">
        <v>220</v>
      </c>
      <c r="E325" s="1">
        <f t="shared" si="14"/>
        <v>2</v>
      </c>
      <c r="F325" s="1" t="b">
        <f t="shared" si="15"/>
        <v>0</v>
      </c>
      <c r="G325" s="2">
        <v>25356</v>
      </c>
      <c r="H325" s="3">
        <v>25</v>
      </c>
      <c r="J325" s="4" t="s">
        <v>282</v>
      </c>
      <c r="K325" t="s">
        <v>391</v>
      </c>
    </row>
    <row r="326" spans="1:11" x14ac:dyDescent="0.25">
      <c r="A326">
        <v>1994</v>
      </c>
      <c r="B326">
        <v>19</v>
      </c>
      <c r="C326" t="s">
        <v>4</v>
      </c>
      <c r="D326" t="s">
        <v>230</v>
      </c>
      <c r="E326" s="1">
        <f t="shared" si="14"/>
        <v>1</v>
      </c>
      <c r="F326" s="1" t="b">
        <f t="shared" si="15"/>
        <v>1</v>
      </c>
      <c r="G326" s="2">
        <v>24138</v>
      </c>
      <c r="H326" s="3">
        <v>28</v>
      </c>
      <c r="J326" s="4" t="s">
        <v>86</v>
      </c>
      <c r="K326" t="s">
        <v>387</v>
      </c>
    </row>
    <row r="327" spans="1:11" x14ac:dyDescent="0.25">
      <c r="A327">
        <v>1994</v>
      </c>
      <c r="B327">
        <v>20</v>
      </c>
      <c r="C327" t="s">
        <v>4</v>
      </c>
      <c r="D327" t="s">
        <v>283</v>
      </c>
      <c r="E327" s="1">
        <f t="shared" si="14"/>
        <v>1</v>
      </c>
      <c r="F327" s="1" t="b">
        <f t="shared" si="15"/>
        <v>1</v>
      </c>
      <c r="G327" s="2">
        <v>28025</v>
      </c>
      <c r="H327" s="3">
        <v>17</v>
      </c>
      <c r="J327" s="4" t="s">
        <v>167</v>
      </c>
      <c r="K327" t="s">
        <v>387</v>
      </c>
    </row>
    <row r="328" spans="1:11" x14ac:dyDescent="0.25">
      <c r="A328">
        <v>1994</v>
      </c>
      <c r="B328">
        <v>21</v>
      </c>
      <c r="C328" t="s">
        <v>4</v>
      </c>
      <c r="D328" t="s">
        <v>284</v>
      </c>
      <c r="E328" s="1">
        <f t="shared" si="14"/>
        <v>1</v>
      </c>
      <c r="F328" s="1" t="b">
        <f t="shared" si="15"/>
        <v>1</v>
      </c>
      <c r="G328" s="2">
        <v>25204</v>
      </c>
      <c r="H328" s="3">
        <v>25</v>
      </c>
      <c r="J328" s="4" t="s">
        <v>64</v>
      </c>
      <c r="K328" t="s">
        <v>387</v>
      </c>
    </row>
    <row r="329" spans="1:11" x14ac:dyDescent="0.25">
      <c r="A329">
        <v>1994</v>
      </c>
      <c r="B329">
        <v>22</v>
      </c>
      <c r="C329" t="s">
        <v>17</v>
      </c>
      <c r="D329" t="s">
        <v>126</v>
      </c>
      <c r="E329" s="1">
        <f t="shared" si="14"/>
        <v>1</v>
      </c>
      <c r="F329" s="1" t="b">
        <f t="shared" si="15"/>
        <v>1</v>
      </c>
      <c r="G329" s="2">
        <v>21563</v>
      </c>
      <c r="H329" s="3">
        <v>35</v>
      </c>
      <c r="J329" s="4" t="s">
        <v>30</v>
      </c>
      <c r="K329" t="s">
        <v>387</v>
      </c>
    </row>
    <row r="330" spans="1:11" x14ac:dyDescent="0.25">
      <c r="A330">
        <v>1998</v>
      </c>
      <c r="B330">
        <v>1</v>
      </c>
      <c r="C330" t="s">
        <v>17</v>
      </c>
      <c r="D330" t="s">
        <v>245</v>
      </c>
      <c r="E330" s="1">
        <f t="shared" si="14"/>
        <v>1</v>
      </c>
      <c r="F330" s="1" t="b">
        <f t="shared" si="15"/>
        <v>1</v>
      </c>
      <c r="G330" s="2">
        <v>24235</v>
      </c>
      <c r="H330" s="3">
        <v>32</v>
      </c>
      <c r="J330" s="4" t="s">
        <v>181</v>
      </c>
      <c r="K330" t="s">
        <v>387</v>
      </c>
    </row>
    <row r="331" spans="1:11" x14ac:dyDescent="0.25">
      <c r="A331">
        <v>1998</v>
      </c>
      <c r="B331">
        <v>2</v>
      </c>
      <c r="C331" t="s">
        <v>7</v>
      </c>
      <c r="D331" t="s">
        <v>278</v>
      </c>
      <c r="E331" s="1">
        <f t="shared" si="14"/>
        <v>1</v>
      </c>
      <c r="F331" s="1" t="b">
        <f t="shared" si="15"/>
        <v>1</v>
      </c>
      <c r="G331" s="2">
        <v>25726</v>
      </c>
      <c r="H331" s="3">
        <v>28</v>
      </c>
      <c r="J331" s="4" t="s">
        <v>224</v>
      </c>
      <c r="K331" t="s">
        <v>393</v>
      </c>
    </row>
    <row r="332" spans="1:11" x14ac:dyDescent="0.25">
      <c r="A332">
        <v>1998</v>
      </c>
      <c r="B332">
        <v>3</v>
      </c>
      <c r="C332" t="s">
        <v>7</v>
      </c>
      <c r="D332" t="s">
        <v>260</v>
      </c>
      <c r="E332" s="1">
        <f t="shared" si="14"/>
        <v>1</v>
      </c>
      <c r="F332" s="1" t="b">
        <f t="shared" si="15"/>
        <v>1</v>
      </c>
      <c r="G332" s="2">
        <v>24076</v>
      </c>
      <c r="H332" s="3">
        <v>32</v>
      </c>
      <c r="J332" s="4" t="s">
        <v>224</v>
      </c>
      <c r="K332" t="s">
        <v>393</v>
      </c>
    </row>
    <row r="333" spans="1:11" x14ac:dyDescent="0.25">
      <c r="A333">
        <v>1998</v>
      </c>
      <c r="B333">
        <v>4</v>
      </c>
      <c r="C333" t="s">
        <v>7</v>
      </c>
      <c r="D333" t="s">
        <v>285</v>
      </c>
      <c r="E333" s="1">
        <f t="shared" si="14"/>
        <v>2</v>
      </c>
      <c r="F333" s="1" t="b">
        <f t="shared" si="15"/>
        <v>0</v>
      </c>
      <c r="G333" s="2">
        <v>25641</v>
      </c>
      <c r="H333" s="3">
        <v>28</v>
      </c>
      <c r="J333" s="4" t="s">
        <v>30</v>
      </c>
      <c r="K333" t="s">
        <v>387</v>
      </c>
    </row>
    <row r="334" spans="1:11" x14ac:dyDescent="0.25">
      <c r="A334">
        <v>1998</v>
      </c>
      <c r="B334">
        <v>5</v>
      </c>
      <c r="C334" t="s">
        <v>10</v>
      </c>
      <c r="D334" t="s">
        <v>286</v>
      </c>
      <c r="E334" s="1">
        <f t="shared" si="14"/>
        <v>2</v>
      </c>
      <c r="F334" s="1" t="b">
        <f t="shared" si="15"/>
        <v>0</v>
      </c>
      <c r="G334" s="2">
        <v>24928</v>
      </c>
      <c r="H334" s="3">
        <v>30</v>
      </c>
      <c r="J334" s="4" t="s">
        <v>287</v>
      </c>
      <c r="K334" t="s">
        <v>394</v>
      </c>
    </row>
    <row r="335" spans="1:11" x14ac:dyDescent="0.25">
      <c r="A335">
        <v>1998</v>
      </c>
      <c r="B335">
        <v>6</v>
      </c>
      <c r="C335" t="s">
        <v>7</v>
      </c>
      <c r="D335" t="s">
        <v>288</v>
      </c>
      <c r="E335" s="1">
        <f t="shared" si="14"/>
        <v>2</v>
      </c>
      <c r="F335" s="1" t="b">
        <f t="shared" si="15"/>
        <v>0</v>
      </c>
      <c r="G335" s="2">
        <v>26764</v>
      </c>
      <c r="H335" s="3">
        <v>25</v>
      </c>
      <c r="J335" s="4" t="s">
        <v>289</v>
      </c>
      <c r="K335" t="s">
        <v>398</v>
      </c>
    </row>
    <row r="336" spans="1:11" x14ac:dyDescent="0.25">
      <c r="A336">
        <v>1998</v>
      </c>
      <c r="B336">
        <v>7</v>
      </c>
      <c r="C336" t="s">
        <v>10</v>
      </c>
      <c r="D336" t="s">
        <v>290</v>
      </c>
      <c r="E336" s="1">
        <f t="shared" si="14"/>
        <v>1</v>
      </c>
      <c r="F336" s="1" t="b">
        <f t="shared" si="15"/>
        <v>1</v>
      </c>
      <c r="G336" s="2">
        <v>26333</v>
      </c>
      <c r="H336" s="3">
        <v>26</v>
      </c>
      <c r="J336" s="4" t="s">
        <v>276</v>
      </c>
      <c r="K336" t="s">
        <v>398</v>
      </c>
    </row>
    <row r="337" spans="1:11" x14ac:dyDescent="0.25">
      <c r="A337">
        <v>1998</v>
      </c>
      <c r="B337">
        <v>8</v>
      </c>
      <c r="C337" t="s">
        <v>10</v>
      </c>
      <c r="D337" t="s">
        <v>249</v>
      </c>
      <c r="E337" s="1">
        <f t="shared" si="14"/>
        <v>1</v>
      </c>
      <c r="F337" s="1" t="b">
        <f t="shared" si="15"/>
        <v>1</v>
      </c>
      <c r="G337" s="2">
        <v>23315</v>
      </c>
      <c r="H337" s="3">
        <v>34</v>
      </c>
      <c r="J337" s="4" t="s">
        <v>291</v>
      </c>
      <c r="K337" t="s">
        <v>394</v>
      </c>
    </row>
    <row r="338" spans="1:11" x14ac:dyDescent="0.25">
      <c r="A338">
        <v>1998</v>
      </c>
      <c r="B338">
        <v>9</v>
      </c>
      <c r="C338" t="s">
        <v>4</v>
      </c>
      <c r="D338" t="s">
        <v>283</v>
      </c>
      <c r="E338" s="1">
        <f t="shared" si="14"/>
        <v>1</v>
      </c>
      <c r="F338" s="1" t="b">
        <f t="shared" si="15"/>
        <v>1</v>
      </c>
      <c r="G338" s="2">
        <v>28025</v>
      </c>
      <c r="H338" s="3">
        <v>21</v>
      </c>
      <c r="J338" s="4" t="s">
        <v>292</v>
      </c>
      <c r="K338" t="s">
        <v>393</v>
      </c>
    </row>
    <row r="339" spans="1:11" x14ac:dyDescent="0.25">
      <c r="A339">
        <v>1998</v>
      </c>
      <c r="B339">
        <v>10</v>
      </c>
      <c r="C339" t="s">
        <v>10</v>
      </c>
      <c r="D339" t="s">
        <v>293</v>
      </c>
      <c r="E339" s="1">
        <f t="shared" si="14"/>
        <v>1</v>
      </c>
      <c r="F339" s="1" t="b">
        <f t="shared" si="15"/>
        <v>1</v>
      </c>
      <c r="G339" s="2">
        <v>26408</v>
      </c>
      <c r="H339" s="3">
        <v>26</v>
      </c>
      <c r="J339" s="4" t="s">
        <v>276</v>
      </c>
      <c r="K339" t="s">
        <v>398</v>
      </c>
    </row>
    <row r="340" spans="1:11" x14ac:dyDescent="0.25">
      <c r="A340">
        <v>1998</v>
      </c>
      <c r="B340">
        <v>11</v>
      </c>
      <c r="C340" t="s">
        <v>10</v>
      </c>
      <c r="D340" t="s">
        <v>294</v>
      </c>
      <c r="E340" s="1">
        <f t="shared" si="14"/>
        <v>1</v>
      </c>
      <c r="F340" s="1" t="b">
        <f t="shared" si="15"/>
        <v>1</v>
      </c>
      <c r="G340" s="2">
        <v>27854</v>
      </c>
      <c r="H340" s="3">
        <v>22</v>
      </c>
      <c r="J340" s="4" t="s">
        <v>282</v>
      </c>
      <c r="K340" t="s">
        <v>391</v>
      </c>
    </row>
    <row r="341" spans="1:11" x14ac:dyDescent="0.25">
      <c r="A341">
        <v>1998</v>
      </c>
      <c r="B341">
        <v>12</v>
      </c>
      <c r="C341" t="s">
        <v>17</v>
      </c>
      <c r="D341" t="s">
        <v>295</v>
      </c>
      <c r="E341" s="1">
        <f t="shared" si="14"/>
        <v>2</v>
      </c>
      <c r="F341" s="1" t="b">
        <f t="shared" si="15"/>
        <v>0</v>
      </c>
      <c r="G341" s="2">
        <v>25794</v>
      </c>
      <c r="H341" s="3">
        <v>27</v>
      </c>
      <c r="J341" s="4" t="s">
        <v>32</v>
      </c>
      <c r="K341" t="s">
        <v>387</v>
      </c>
    </row>
    <row r="342" spans="1:11" x14ac:dyDescent="0.25">
      <c r="A342">
        <v>1998</v>
      </c>
      <c r="B342">
        <v>13</v>
      </c>
      <c r="C342" t="s">
        <v>7</v>
      </c>
      <c r="D342" t="s">
        <v>266</v>
      </c>
      <c r="E342" s="1">
        <f t="shared" si="14"/>
        <v>2</v>
      </c>
      <c r="F342" s="1" t="b">
        <f t="shared" si="15"/>
        <v>0</v>
      </c>
      <c r="G342" s="2">
        <v>25156</v>
      </c>
      <c r="H342" s="3">
        <v>29</v>
      </c>
      <c r="J342" s="4" t="s">
        <v>86</v>
      </c>
      <c r="K342" t="s">
        <v>387</v>
      </c>
    </row>
    <row r="343" spans="1:11" x14ac:dyDescent="0.25">
      <c r="A343">
        <v>1998</v>
      </c>
      <c r="B343">
        <v>14</v>
      </c>
      <c r="C343" t="s">
        <v>7</v>
      </c>
      <c r="D343" t="s">
        <v>296</v>
      </c>
      <c r="E343" s="1">
        <f t="shared" si="14"/>
        <v>1</v>
      </c>
      <c r="F343" s="1" t="b">
        <f t="shared" si="15"/>
        <v>1</v>
      </c>
      <c r="G343" s="2">
        <v>24160</v>
      </c>
      <c r="H343" s="3">
        <v>32</v>
      </c>
      <c r="J343" s="4" t="s">
        <v>31</v>
      </c>
      <c r="K343" t="s">
        <v>387</v>
      </c>
    </row>
    <row r="344" spans="1:11" x14ac:dyDescent="0.25">
      <c r="A344">
        <v>1998</v>
      </c>
      <c r="B344">
        <v>15</v>
      </c>
      <c r="C344" t="s">
        <v>7</v>
      </c>
      <c r="D344" t="s">
        <v>297</v>
      </c>
      <c r="E344" s="1">
        <f t="shared" si="14"/>
        <v>2</v>
      </c>
      <c r="F344" s="1" t="b">
        <f t="shared" si="15"/>
        <v>0</v>
      </c>
      <c r="G344" s="2">
        <v>25101</v>
      </c>
      <c r="H344" s="3">
        <v>29</v>
      </c>
      <c r="J344" s="4" t="s">
        <v>298</v>
      </c>
      <c r="K344" t="s">
        <v>393</v>
      </c>
    </row>
    <row r="345" spans="1:11" x14ac:dyDescent="0.25">
      <c r="A345">
        <v>1998</v>
      </c>
      <c r="B345">
        <v>16</v>
      </c>
      <c r="C345" t="s">
        <v>10</v>
      </c>
      <c r="D345" t="s">
        <v>299</v>
      </c>
      <c r="E345" s="1">
        <f t="shared" si="14"/>
        <v>2</v>
      </c>
      <c r="F345" s="1" t="b">
        <f t="shared" si="15"/>
        <v>0</v>
      </c>
      <c r="G345" s="2">
        <v>27216</v>
      </c>
      <c r="H345" s="3">
        <v>23</v>
      </c>
      <c r="J345" s="4" t="s">
        <v>30</v>
      </c>
      <c r="K345" t="s">
        <v>387</v>
      </c>
    </row>
    <row r="346" spans="1:11" x14ac:dyDescent="0.25">
      <c r="A346">
        <v>1998</v>
      </c>
      <c r="B346">
        <v>17</v>
      </c>
      <c r="C346" t="s">
        <v>10</v>
      </c>
      <c r="D346" t="s">
        <v>300</v>
      </c>
      <c r="E346" s="1">
        <f t="shared" si="14"/>
        <v>1</v>
      </c>
      <c r="F346" s="1" t="b">
        <f t="shared" si="15"/>
        <v>1</v>
      </c>
      <c r="G346" s="2">
        <v>26447</v>
      </c>
      <c r="H346" s="3">
        <v>26</v>
      </c>
      <c r="J346" s="4" t="s">
        <v>252</v>
      </c>
      <c r="K346" t="s">
        <v>396</v>
      </c>
    </row>
    <row r="347" spans="1:11" x14ac:dyDescent="0.25">
      <c r="A347">
        <v>1998</v>
      </c>
      <c r="B347">
        <v>18</v>
      </c>
      <c r="C347" t="s">
        <v>10</v>
      </c>
      <c r="D347" t="s">
        <v>281</v>
      </c>
      <c r="E347" s="1">
        <f t="shared" si="14"/>
        <v>1</v>
      </c>
      <c r="F347" s="1" t="b">
        <f t="shared" si="15"/>
        <v>1</v>
      </c>
      <c r="G347" s="2">
        <v>25451</v>
      </c>
      <c r="H347" s="3">
        <v>28</v>
      </c>
      <c r="J347" s="4" t="s">
        <v>298</v>
      </c>
      <c r="K347" t="s">
        <v>393</v>
      </c>
    </row>
    <row r="348" spans="1:11" x14ac:dyDescent="0.25">
      <c r="A348">
        <v>1998</v>
      </c>
      <c r="B348">
        <v>19</v>
      </c>
      <c r="C348" t="s">
        <v>10</v>
      </c>
      <c r="D348" t="s">
        <v>160</v>
      </c>
      <c r="E348" s="1">
        <f t="shared" si="14"/>
        <v>1</v>
      </c>
      <c r="F348" s="1" t="b">
        <f t="shared" si="15"/>
        <v>1</v>
      </c>
      <c r="G348" s="2">
        <v>28361</v>
      </c>
      <c r="H348" s="3">
        <v>20</v>
      </c>
      <c r="J348" s="4" t="s">
        <v>86</v>
      </c>
      <c r="K348" t="s">
        <v>387</v>
      </c>
    </row>
    <row r="349" spans="1:11" x14ac:dyDescent="0.25">
      <c r="A349">
        <v>1998</v>
      </c>
      <c r="B349">
        <v>20</v>
      </c>
      <c r="C349" t="s">
        <v>4</v>
      </c>
      <c r="D349" t="s">
        <v>261</v>
      </c>
      <c r="E349" s="1">
        <f t="shared" si="14"/>
        <v>1</v>
      </c>
      <c r="F349" s="1" t="b">
        <f t="shared" si="15"/>
        <v>1</v>
      </c>
      <c r="G349" s="2">
        <v>23423</v>
      </c>
      <c r="H349" s="3">
        <v>34</v>
      </c>
      <c r="J349" s="4" t="s">
        <v>31</v>
      </c>
      <c r="K349" t="s">
        <v>387</v>
      </c>
    </row>
    <row r="350" spans="1:11" x14ac:dyDescent="0.25">
      <c r="A350">
        <v>1998</v>
      </c>
      <c r="B350">
        <v>21</v>
      </c>
      <c r="C350" t="s">
        <v>4</v>
      </c>
      <c r="D350" t="s">
        <v>301</v>
      </c>
      <c r="E350" s="1">
        <f t="shared" si="14"/>
        <v>1</v>
      </c>
      <c r="F350" s="1" t="b">
        <f t="shared" si="15"/>
        <v>1</v>
      </c>
      <c r="G350" s="2">
        <v>26025</v>
      </c>
      <c r="H350" s="3">
        <v>27</v>
      </c>
      <c r="J350" s="4" t="s">
        <v>250</v>
      </c>
      <c r="K350" t="s">
        <v>393</v>
      </c>
    </row>
    <row r="351" spans="1:11" x14ac:dyDescent="0.25">
      <c r="A351">
        <v>1998</v>
      </c>
      <c r="B351">
        <v>22</v>
      </c>
      <c r="C351" t="s">
        <v>17</v>
      </c>
      <c r="D351" t="s">
        <v>142</v>
      </c>
      <c r="E351" s="1">
        <f t="shared" si="14"/>
        <v>1</v>
      </c>
      <c r="F351" s="1" t="b">
        <f t="shared" si="15"/>
        <v>1</v>
      </c>
      <c r="G351" s="2">
        <v>26944</v>
      </c>
      <c r="H351" s="3">
        <v>24</v>
      </c>
      <c r="J351" s="4" t="s">
        <v>167</v>
      </c>
      <c r="K351" t="s">
        <v>387</v>
      </c>
    </row>
    <row r="352" spans="1:11" x14ac:dyDescent="0.25">
      <c r="A352">
        <v>2002</v>
      </c>
      <c r="B352">
        <v>1</v>
      </c>
      <c r="C352" t="s">
        <v>17</v>
      </c>
      <c r="D352" t="s">
        <v>302</v>
      </c>
      <c r="E352" s="1">
        <f t="shared" si="14"/>
        <v>1</v>
      </c>
      <c r="F352" s="1" t="b">
        <f t="shared" si="15"/>
        <v>1</v>
      </c>
      <c r="G352" s="2">
        <v>26880</v>
      </c>
      <c r="H352" s="3">
        <v>28</v>
      </c>
      <c r="I352">
        <v>15</v>
      </c>
      <c r="J352" s="4" t="s">
        <v>94</v>
      </c>
      <c r="K352" t="s">
        <v>387</v>
      </c>
    </row>
    <row r="353" spans="1:11" x14ac:dyDescent="0.25">
      <c r="A353">
        <v>2002</v>
      </c>
      <c r="B353">
        <v>2</v>
      </c>
      <c r="C353" t="s">
        <v>7</v>
      </c>
      <c r="D353" t="s">
        <v>278</v>
      </c>
      <c r="E353" s="1">
        <f t="shared" si="14"/>
        <v>1</v>
      </c>
      <c r="F353" s="1" t="b">
        <f t="shared" si="15"/>
        <v>1</v>
      </c>
      <c r="G353" s="2">
        <v>25726</v>
      </c>
      <c r="H353" s="3">
        <v>31</v>
      </c>
      <c r="I353">
        <v>103</v>
      </c>
      <c r="J353" s="4" t="s">
        <v>224</v>
      </c>
      <c r="K353" t="s">
        <v>393</v>
      </c>
    </row>
    <row r="354" spans="1:11" x14ac:dyDescent="0.25">
      <c r="A354">
        <v>2002</v>
      </c>
      <c r="B354">
        <v>3</v>
      </c>
      <c r="C354" t="s">
        <v>7</v>
      </c>
      <c r="D354" t="s">
        <v>303</v>
      </c>
      <c r="E354" s="1">
        <f t="shared" si="14"/>
        <v>1</v>
      </c>
      <c r="F354" s="1" t="b">
        <f t="shared" si="15"/>
        <v>1</v>
      </c>
      <c r="G354" s="2">
        <v>28618</v>
      </c>
      <c r="H354" s="3">
        <v>24</v>
      </c>
      <c r="I354">
        <v>15</v>
      </c>
      <c r="J354" s="4" t="s">
        <v>282</v>
      </c>
      <c r="K354" t="s">
        <v>391</v>
      </c>
    </row>
    <row r="355" spans="1:11" x14ac:dyDescent="0.25">
      <c r="A355">
        <v>2002</v>
      </c>
      <c r="B355">
        <v>4</v>
      </c>
      <c r="C355" t="s">
        <v>7</v>
      </c>
      <c r="D355" t="s">
        <v>304</v>
      </c>
      <c r="E355" s="1">
        <f t="shared" si="14"/>
        <v>2</v>
      </c>
      <c r="F355" s="1" t="b">
        <f t="shared" si="15"/>
        <v>0</v>
      </c>
      <c r="G355" s="2">
        <v>28003</v>
      </c>
      <c r="H355" s="3">
        <v>25</v>
      </c>
      <c r="I355">
        <v>17</v>
      </c>
      <c r="J355" s="4" t="s">
        <v>298</v>
      </c>
      <c r="K355" t="s">
        <v>393</v>
      </c>
    </row>
    <row r="356" spans="1:11" x14ac:dyDescent="0.25">
      <c r="A356">
        <v>2002</v>
      </c>
      <c r="B356">
        <v>5</v>
      </c>
      <c r="C356" t="s">
        <v>7</v>
      </c>
      <c r="D356" t="s">
        <v>305</v>
      </c>
      <c r="E356" s="1">
        <f t="shared" si="14"/>
        <v>1</v>
      </c>
      <c r="F356" s="1" t="b">
        <f t="shared" si="15"/>
        <v>1</v>
      </c>
      <c r="G356" s="2">
        <v>27951</v>
      </c>
      <c r="H356" s="3">
        <v>25</v>
      </c>
      <c r="I356">
        <v>12</v>
      </c>
      <c r="J356" s="4" t="s">
        <v>306</v>
      </c>
      <c r="K356" t="s">
        <v>390</v>
      </c>
    </row>
    <row r="357" spans="1:11" x14ac:dyDescent="0.25">
      <c r="A357">
        <v>2002</v>
      </c>
      <c r="B357">
        <v>6</v>
      </c>
      <c r="C357" t="s">
        <v>7</v>
      </c>
      <c r="D357" t="s">
        <v>288</v>
      </c>
      <c r="E357" s="1">
        <f t="shared" si="14"/>
        <v>2</v>
      </c>
      <c r="F357" s="1" t="b">
        <f t="shared" si="15"/>
        <v>0</v>
      </c>
      <c r="G357" s="2">
        <v>26764</v>
      </c>
      <c r="H357" s="3">
        <v>29</v>
      </c>
      <c r="I357">
        <v>84</v>
      </c>
      <c r="J357" s="4" t="s">
        <v>289</v>
      </c>
      <c r="K357" t="s">
        <v>398</v>
      </c>
    </row>
    <row r="358" spans="1:11" x14ac:dyDescent="0.25">
      <c r="A358">
        <v>2002</v>
      </c>
      <c r="B358">
        <v>7</v>
      </c>
      <c r="C358" t="s">
        <v>10</v>
      </c>
      <c r="D358" t="s">
        <v>307</v>
      </c>
      <c r="E358" s="1">
        <f t="shared" si="14"/>
        <v>1</v>
      </c>
      <c r="F358" s="1" t="b">
        <f t="shared" si="15"/>
        <v>1</v>
      </c>
      <c r="G358" s="2">
        <v>27903</v>
      </c>
      <c r="H358" s="3">
        <v>26</v>
      </c>
      <c r="I358">
        <v>3</v>
      </c>
      <c r="J358" s="4" t="s">
        <v>64</v>
      </c>
      <c r="K358" t="s">
        <v>387</v>
      </c>
    </row>
    <row r="359" spans="1:11" x14ac:dyDescent="0.25">
      <c r="A359">
        <v>2002</v>
      </c>
      <c r="B359">
        <v>8</v>
      </c>
      <c r="C359" t="s">
        <v>10</v>
      </c>
      <c r="D359" t="s">
        <v>308</v>
      </c>
      <c r="E359" s="1">
        <f t="shared" si="14"/>
        <v>2</v>
      </c>
      <c r="F359" s="1" t="b">
        <f t="shared" si="15"/>
        <v>0</v>
      </c>
      <c r="G359" s="2">
        <v>28040</v>
      </c>
      <c r="H359" s="3">
        <v>25</v>
      </c>
      <c r="I359">
        <v>6</v>
      </c>
      <c r="J359" s="4" t="s">
        <v>181</v>
      </c>
      <c r="K359" t="s">
        <v>387</v>
      </c>
    </row>
    <row r="360" spans="1:11" x14ac:dyDescent="0.25">
      <c r="A360">
        <v>2002</v>
      </c>
      <c r="B360">
        <v>9</v>
      </c>
      <c r="C360" t="s">
        <v>4</v>
      </c>
      <c r="D360" t="s">
        <v>283</v>
      </c>
      <c r="E360" s="1">
        <f t="shared" si="14"/>
        <v>1</v>
      </c>
      <c r="F360" s="1" t="b">
        <f t="shared" si="15"/>
        <v>1</v>
      </c>
      <c r="G360" s="2">
        <v>28025</v>
      </c>
      <c r="H360" s="3">
        <v>25</v>
      </c>
      <c r="I360">
        <v>56</v>
      </c>
      <c r="J360" s="4" t="s">
        <v>292</v>
      </c>
      <c r="K360" t="s">
        <v>393</v>
      </c>
    </row>
    <row r="361" spans="1:11" x14ac:dyDescent="0.25">
      <c r="A361">
        <v>2002</v>
      </c>
      <c r="B361">
        <v>10</v>
      </c>
      <c r="C361" t="s">
        <v>10</v>
      </c>
      <c r="D361" t="s">
        <v>293</v>
      </c>
      <c r="E361" s="1">
        <f t="shared" si="14"/>
        <v>1</v>
      </c>
      <c r="F361" s="1" t="b">
        <f t="shared" si="15"/>
        <v>1</v>
      </c>
      <c r="G361" s="2">
        <v>26408</v>
      </c>
      <c r="H361" s="3">
        <v>30</v>
      </c>
      <c r="I361">
        <v>58</v>
      </c>
      <c r="J361" s="4" t="s">
        <v>276</v>
      </c>
      <c r="K361" t="s">
        <v>398</v>
      </c>
    </row>
    <row r="362" spans="1:11" x14ac:dyDescent="0.25">
      <c r="A362">
        <v>2002</v>
      </c>
      <c r="B362">
        <v>11</v>
      </c>
      <c r="C362" t="s">
        <v>10</v>
      </c>
      <c r="D362" t="s">
        <v>309</v>
      </c>
      <c r="E362" s="1">
        <f t="shared" si="14"/>
        <v>1</v>
      </c>
      <c r="F362" s="1" t="b">
        <f t="shared" si="15"/>
        <v>1</v>
      </c>
      <c r="G362" s="2">
        <v>29301</v>
      </c>
      <c r="H362" s="3">
        <v>22</v>
      </c>
      <c r="I362">
        <v>24</v>
      </c>
      <c r="J362" s="4" t="s">
        <v>275</v>
      </c>
      <c r="K362" t="s">
        <v>390</v>
      </c>
    </row>
    <row r="363" spans="1:11" x14ac:dyDescent="0.25">
      <c r="A363">
        <v>2002</v>
      </c>
      <c r="B363">
        <v>12</v>
      </c>
      <c r="C363" t="s">
        <v>17</v>
      </c>
      <c r="D363" t="s">
        <v>142</v>
      </c>
      <c r="E363" s="1">
        <f t="shared" si="14"/>
        <v>1</v>
      </c>
      <c r="F363" s="1" t="b">
        <f t="shared" si="15"/>
        <v>1</v>
      </c>
      <c r="G363" s="2">
        <v>26944</v>
      </c>
      <c r="H363" s="3">
        <v>28</v>
      </c>
      <c r="I363">
        <v>49</v>
      </c>
      <c r="J363" s="4" t="s">
        <v>64</v>
      </c>
      <c r="K363" t="s">
        <v>387</v>
      </c>
    </row>
    <row r="364" spans="1:11" x14ac:dyDescent="0.25">
      <c r="A364">
        <v>2002</v>
      </c>
      <c r="B364">
        <v>13</v>
      </c>
      <c r="C364" t="s">
        <v>7</v>
      </c>
      <c r="D364" t="s">
        <v>310</v>
      </c>
      <c r="E364" s="1">
        <f t="shared" si="14"/>
        <v>2</v>
      </c>
      <c r="F364" s="1" t="b">
        <f t="shared" si="15"/>
        <v>0</v>
      </c>
      <c r="G364" s="2">
        <v>27931</v>
      </c>
      <c r="H364" s="3">
        <v>25</v>
      </c>
      <c r="I364">
        <v>10</v>
      </c>
      <c r="J364" s="4" t="s">
        <v>86</v>
      </c>
      <c r="K364" t="s">
        <v>387</v>
      </c>
    </row>
    <row r="365" spans="1:11" x14ac:dyDescent="0.25">
      <c r="A365">
        <v>2002</v>
      </c>
      <c r="B365">
        <v>14</v>
      </c>
      <c r="C365" t="s">
        <v>7</v>
      </c>
      <c r="D365" t="s">
        <v>311</v>
      </c>
      <c r="E365" s="1">
        <f t="shared" si="14"/>
        <v>2</v>
      </c>
      <c r="F365" s="1" t="b">
        <f t="shared" si="15"/>
        <v>0</v>
      </c>
      <c r="G365" s="2">
        <v>28895</v>
      </c>
      <c r="H365" s="3">
        <v>23</v>
      </c>
      <c r="I365">
        <v>5</v>
      </c>
      <c r="J365" s="4" t="s">
        <v>164</v>
      </c>
      <c r="K365" t="s">
        <v>387</v>
      </c>
    </row>
    <row r="366" spans="1:11" x14ac:dyDescent="0.25">
      <c r="A366">
        <v>2002</v>
      </c>
      <c r="B366">
        <v>15</v>
      </c>
      <c r="C366" t="s">
        <v>10</v>
      </c>
      <c r="D366" t="s">
        <v>312</v>
      </c>
      <c r="E366" s="1">
        <f t="shared" si="14"/>
        <v>1</v>
      </c>
      <c r="F366" s="1" t="b">
        <f t="shared" si="15"/>
        <v>1</v>
      </c>
      <c r="G366" s="2">
        <v>29025</v>
      </c>
      <c r="H366" s="3">
        <v>22</v>
      </c>
      <c r="I366">
        <v>5</v>
      </c>
      <c r="J366" s="4" t="s">
        <v>313</v>
      </c>
      <c r="K366" t="s">
        <v>387</v>
      </c>
    </row>
    <row r="367" spans="1:11" x14ac:dyDescent="0.25">
      <c r="A367">
        <v>2002</v>
      </c>
      <c r="B367">
        <v>16</v>
      </c>
      <c r="C367" t="s">
        <v>7</v>
      </c>
      <c r="D367" t="s">
        <v>216</v>
      </c>
      <c r="E367" s="1">
        <f t="shared" si="14"/>
        <v>1</v>
      </c>
      <c r="F367" s="1" t="b">
        <f t="shared" si="15"/>
        <v>1</v>
      </c>
      <c r="G367" s="2">
        <v>26835</v>
      </c>
      <c r="H367" s="3">
        <v>28</v>
      </c>
      <c r="I367">
        <v>12</v>
      </c>
      <c r="J367" s="4" t="s">
        <v>314</v>
      </c>
      <c r="K367" t="s">
        <v>393</v>
      </c>
    </row>
    <row r="368" spans="1:11" x14ac:dyDescent="0.25">
      <c r="A368">
        <v>2002</v>
      </c>
      <c r="B368">
        <v>17</v>
      </c>
      <c r="C368" t="s">
        <v>4</v>
      </c>
      <c r="D368" t="s">
        <v>160</v>
      </c>
      <c r="E368" s="1">
        <f t="shared" si="14"/>
        <v>1</v>
      </c>
      <c r="F368" s="1" t="b">
        <f t="shared" si="15"/>
        <v>1</v>
      </c>
      <c r="G368" s="2">
        <v>28361</v>
      </c>
      <c r="H368" s="3">
        <v>24</v>
      </c>
      <c r="I368">
        <v>53</v>
      </c>
      <c r="J368" s="4" t="s">
        <v>315</v>
      </c>
      <c r="K368" t="s">
        <v>398</v>
      </c>
    </row>
    <row r="369" spans="1:11" x14ac:dyDescent="0.25">
      <c r="A369">
        <v>2002</v>
      </c>
      <c r="B369">
        <v>18</v>
      </c>
      <c r="C369" t="s">
        <v>10</v>
      </c>
      <c r="D369" t="s">
        <v>316</v>
      </c>
      <c r="E369" s="1">
        <f t="shared" si="14"/>
        <v>1</v>
      </c>
      <c r="F369" s="1" t="b">
        <f t="shared" si="15"/>
        <v>1</v>
      </c>
      <c r="G369" s="2">
        <v>27101</v>
      </c>
      <c r="H369" s="3">
        <v>28</v>
      </c>
      <c r="I369">
        <v>36</v>
      </c>
      <c r="J369" s="4" t="s">
        <v>64</v>
      </c>
      <c r="K369" t="s">
        <v>387</v>
      </c>
    </row>
    <row r="370" spans="1:11" x14ac:dyDescent="0.25">
      <c r="A370">
        <v>2002</v>
      </c>
      <c r="B370">
        <v>19</v>
      </c>
      <c r="C370" t="s">
        <v>10</v>
      </c>
      <c r="D370" t="s">
        <v>222</v>
      </c>
      <c r="E370" s="1">
        <f t="shared" si="14"/>
        <v>1</v>
      </c>
      <c r="F370" s="1" t="b">
        <f t="shared" si="15"/>
        <v>1</v>
      </c>
      <c r="G370" s="2">
        <v>26717</v>
      </c>
      <c r="H370" s="3">
        <v>29</v>
      </c>
      <c r="I370">
        <v>43</v>
      </c>
      <c r="J370" s="4" t="s">
        <v>30</v>
      </c>
      <c r="K370" t="s">
        <v>387</v>
      </c>
    </row>
    <row r="371" spans="1:11" x14ac:dyDescent="0.25">
      <c r="A371">
        <v>2002</v>
      </c>
      <c r="B371">
        <v>20</v>
      </c>
      <c r="C371" t="s">
        <v>4</v>
      </c>
      <c r="D371" t="s">
        <v>317</v>
      </c>
      <c r="E371" s="1">
        <f t="shared" si="14"/>
        <v>1</v>
      </c>
      <c r="F371" s="1" t="b">
        <f t="shared" si="15"/>
        <v>1</v>
      </c>
      <c r="G371" s="2">
        <v>26193</v>
      </c>
      <c r="H371" s="3">
        <v>30</v>
      </c>
      <c r="I371">
        <v>17</v>
      </c>
      <c r="J371" s="4" t="s">
        <v>167</v>
      </c>
      <c r="K371" t="s">
        <v>387</v>
      </c>
    </row>
    <row r="372" spans="1:11" x14ac:dyDescent="0.25">
      <c r="A372">
        <v>2002</v>
      </c>
      <c r="B372">
        <v>21</v>
      </c>
      <c r="C372" t="s">
        <v>4</v>
      </c>
      <c r="D372" t="s">
        <v>318</v>
      </c>
      <c r="E372" s="1">
        <f t="shared" si="14"/>
        <v>1</v>
      </c>
      <c r="F372" s="1" t="b">
        <f t="shared" si="15"/>
        <v>1</v>
      </c>
      <c r="G372" s="2">
        <v>27712</v>
      </c>
      <c r="H372" s="3">
        <v>26</v>
      </c>
      <c r="I372">
        <v>8</v>
      </c>
      <c r="J372" s="4" t="s">
        <v>164</v>
      </c>
      <c r="K372" t="s">
        <v>387</v>
      </c>
    </row>
    <row r="373" spans="1:11" x14ac:dyDescent="0.25">
      <c r="A373">
        <v>2002</v>
      </c>
      <c r="B373">
        <v>22</v>
      </c>
      <c r="C373" t="s">
        <v>17</v>
      </c>
      <c r="D373" t="s">
        <v>319</v>
      </c>
      <c r="E373" s="1">
        <f t="shared" si="14"/>
        <v>2</v>
      </c>
      <c r="F373" s="1" t="b">
        <f t="shared" si="15"/>
        <v>0</v>
      </c>
      <c r="G373" s="2">
        <v>26686</v>
      </c>
      <c r="H373" s="3">
        <v>29</v>
      </c>
      <c r="I373">
        <v>12</v>
      </c>
      <c r="J373" s="4" t="s">
        <v>86</v>
      </c>
      <c r="K373" t="s">
        <v>387</v>
      </c>
    </row>
    <row r="374" spans="1:11" x14ac:dyDescent="0.25">
      <c r="A374">
        <v>2002</v>
      </c>
      <c r="B374">
        <v>23</v>
      </c>
      <c r="C374" t="s">
        <v>10</v>
      </c>
      <c r="D374" t="s">
        <v>320</v>
      </c>
      <c r="E374" s="1">
        <f t="shared" si="14"/>
        <v>1</v>
      </c>
      <c r="F374" s="1" t="b">
        <f t="shared" si="15"/>
        <v>1</v>
      </c>
      <c r="G374" s="2">
        <v>30063</v>
      </c>
      <c r="H374" s="3">
        <v>20</v>
      </c>
      <c r="I374">
        <v>2</v>
      </c>
      <c r="J374" s="4" t="s">
        <v>86</v>
      </c>
      <c r="K374" t="s">
        <v>387</v>
      </c>
    </row>
    <row r="375" spans="1:11" x14ac:dyDescent="0.25">
      <c r="A375">
        <v>2006</v>
      </c>
      <c r="B375">
        <v>1</v>
      </c>
      <c r="C375" t="s">
        <v>17</v>
      </c>
      <c r="D375" t="s">
        <v>142</v>
      </c>
      <c r="E375" s="1">
        <f t="shared" si="14"/>
        <v>1</v>
      </c>
      <c r="F375" s="1" t="b">
        <f t="shared" si="15"/>
        <v>1</v>
      </c>
      <c r="G375" s="2">
        <v>26944</v>
      </c>
      <c r="H375" s="3">
        <v>32</v>
      </c>
      <c r="I375">
        <v>86</v>
      </c>
      <c r="J375" s="4" t="s">
        <v>298</v>
      </c>
      <c r="K375" t="s">
        <v>393</v>
      </c>
    </row>
    <row r="376" spans="1:11" x14ac:dyDescent="0.25">
      <c r="A376">
        <v>2006</v>
      </c>
      <c r="B376">
        <v>2</v>
      </c>
      <c r="C376" t="s">
        <v>7</v>
      </c>
      <c r="D376" t="s">
        <v>278</v>
      </c>
      <c r="E376" s="1">
        <f t="shared" si="14"/>
        <v>1</v>
      </c>
      <c r="F376" s="1" t="b">
        <f t="shared" si="15"/>
        <v>1</v>
      </c>
      <c r="G376" s="2">
        <v>25726</v>
      </c>
      <c r="H376" s="3">
        <v>36</v>
      </c>
      <c r="I376">
        <v>138</v>
      </c>
      <c r="J376" s="4" t="s">
        <v>298</v>
      </c>
      <c r="K376" t="s">
        <v>393</v>
      </c>
    </row>
    <row r="377" spans="1:11" x14ac:dyDescent="0.25">
      <c r="A377">
        <v>2006</v>
      </c>
      <c r="B377">
        <v>3</v>
      </c>
      <c r="C377" t="s">
        <v>7</v>
      </c>
      <c r="D377" t="s">
        <v>303</v>
      </c>
      <c r="E377" s="1">
        <f t="shared" si="14"/>
        <v>1</v>
      </c>
      <c r="F377" s="1" t="b">
        <f t="shared" si="15"/>
        <v>1</v>
      </c>
      <c r="G377" s="2">
        <v>28618</v>
      </c>
      <c r="H377" s="3">
        <v>28</v>
      </c>
      <c r="I377">
        <v>50</v>
      </c>
      <c r="J377" s="4" t="s">
        <v>268</v>
      </c>
      <c r="K377" t="s">
        <v>391</v>
      </c>
    </row>
    <row r="378" spans="1:11" x14ac:dyDescent="0.25">
      <c r="A378">
        <v>2006</v>
      </c>
      <c r="B378">
        <v>4</v>
      </c>
      <c r="C378" t="s">
        <v>7</v>
      </c>
      <c r="D378" t="s">
        <v>321</v>
      </c>
      <c r="E378" s="1">
        <f t="shared" si="14"/>
        <v>1</v>
      </c>
      <c r="F378" s="1" t="b">
        <f t="shared" si="15"/>
        <v>1</v>
      </c>
      <c r="G378" s="2">
        <v>28887</v>
      </c>
      <c r="H378" s="3">
        <v>27</v>
      </c>
      <c r="I378">
        <v>38</v>
      </c>
      <c r="J378" s="4" t="s">
        <v>282</v>
      </c>
      <c r="K378" t="s">
        <v>391</v>
      </c>
    </row>
    <row r="379" spans="1:11" x14ac:dyDescent="0.25">
      <c r="A379">
        <v>2006</v>
      </c>
      <c r="B379">
        <v>5</v>
      </c>
      <c r="C379" t="s">
        <v>10</v>
      </c>
      <c r="D379" t="s">
        <v>294</v>
      </c>
      <c r="E379" s="1">
        <f t="shared" si="14"/>
        <v>1</v>
      </c>
      <c r="F379" s="1" t="b">
        <f t="shared" si="15"/>
        <v>1</v>
      </c>
      <c r="G379" s="2">
        <v>27854</v>
      </c>
      <c r="H379" s="3">
        <v>30</v>
      </c>
      <c r="I379">
        <v>70</v>
      </c>
      <c r="J379" s="4" t="s">
        <v>322</v>
      </c>
      <c r="K379" t="s">
        <v>393</v>
      </c>
    </row>
    <row r="380" spans="1:11" x14ac:dyDescent="0.25">
      <c r="A380">
        <v>2006</v>
      </c>
      <c r="B380">
        <v>6</v>
      </c>
      <c r="C380" t="s">
        <v>7</v>
      </c>
      <c r="D380" t="s">
        <v>288</v>
      </c>
      <c r="E380" s="1">
        <f t="shared" si="14"/>
        <v>2</v>
      </c>
      <c r="F380" s="1" t="b">
        <f t="shared" si="15"/>
        <v>0</v>
      </c>
      <c r="G380" s="2">
        <v>26764</v>
      </c>
      <c r="H380" s="3">
        <v>33</v>
      </c>
      <c r="I380">
        <v>121</v>
      </c>
      <c r="J380" s="4" t="s">
        <v>289</v>
      </c>
      <c r="K380" t="s">
        <v>398</v>
      </c>
    </row>
    <row r="381" spans="1:11" x14ac:dyDescent="0.25">
      <c r="A381">
        <v>2006</v>
      </c>
      <c r="B381">
        <v>7</v>
      </c>
      <c r="C381" t="s">
        <v>4</v>
      </c>
      <c r="D381" t="s">
        <v>323</v>
      </c>
      <c r="E381" s="1">
        <f t="shared" si="14"/>
        <v>1</v>
      </c>
      <c r="F381" s="1" t="b">
        <f t="shared" si="15"/>
        <v>1</v>
      </c>
      <c r="G381" s="2">
        <v>29999</v>
      </c>
      <c r="H381" s="3">
        <v>24</v>
      </c>
      <c r="I381">
        <v>32</v>
      </c>
      <c r="J381" s="4" t="s">
        <v>292</v>
      </c>
      <c r="K381" t="s">
        <v>393</v>
      </c>
    </row>
    <row r="382" spans="1:11" x14ac:dyDescent="0.25">
      <c r="A382">
        <v>2006</v>
      </c>
      <c r="B382">
        <v>8</v>
      </c>
      <c r="C382" t="s">
        <v>10</v>
      </c>
      <c r="D382" t="s">
        <v>320</v>
      </c>
      <c r="E382" s="1">
        <f t="shared" si="14"/>
        <v>1</v>
      </c>
      <c r="F382" s="1" t="b">
        <f t="shared" si="15"/>
        <v>1</v>
      </c>
      <c r="G382" s="2">
        <v>30063</v>
      </c>
      <c r="H382" s="3">
        <v>24</v>
      </c>
      <c r="I382">
        <v>38</v>
      </c>
      <c r="J382" s="4" t="s">
        <v>298</v>
      </c>
      <c r="K382" t="s">
        <v>393</v>
      </c>
    </row>
    <row r="383" spans="1:11" x14ac:dyDescent="0.25">
      <c r="A383">
        <v>2006</v>
      </c>
      <c r="B383">
        <v>9</v>
      </c>
      <c r="C383" t="s">
        <v>4</v>
      </c>
      <c r="D383" t="s">
        <v>283</v>
      </c>
      <c r="E383" s="1">
        <f t="shared" si="14"/>
        <v>1</v>
      </c>
      <c r="F383" s="1" t="b">
        <f t="shared" si="15"/>
        <v>1</v>
      </c>
      <c r="G383" s="2">
        <v>28025</v>
      </c>
      <c r="H383" s="3">
        <v>29</v>
      </c>
      <c r="I383">
        <v>92</v>
      </c>
      <c r="J383" s="4" t="s">
        <v>289</v>
      </c>
      <c r="K383" t="s">
        <v>398</v>
      </c>
    </row>
    <row r="384" spans="1:11" x14ac:dyDescent="0.25">
      <c r="A384">
        <v>2006</v>
      </c>
      <c r="B384">
        <v>10</v>
      </c>
      <c r="C384" t="s">
        <v>10</v>
      </c>
      <c r="D384" t="s">
        <v>309</v>
      </c>
      <c r="E384" s="1">
        <f t="shared" si="14"/>
        <v>1</v>
      </c>
      <c r="F384" s="1" t="b">
        <f t="shared" si="15"/>
        <v>1</v>
      </c>
      <c r="G384" s="2">
        <v>29301</v>
      </c>
      <c r="H384" s="3">
        <v>26</v>
      </c>
      <c r="I384">
        <v>63</v>
      </c>
      <c r="J384" s="4" t="s">
        <v>276</v>
      </c>
      <c r="K384" t="s">
        <v>398</v>
      </c>
    </row>
    <row r="385" spans="1:11" x14ac:dyDescent="0.25">
      <c r="A385">
        <v>2006</v>
      </c>
      <c r="B385">
        <v>11</v>
      </c>
      <c r="C385" t="s">
        <v>10</v>
      </c>
      <c r="D385" t="s">
        <v>299</v>
      </c>
      <c r="E385" s="1">
        <f t="shared" si="14"/>
        <v>2</v>
      </c>
      <c r="F385" s="1" t="b">
        <f t="shared" si="15"/>
        <v>0</v>
      </c>
      <c r="G385" s="2">
        <v>27216</v>
      </c>
      <c r="H385" s="3">
        <v>31</v>
      </c>
      <c r="I385">
        <v>79</v>
      </c>
      <c r="J385" s="4" t="s">
        <v>324</v>
      </c>
      <c r="K385" t="s">
        <v>391</v>
      </c>
    </row>
    <row r="386" spans="1:11" x14ac:dyDescent="0.25">
      <c r="A386">
        <v>2006</v>
      </c>
      <c r="B386">
        <v>12</v>
      </c>
      <c r="C386" t="s">
        <v>17</v>
      </c>
      <c r="D386" t="s">
        <v>319</v>
      </c>
      <c r="E386" s="1">
        <f t="shared" ref="E386:E449" si="16">IF(LEN(TRIM(D386))=0,0,LEN(TRIM(D386))-LEN(SUBSTITUTE(D386," ",""))+1)</f>
        <v>2</v>
      </c>
      <c r="F386" s="1" t="b">
        <f t="shared" ref="F386:F449" si="17">IF(E386=1,TRUE,FALSE)</f>
        <v>0</v>
      </c>
      <c r="G386" s="2">
        <v>26686</v>
      </c>
      <c r="H386" s="3">
        <v>33</v>
      </c>
      <c r="I386">
        <v>15</v>
      </c>
      <c r="J386" s="4" t="s">
        <v>86</v>
      </c>
      <c r="K386" t="s">
        <v>387</v>
      </c>
    </row>
    <row r="387" spans="1:11" x14ac:dyDescent="0.25">
      <c r="A387">
        <v>2006</v>
      </c>
      <c r="B387">
        <v>13</v>
      </c>
      <c r="C387" t="s">
        <v>7</v>
      </c>
      <c r="D387" t="s">
        <v>325</v>
      </c>
      <c r="E387" s="1">
        <f t="shared" si="16"/>
        <v>1</v>
      </c>
      <c r="F387" s="1" t="b">
        <f t="shared" si="17"/>
        <v>1</v>
      </c>
      <c r="G387" s="2">
        <v>29396</v>
      </c>
      <c r="H387" s="3">
        <v>25</v>
      </c>
      <c r="I387">
        <v>10</v>
      </c>
      <c r="J387" s="4" t="s">
        <v>289</v>
      </c>
      <c r="K387" t="s">
        <v>398</v>
      </c>
    </row>
    <row r="388" spans="1:11" x14ac:dyDescent="0.25">
      <c r="A388">
        <v>2006</v>
      </c>
      <c r="B388">
        <v>14</v>
      </c>
      <c r="C388" t="s">
        <v>7</v>
      </c>
      <c r="D388" t="s">
        <v>326</v>
      </c>
      <c r="E388" s="1">
        <f t="shared" si="16"/>
        <v>1</v>
      </c>
      <c r="F388" s="1" t="b">
        <f t="shared" si="17"/>
        <v>1</v>
      </c>
      <c r="G388" s="2">
        <v>29630</v>
      </c>
      <c r="H388" s="3">
        <v>25</v>
      </c>
      <c r="I388">
        <v>19</v>
      </c>
      <c r="J388" s="4" t="s">
        <v>248</v>
      </c>
      <c r="K388" t="s">
        <v>396</v>
      </c>
    </row>
    <row r="389" spans="1:11" x14ac:dyDescent="0.25">
      <c r="A389">
        <v>2006</v>
      </c>
      <c r="B389">
        <v>15</v>
      </c>
      <c r="C389" t="s">
        <v>7</v>
      </c>
      <c r="D389" t="s">
        <v>327</v>
      </c>
      <c r="E389" s="1">
        <f t="shared" si="16"/>
        <v>1</v>
      </c>
      <c r="F389" s="1" t="b">
        <f t="shared" si="17"/>
        <v>1</v>
      </c>
      <c r="G389" s="2">
        <v>28279</v>
      </c>
      <c r="H389" s="3">
        <v>29</v>
      </c>
      <c r="I389">
        <v>16</v>
      </c>
      <c r="J389" s="4" t="s">
        <v>306</v>
      </c>
      <c r="K389" t="s">
        <v>390</v>
      </c>
    </row>
    <row r="390" spans="1:11" x14ac:dyDescent="0.25">
      <c r="A390">
        <v>2006</v>
      </c>
      <c r="B390">
        <v>16</v>
      </c>
      <c r="C390" t="s">
        <v>7</v>
      </c>
      <c r="D390" t="s">
        <v>328</v>
      </c>
      <c r="E390" s="1">
        <f t="shared" si="16"/>
        <v>1</v>
      </c>
      <c r="F390" s="1" t="b">
        <f t="shared" si="17"/>
        <v>1</v>
      </c>
      <c r="G390" s="2">
        <v>27875</v>
      </c>
      <c r="H390" s="3">
        <v>30</v>
      </c>
      <c r="I390">
        <v>9</v>
      </c>
      <c r="J390" s="4" t="s">
        <v>329</v>
      </c>
      <c r="K390" t="s">
        <v>391</v>
      </c>
    </row>
    <row r="391" spans="1:11" x14ac:dyDescent="0.25">
      <c r="A391">
        <v>2006</v>
      </c>
      <c r="B391">
        <v>17</v>
      </c>
      <c r="C391" t="s">
        <v>10</v>
      </c>
      <c r="D391" t="s">
        <v>308</v>
      </c>
      <c r="E391" s="1">
        <f t="shared" si="16"/>
        <v>2</v>
      </c>
      <c r="F391" s="1" t="b">
        <f t="shared" si="17"/>
        <v>0</v>
      </c>
      <c r="G391" s="2">
        <v>28040</v>
      </c>
      <c r="H391" s="3">
        <v>29</v>
      </c>
      <c r="I391">
        <v>36</v>
      </c>
      <c r="J391" s="4" t="s">
        <v>330</v>
      </c>
      <c r="K391" t="s">
        <v>389</v>
      </c>
    </row>
    <row r="392" spans="1:11" x14ac:dyDescent="0.25">
      <c r="A392">
        <v>2006</v>
      </c>
      <c r="B392">
        <v>18</v>
      </c>
      <c r="C392" t="s">
        <v>10</v>
      </c>
      <c r="D392" t="s">
        <v>331</v>
      </c>
      <c r="E392" s="1">
        <f t="shared" si="16"/>
        <v>1</v>
      </c>
      <c r="F392" s="1" t="b">
        <f t="shared" si="17"/>
        <v>1</v>
      </c>
      <c r="G392" s="2">
        <v>27608</v>
      </c>
      <c r="H392" s="3">
        <v>30</v>
      </c>
      <c r="I392">
        <v>2</v>
      </c>
      <c r="J392" s="4" t="s">
        <v>332</v>
      </c>
      <c r="K392" t="s">
        <v>387</v>
      </c>
    </row>
    <row r="393" spans="1:11" x14ac:dyDescent="0.25">
      <c r="A393">
        <v>2006</v>
      </c>
      <c r="B393">
        <v>19</v>
      </c>
      <c r="C393" t="s">
        <v>10</v>
      </c>
      <c r="D393" t="s">
        <v>222</v>
      </c>
      <c r="E393" s="1">
        <f t="shared" si="16"/>
        <v>1</v>
      </c>
      <c r="F393" s="1" t="b">
        <f t="shared" si="17"/>
        <v>1</v>
      </c>
      <c r="G393" s="2">
        <v>27424</v>
      </c>
      <c r="H393" s="3">
        <v>31</v>
      </c>
      <c r="I393">
        <v>37</v>
      </c>
      <c r="J393" s="4" t="s">
        <v>306</v>
      </c>
      <c r="K393" t="s">
        <v>390</v>
      </c>
    </row>
    <row r="394" spans="1:11" x14ac:dyDescent="0.25">
      <c r="A394">
        <v>2006</v>
      </c>
      <c r="B394">
        <v>20</v>
      </c>
      <c r="C394" t="s">
        <v>10</v>
      </c>
      <c r="D394" t="s">
        <v>307</v>
      </c>
      <c r="E394" s="1">
        <f t="shared" si="16"/>
        <v>1</v>
      </c>
      <c r="F394" s="1" t="b">
        <f t="shared" si="17"/>
        <v>1</v>
      </c>
      <c r="G394" s="2">
        <v>27903</v>
      </c>
      <c r="H394" s="3">
        <v>30</v>
      </c>
      <c r="I394">
        <v>19</v>
      </c>
      <c r="J394" s="4" t="s">
        <v>64</v>
      </c>
      <c r="K394" t="s">
        <v>387</v>
      </c>
    </row>
    <row r="395" spans="1:11" x14ac:dyDescent="0.25">
      <c r="A395">
        <v>2006</v>
      </c>
      <c r="B395">
        <v>21</v>
      </c>
      <c r="C395" t="s">
        <v>4</v>
      </c>
      <c r="D395" t="s">
        <v>333</v>
      </c>
      <c r="E395" s="1">
        <f t="shared" si="16"/>
        <v>1</v>
      </c>
      <c r="F395" s="1" t="b">
        <f t="shared" si="17"/>
        <v>1</v>
      </c>
      <c r="G395" s="2">
        <v>30592</v>
      </c>
      <c r="H395" s="3">
        <v>22</v>
      </c>
      <c r="I395">
        <v>3</v>
      </c>
      <c r="J395" s="4" t="s">
        <v>306</v>
      </c>
      <c r="K395" t="s">
        <v>390</v>
      </c>
    </row>
    <row r="396" spans="1:11" x14ac:dyDescent="0.25">
      <c r="A396">
        <v>2006</v>
      </c>
      <c r="B396">
        <v>22</v>
      </c>
      <c r="C396" t="s">
        <v>17</v>
      </c>
      <c r="D396" t="s">
        <v>236</v>
      </c>
      <c r="E396" s="1">
        <f t="shared" si="16"/>
        <v>2</v>
      </c>
      <c r="F396" s="1" t="b">
        <f t="shared" si="17"/>
        <v>0</v>
      </c>
      <c r="G396" s="2">
        <v>29101</v>
      </c>
      <c r="H396" s="3">
        <v>26</v>
      </c>
      <c r="I396">
        <v>11</v>
      </c>
      <c r="J396" s="4" t="s">
        <v>292</v>
      </c>
      <c r="K396" t="s">
        <v>393</v>
      </c>
    </row>
    <row r="397" spans="1:11" x14ac:dyDescent="0.25">
      <c r="A397">
        <v>2006</v>
      </c>
      <c r="B397">
        <v>23</v>
      </c>
      <c r="C397" t="s">
        <v>4</v>
      </c>
      <c r="D397" t="s">
        <v>334</v>
      </c>
      <c r="E397" s="1">
        <f t="shared" si="16"/>
        <v>1</v>
      </c>
      <c r="F397" s="1" t="b">
        <f t="shared" si="17"/>
        <v>1</v>
      </c>
      <c r="G397" s="2">
        <v>30706</v>
      </c>
      <c r="H397" s="3">
        <v>22</v>
      </c>
      <c r="I397">
        <v>23</v>
      </c>
      <c r="J397" s="4" t="s">
        <v>289</v>
      </c>
      <c r="K397" t="s">
        <v>398</v>
      </c>
    </row>
    <row r="398" spans="1:11" x14ac:dyDescent="0.25">
      <c r="A398">
        <v>2010</v>
      </c>
      <c r="B398">
        <v>1</v>
      </c>
      <c r="C398" t="s">
        <v>17</v>
      </c>
      <c r="D398" t="s">
        <v>236</v>
      </c>
      <c r="E398" s="1">
        <f t="shared" si="16"/>
        <v>2</v>
      </c>
      <c r="F398" s="1" t="b">
        <f t="shared" si="17"/>
        <v>0</v>
      </c>
      <c r="G398" s="2">
        <v>29101</v>
      </c>
      <c r="H398" s="3">
        <v>30</v>
      </c>
      <c r="I398">
        <v>47</v>
      </c>
      <c r="J398" s="4" t="s">
        <v>292</v>
      </c>
      <c r="K398" t="s">
        <v>393</v>
      </c>
    </row>
    <row r="399" spans="1:11" x14ac:dyDescent="0.25">
      <c r="A399">
        <v>2010</v>
      </c>
      <c r="B399">
        <v>2</v>
      </c>
      <c r="C399" t="s">
        <v>7</v>
      </c>
      <c r="D399" t="s">
        <v>335</v>
      </c>
      <c r="E399" s="1">
        <f t="shared" si="16"/>
        <v>1</v>
      </c>
      <c r="F399" s="1" t="b">
        <f t="shared" si="17"/>
        <v>1</v>
      </c>
      <c r="G399" s="2">
        <v>29793</v>
      </c>
      <c r="H399" s="3">
        <v>28</v>
      </c>
      <c r="I399">
        <v>56</v>
      </c>
      <c r="J399" s="4" t="s">
        <v>292</v>
      </c>
      <c r="K399" t="s">
        <v>393</v>
      </c>
    </row>
    <row r="400" spans="1:11" x14ac:dyDescent="0.25">
      <c r="A400">
        <v>2010</v>
      </c>
      <c r="B400">
        <v>3</v>
      </c>
      <c r="C400" t="s">
        <v>7</v>
      </c>
      <c r="D400" t="s">
        <v>303</v>
      </c>
      <c r="E400" s="1">
        <f t="shared" si="16"/>
        <v>1</v>
      </c>
      <c r="F400" s="1" t="b">
        <f t="shared" si="17"/>
        <v>1</v>
      </c>
      <c r="G400" s="2">
        <v>28618</v>
      </c>
      <c r="H400" s="3">
        <v>32</v>
      </c>
      <c r="I400">
        <v>89</v>
      </c>
      <c r="J400" s="4" t="s">
        <v>292</v>
      </c>
      <c r="K400" t="s">
        <v>393</v>
      </c>
    </row>
    <row r="401" spans="1:11" x14ac:dyDescent="0.25">
      <c r="A401">
        <v>2010</v>
      </c>
      <c r="B401">
        <v>4</v>
      </c>
      <c r="C401" t="s">
        <v>7</v>
      </c>
      <c r="D401" t="s">
        <v>321</v>
      </c>
      <c r="E401" s="1">
        <f t="shared" si="16"/>
        <v>1</v>
      </c>
      <c r="F401" s="1" t="b">
        <f t="shared" si="17"/>
        <v>1</v>
      </c>
      <c r="G401" s="2">
        <v>28887</v>
      </c>
      <c r="H401" s="3">
        <v>31</v>
      </c>
      <c r="I401">
        <v>73</v>
      </c>
      <c r="J401" s="4" t="s">
        <v>224</v>
      </c>
      <c r="K401" t="s">
        <v>393</v>
      </c>
    </row>
    <row r="402" spans="1:11" x14ac:dyDescent="0.25">
      <c r="A402">
        <v>2010</v>
      </c>
      <c r="B402">
        <v>5</v>
      </c>
      <c r="C402" t="s">
        <v>10</v>
      </c>
      <c r="D402" t="s">
        <v>336</v>
      </c>
      <c r="E402" s="1">
        <f t="shared" si="16"/>
        <v>2</v>
      </c>
      <c r="F402" s="1" t="b">
        <f t="shared" si="17"/>
        <v>0</v>
      </c>
      <c r="G402" s="2">
        <v>30554</v>
      </c>
      <c r="H402" s="3">
        <v>26</v>
      </c>
      <c r="I402">
        <v>16</v>
      </c>
      <c r="J402" s="4" t="s">
        <v>322</v>
      </c>
      <c r="K402" t="s">
        <v>393</v>
      </c>
    </row>
    <row r="403" spans="1:11" x14ac:dyDescent="0.25">
      <c r="A403">
        <v>2010</v>
      </c>
      <c r="B403">
        <v>6</v>
      </c>
      <c r="C403" t="s">
        <v>7</v>
      </c>
      <c r="D403" t="s">
        <v>337</v>
      </c>
      <c r="E403" s="1">
        <f t="shared" si="16"/>
        <v>2</v>
      </c>
      <c r="F403" s="1" t="b">
        <f t="shared" si="17"/>
        <v>0</v>
      </c>
      <c r="G403" s="2">
        <v>30530</v>
      </c>
      <c r="H403" s="3">
        <v>26</v>
      </c>
      <c r="I403">
        <v>3</v>
      </c>
      <c r="J403" s="4" t="s">
        <v>306</v>
      </c>
      <c r="K403" t="s">
        <v>390</v>
      </c>
    </row>
    <row r="404" spans="1:11" x14ac:dyDescent="0.25">
      <c r="A404">
        <v>2010</v>
      </c>
      <c r="B404">
        <v>7</v>
      </c>
      <c r="C404" t="s">
        <v>10</v>
      </c>
      <c r="D404" t="s">
        <v>338</v>
      </c>
      <c r="E404" s="1">
        <f t="shared" si="16"/>
        <v>1</v>
      </c>
      <c r="F404" s="1" t="b">
        <f t="shared" si="17"/>
        <v>1</v>
      </c>
      <c r="G404" s="2">
        <v>29751</v>
      </c>
      <c r="H404" s="3">
        <v>28</v>
      </c>
      <c r="I404">
        <v>41</v>
      </c>
      <c r="J404" s="4" t="s">
        <v>339</v>
      </c>
      <c r="K404" t="s">
        <v>399</v>
      </c>
    </row>
    <row r="405" spans="1:11" x14ac:dyDescent="0.25">
      <c r="A405">
        <v>2010</v>
      </c>
      <c r="B405">
        <v>8</v>
      </c>
      <c r="C405" t="s">
        <v>10</v>
      </c>
      <c r="D405" t="s">
        <v>308</v>
      </c>
      <c r="E405" s="1">
        <f t="shared" si="16"/>
        <v>2</v>
      </c>
      <c r="F405" s="1" t="b">
        <f t="shared" si="17"/>
        <v>0</v>
      </c>
      <c r="G405" s="2">
        <v>28040</v>
      </c>
      <c r="H405" s="3">
        <v>33</v>
      </c>
      <c r="I405">
        <v>86</v>
      </c>
      <c r="J405" s="4" t="s">
        <v>340</v>
      </c>
      <c r="K405" t="s">
        <v>392</v>
      </c>
    </row>
    <row r="406" spans="1:11" x14ac:dyDescent="0.25">
      <c r="A406">
        <v>2010</v>
      </c>
      <c r="B406">
        <v>9</v>
      </c>
      <c r="C406" t="s">
        <v>4</v>
      </c>
      <c r="D406" t="s">
        <v>341</v>
      </c>
      <c r="E406" s="1">
        <f t="shared" si="16"/>
        <v>2</v>
      </c>
      <c r="F406" s="1" t="b">
        <f t="shared" si="17"/>
        <v>0</v>
      </c>
      <c r="G406" s="2">
        <v>29533</v>
      </c>
      <c r="H406" s="3">
        <v>29</v>
      </c>
      <c r="I406">
        <v>36</v>
      </c>
      <c r="J406" s="4" t="s">
        <v>342</v>
      </c>
      <c r="K406" t="s">
        <v>398</v>
      </c>
    </row>
    <row r="407" spans="1:11" x14ac:dyDescent="0.25">
      <c r="A407">
        <v>2010</v>
      </c>
      <c r="B407">
        <v>10</v>
      </c>
      <c r="C407" t="s">
        <v>10</v>
      </c>
      <c r="D407" t="s">
        <v>320</v>
      </c>
      <c r="E407" s="1">
        <f t="shared" si="16"/>
        <v>1</v>
      </c>
      <c r="F407" s="1" t="b">
        <f t="shared" si="17"/>
        <v>1</v>
      </c>
      <c r="G407" s="2">
        <v>30063</v>
      </c>
      <c r="H407" s="3">
        <v>28</v>
      </c>
      <c r="I407">
        <v>76</v>
      </c>
      <c r="J407" s="4" t="s">
        <v>289</v>
      </c>
      <c r="K407" t="s">
        <v>398</v>
      </c>
    </row>
    <row r="408" spans="1:11" x14ac:dyDescent="0.25">
      <c r="A408">
        <v>2010</v>
      </c>
      <c r="B408">
        <v>11</v>
      </c>
      <c r="C408" t="s">
        <v>4</v>
      </c>
      <c r="D408" t="s">
        <v>334</v>
      </c>
      <c r="E408" s="1">
        <f t="shared" si="16"/>
        <v>1</v>
      </c>
      <c r="F408" s="1" t="b">
        <f t="shared" si="17"/>
        <v>1</v>
      </c>
      <c r="G408" s="2">
        <v>30706</v>
      </c>
      <c r="H408" s="3">
        <v>26</v>
      </c>
      <c r="I408">
        <v>73</v>
      </c>
      <c r="J408" s="4" t="s">
        <v>132</v>
      </c>
      <c r="K408" t="s">
        <v>387</v>
      </c>
    </row>
    <row r="409" spans="1:11" x14ac:dyDescent="0.25">
      <c r="A409">
        <v>2010</v>
      </c>
      <c r="B409">
        <v>12</v>
      </c>
      <c r="C409" t="s">
        <v>17</v>
      </c>
      <c r="D409" t="s">
        <v>343</v>
      </c>
      <c r="E409" s="1">
        <f t="shared" si="16"/>
        <v>1</v>
      </c>
      <c r="F409" s="1" t="b">
        <f t="shared" si="17"/>
        <v>1</v>
      </c>
      <c r="G409" s="2">
        <v>29632</v>
      </c>
      <c r="H409" s="3">
        <v>29</v>
      </c>
      <c r="I409">
        <v>9</v>
      </c>
      <c r="J409" s="4" t="s">
        <v>344</v>
      </c>
      <c r="K409" t="s">
        <v>389</v>
      </c>
    </row>
    <row r="410" spans="1:11" x14ac:dyDescent="0.25">
      <c r="A410">
        <v>2010</v>
      </c>
      <c r="B410">
        <v>13</v>
      </c>
      <c r="C410" t="s">
        <v>7</v>
      </c>
      <c r="D410" t="s">
        <v>345</v>
      </c>
      <c r="E410" s="1">
        <f t="shared" si="16"/>
        <v>2</v>
      </c>
      <c r="F410" s="1" t="b">
        <f t="shared" si="17"/>
        <v>0</v>
      </c>
      <c r="G410" s="2">
        <v>30442</v>
      </c>
      <c r="H410" s="3">
        <v>27</v>
      </c>
      <c r="I410">
        <v>33</v>
      </c>
      <c r="J410" s="4" t="s">
        <v>276</v>
      </c>
      <c r="K410" t="s">
        <v>398</v>
      </c>
    </row>
    <row r="411" spans="1:11" x14ac:dyDescent="0.25">
      <c r="A411">
        <v>2010</v>
      </c>
      <c r="B411">
        <v>14</v>
      </c>
      <c r="C411" t="s">
        <v>7</v>
      </c>
      <c r="D411" t="s">
        <v>326</v>
      </c>
      <c r="E411" s="1">
        <f t="shared" si="16"/>
        <v>1</v>
      </c>
      <c r="F411" s="1" t="b">
        <f t="shared" si="17"/>
        <v>1</v>
      </c>
      <c r="G411" s="2">
        <v>29630</v>
      </c>
      <c r="H411" s="3">
        <v>29</v>
      </c>
      <c r="I411">
        <v>40</v>
      </c>
      <c r="J411" s="4" t="s">
        <v>248</v>
      </c>
      <c r="K411" t="s">
        <v>396</v>
      </c>
    </row>
    <row r="412" spans="1:11" x14ac:dyDescent="0.25">
      <c r="A412">
        <v>2010</v>
      </c>
      <c r="B412">
        <v>15</v>
      </c>
      <c r="C412" t="s">
        <v>7</v>
      </c>
      <c r="D412" t="s">
        <v>346</v>
      </c>
      <c r="E412" s="1">
        <f t="shared" si="16"/>
        <v>2</v>
      </c>
      <c r="F412" s="1" t="b">
        <f t="shared" si="17"/>
        <v>0</v>
      </c>
      <c r="G412" s="2">
        <v>30947</v>
      </c>
      <c r="H412" s="3">
        <v>25</v>
      </c>
      <c r="I412">
        <v>4</v>
      </c>
      <c r="J412" s="4" t="s">
        <v>298</v>
      </c>
      <c r="K412" t="s">
        <v>393</v>
      </c>
    </row>
    <row r="413" spans="1:11" x14ac:dyDescent="0.25">
      <c r="A413">
        <v>2010</v>
      </c>
      <c r="B413">
        <v>16</v>
      </c>
      <c r="C413" t="s">
        <v>7</v>
      </c>
      <c r="D413" t="s">
        <v>328</v>
      </c>
      <c r="E413" s="1">
        <f t="shared" si="16"/>
        <v>1</v>
      </c>
      <c r="F413" s="1" t="b">
        <f t="shared" si="17"/>
        <v>1</v>
      </c>
      <c r="G413" s="2">
        <v>27875</v>
      </c>
      <c r="H413" s="3">
        <v>34</v>
      </c>
      <c r="I413">
        <v>32</v>
      </c>
      <c r="J413" s="4" t="s">
        <v>167</v>
      </c>
      <c r="K413" t="s">
        <v>387</v>
      </c>
    </row>
    <row r="414" spans="1:11" x14ac:dyDescent="0.25">
      <c r="A414">
        <v>2010</v>
      </c>
      <c r="B414">
        <v>17</v>
      </c>
      <c r="C414" t="s">
        <v>10</v>
      </c>
      <c r="D414" t="s">
        <v>347</v>
      </c>
      <c r="E414" s="1">
        <f t="shared" si="16"/>
        <v>1</v>
      </c>
      <c r="F414" s="1" t="b">
        <f t="shared" si="17"/>
        <v>1</v>
      </c>
      <c r="G414" s="2">
        <v>29055</v>
      </c>
      <c r="H414" s="3">
        <v>30</v>
      </c>
      <c r="I414">
        <v>26</v>
      </c>
      <c r="J414" s="4" t="s">
        <v>348</v>
      </c>
      <c r="K414" t="s">
        <v>391</v>
      </c>
    </row>
    <row r="415" spans="1:11" x14ac:dyDescent="0.25">
      <c r="A415">
        <v>2010</v>
      </c>
      <c r="B415">
        <v>18</v>
      </c>
      <c r="C415" t="s">
        <v>10</v>
      </c>
      <c r="D415" t="s">
        <v>349</v>
      </c>
      <c r="E415" s="1">
        <f t="shared" si="16"/>
        <v>1</v>
      </c>
      <c r="F415" s="1" t="b">
        <f t="shared" si="17"/>
        <v>1</v>
      </c>
      <c r="G415" s="2">
        <v>31860</v>
      </c>
      <c r="H415" s="3">
        <v>23</v>
      </c>
      <c r="I415">
        <v>11</v>
      </c>
      <c r="J415" s="4" t="s">
        <v>248</v>
      </c>
      <c r="K415" t="s">
        <v>396</v>
      </c>
    </row>
    <row r="416" spans="1:11" x14ac:dyDescent="0.25">
      <c r="A416">
        <v>2010</v>
      </c>
      <c r="B416">
        <v>19</v>
      </c>
      <c r="C416" t="s">
        <v>10</v>
      </c>
      <c r="D416" t="s">
        <v>350</v>
      </c>
      <c r="E416" s="1">
        <f t="shared" si="16"/>
        <v>2</v>
      </c>
      <c r="F416" s="1" t="b">
        <f t="shared" si="17"/>
        <v>0</v>
      </c>
      <c r="G416" s="2">
        <v>29860</v>
      </c>
      <c r="H416" s="3">
        <v>28</v>
      </c>
      <c r="I416">
        <v>45</v>
      </c>
      <c r="J416" s="4" t="s">
        <v>224</v>
      </c>
      <c r="K416" t="s">
        <v>393</v>
      </c>
    </row>
    <row r="417" spans="1:11" x14ac:dyDescent="0.25">
      <c r="A417">
        <v>2010</v>
      </c>
      <c r="B417">
        <v>20</v>
      </c>
      <c r="C417" t="s">
        <v>10</v>
      </c>
      <c r="D417" t="s">
        <v>312</v>
      </c>
      <c r="E417" s="1">
        <f t="shared" si="16"/>
        <v>1</v>
      </c>
      <c r="F417" s="1" t="b">
        <f t="shared" si="17"/>
        <v>1</v>
      </c>
      <c r="G417" s="2">
        <v>29025</v>
      </c>
      <c r="H417" s="3">
        <v>30</v>
      </c>
      <c r="I417">
        <v>31</v>
      </c>
      <c r="J417" s="4" t="s">
        <v>30</v>
      </c>
      <c r="K417" t="s">
        <v>387</v>
      </c>
    </row>
    <row r="418" spans="1:11" x14ac:dyDescent="0.25">
      <c r="A418">
        <v>2010</v>
      </c>
      <c r="B418">
        <v>21</v>
      </c>
      <c r="C418" t="s">
        <v>4</v>
      </c>
      <c r="D418" t="s">
        <v>351</v>
      </c>
      <c r="E418" s="1">
        <f t="shared" si="16"/>
        <v>1</v>
      </c>
      <c r="F418" s="1" t="b">
        <f t="shared" si="17"/>
        <v>1</v>
      </c>
      <c r="G418" s="2">
        <v>30877</v>
      </c>
      <c r="H418" s="3">
        <v>25</v>
      </c>
      <c r="I418">
        <v>15</v>
      </c>
      <c r="J418" s="4" t="s">
        <v>352</v>
      </c>
      <c r="K418" t="s">
        <v>398</v>
      </c>
    </row>
    <row r="419" spans="1:11" x14ac:dyDescent="0.25">
      <c r="A419">
        <v>2010</v>
      </c>
      <c r="B419">
        <v>22</v>
      </c>
      <c r="C419" t="s">
        <v>17</v>
      </c>
      <c r="D419" t="s">
        <v>353</v>
      </c>
      <c r="E419" s="1">
        <f t="shared" si="16"/>
        <v>1</v>
      </c>
      <c r="F419" s="1" t="b">
        <f t="shared" si="17"/>
        <v>1</v>
      </c>
      <c r="G419" s="2">
        <v>29150</v>
      </c>
      <c r="H419" s="3">
        <v>30</v>
      </c>
      <c r="I419">
        <v>10</v>
      </c>
      <c r="J419" s="4" t="s">
        <v>224</v>
      </c>
      <c r="K419" t="s">
        <v>393</v>
      </c>
    </row>
    <row r="420" spans="1:11" x14ac:dyDescent="0.25">
      <c r="A420">
        <v>2010</v>
      </c>
      <c r="B420">
        <v>23</v>
      </c>
      <c r="C420" t="s">
        <v>4</v>
      </c>
      <c r="D420" t="s">
        <v>354</v>
      </c>
      <c r="E420" s="1">
        <f t="shared" si="16"/>
        <v>1</v>
      </c>
      <c r="F420" s="1" t="b">
        <f t="shared" si="17"/>
        <v>1</v>
      </c>
      <c r="G420" s="2">
        <v>28947</v>
      </c>
      <c r="H420" s="3">
        <v>31</v>
      </c>
      <c r="I420">
        <v>2</v>
      </c>
      <c r="J420" s="4" t="s">
        <v>348</v>
      </c>
      <c r="K420" t="s">
        <v>391</v>
      </c>
    </row>
    <row r="421" spans="1:11" x14ac:dyDescent="0.25">
      <c r="A421">
        <v>2014</v>
      </c>
      <c r="B421">
        <v>1</v>
      </c>
      <c r="C421" t="s">
        <v>17</v>
      </c>
      <c r="D421" t="s">
        <v>355</v>
      </c>
      <c r="E421" s="1">
        <f t="shared" si="16"/>
        <v>1</v>
      </c>
      <c r="F421" s="1" t="b">
        <f t="shared" si="17"/>
        <v>1</v>
      </c>
      <c r="G421" s="2">
        <v>30318</v>
      </c>
      <c r="H421" s="3">
        <v>31</v>
      </c>
      <c r="I421">
        <v>9</v>
      </c>
      <c r="J421" s="4" t="s">
        <v>31</v>
      </c>
      <c r="K421" t="s">
        <v>387</v>
      </c>
    </row>
    <row r="422" spans="1:11" x14ac:dyDescent="0.25">
      <c r="A422">
        <v>2014</v>
      </c>
      <c r="B422">
        <v>2</v>
      </c>
      <c r="C422" t="s">
        <v>7</v>
      </c>
      <c r="D422" t="s">
        <v>345</v>
      </c>
      <c r="E422" s="1">
        <f t="shared" si="16"/>
        <v>2</v>
      </c>
      <c r="F422" s="1" t="b">
        <f t="shared" si="17"/>
        <v>0</v>
      </c>
      <c r="G422" s="2">
        <v>30442</v>
      </c>
      <c r="H422" s="3">
        <v>31</v>
      </c>
      <c r="I422">
        <v>73</v>
      </c>
      <c r="J422" s="4" t="s">
        <v>276</v>
      </c>
      <c r="K422" t="s">
        <v>398</v>
      </c>
    </row>
    <row r="423" spans="1:11" x14ac:dyDescent="0.25">
      <c r="A423">
        <v>2014</v>
      </c>
      <c r="B423">
        <v>3</v>
      </c>
      <c r="C423" t="s">
        <v>7</v>
      </c>
      <c r="D423" t="s">
        <v>346</v>
      </c>
      <c r="E423" s="1">
        <f t="shared" si="16"/>
        <v>2</v>
      </c>
      <c r="F423" s="1" t="b">
        <f t="shared" si="17"/>
        <v>0</v>
      </c>
      <c r="G423" s="2">
        <v>30947</v>
      </c>
      <c r="H423" s="3">
        <v>29</v>
      </c>
      <c r="I423">
        <v>45</v>
      </c>
      <c r="J423" s="4" t="s">
        <v>275</v>
      </c>
      <c r="K423" t="s">
        <v>390</v>
      </c>
    </row>
    <row r="424" spans="1:11" x14ac:dyDescent="0.25">
      <c r="A424">
        <v>2014</v>
      </c>
      <c r="B424">
        <v>4</v>
      </c>
      <c r="C424" t="s">
        <v>7</v>
      </c>
      <c r="D424" t="s">
        <v>356</v>
      </c>
      <c r="E424" s="1">
        <f t="shared" si="16"/>
        <v>2</v>
      </c>
      <c r="F424" s="1" t="b">
        <f t="shared" si="17"/>
        <v>0</v>
      </c>
      <c r="G424" s="2">
        <v>31889</v>
      </c>
      <c r="H424" s="3">
        <v>27</v>
      </c>
      <c r="I424">
        <v>34</v>
      </c>
      <c r="J424" s="4" t="s">
        <v>357</v>
      </c>
      <c r="K424" t="s">
        <v>389</v>
      </c>
    </row>
    <row r="425" spans="1:11" x14ac:dyDescent="0.25">
      <c r="A425">
        <v>2014</v>
      </c>
      <c r="B425">
        <v>5</v>
      </c>
      <c r="C425" t="s">
        <v>10</v>
      </c>
      <c r="D425" t="s">
        <v>358</v>
      </c>
      <c r="E425" s="1">
        <f t="shared" si="16"/>
        <v>1</v>
      </c>
      <c r="F425" s="1" t="b">
        <f t="shared" si="17"/>
        <v>1</v>
      </c>
      <c r="G425" s="2">
        <v>31171</v>
      </c>
      <c r="H425" s="3">
        <v>29</v>
      </c>
      <c r="I425">
        <v>6</v>
      </c>
      <c r="J425" s="4" t="s">
        <v>359</v>
      </c>
      <c r="K425" t="s">
        <v>389</v>
      </c>
    </row>
    <row r="426" spans="1:11" x14ac:dyDescent="0.25">
      <c r="A426">
        <v>2014</v>
      </c>
      <c r="B426">
        <v>6</v>
      </c>
      <c r="C426" t="s">
        <v>7</v>
      </c>
      <c r="D426" t="s">
        <v>360</v>
      </c>
      <c r="E426" s="1">
        <f t="shared" si="16"/>
        <v>1</v>
      </c>
      <c r="F426" s="1" t="b">
        <f t="shared" si="17"/>
        <v>1</v>
      </c>
      <c r="G426" s="2">
        <v>32275</v>
      </c>
      <c r="H426" s="3">
        <v>26</v>
      </c>
      <c r="I426">
        <v>29</v>
      </c>
      <c r="J426" s="4" t="s">
        <v>289</v>
      </c>
      <c r="K426" t="s">
        <v>398</v>
      </c>
    </row>
    <row r="427" spans="1:11" x14ac:dyDescent="0.25">
      <c r="A427">
        <v>2014</v>
      </c>
      <c r="B427">
        <v>7</v>
      </c>
      <c r="C427" t="s">
        <v>10</v>
      </c>
      <c r="D427" t="s">
        <v>349</v>
      </c>
      <c r="E427" s="1">
        <f t="shared" si="16"/>
        <v>1</v>
      </c>
      <c r="F427" s="1" t="b">
        <f t="shared" si="17"/>
        <v>1</v>
      </c>
      <c r="G427" s="2">
        <v>31860</v>
      </c>
      <c r="H427" s="3">
        <v>27</v>
      </c>
      <c r="I427">
        <v>41</v>
      </c>
      <c r="J427" s="4" t="s">
        <v>357</v>
      </c>
      <c r="K427" t="s">
        <v>389</v>
      </c>
    </row>
    <row r="428" spans="1:11" x14ac:dyDescent="0.25">
      <c r="A428">
        <v>2014</v>
      </c>
      <c r="B428">
        <v>8</v>
      </c>
      <c r="C428" t="s">
        <v>10</v>
      </c>
      <c r="D428" t="s">
        <v>361</v>
      </c>
      <c r="E428" s="1">
        <f t="shared" si="16"/>
        <v>1</v>
      </c>
      <c r="F428" s="1" t="b">
        <f t="shared" si="17"/>
        <v>1</v>
      </c>
      <c r="G428" s="2">
        <v>31196</v>
      </c>
      <c r="H428" s="3">
        <v>29</v>
      </c>
      <c r="I428">
        <v>23</v>
      </c>
      <c r="J428" s="4" t="s">
        <v>292</v>
      </c>
      <c r="K428" t="s">
        <v>393</v>
      </c>
    </row>
    <row r="429" spans="1:11" x14ac:dyDescent="0.25">
      <c r="A429">
        <v>2014</v>
      </c>
      <c r="B429">
        <v>9</v>
      </c>
      <c r="C429" t="s">
        <v>4</v>
      </c>
      <c r="D429" t="s">
        <v>333</v>
      </c>
      <c r="E429" s="1">
        <f t="shared" si="16"/>
        <v>1</v>
      </c>
      <c r="F429" s="1" t="b">
        <f t="shared" si="17"/>
        <v>1</v>
      </c>
      <c r="G429" s="2">
        <v>30592</v>
      </c>
      <c r="H429" s="3">
        <v>30</v>
      </c>
      <c r="I429">
        <v>31</v>
      </c>
      <c r="J429" s="4" t="s">
        <v>33</v>
      </c>
      <c r="K429" t="s">
        <v>387</v>
      </c>
    </row>
    <row r="430" spans="1:11" x14ac:dyDescent="0.25">
      <c r="A430">
        <v>2014</v>
      </c>
      <c r="B430">
        <v>10</v>
      </c>
      <c r="C430" t="s">
        <v>4</v>
      </c>
      <c r="D430" t="s">
        <v>362</v>
      </c>
      <c r="E430" s="1">
        <f t="shared" si="16"/>
        <v>1</v>
      </c>
      <c r="F430" s="1" t="b">
        <f t="shared" si="17"/>
        <v>1</v>
      </c>
      <c r="G430" s="2">
        <v>33639</v>
      </c>
      <c r="H430" s="3">
        <v>22</v>
      </c>
      <c r="I430">
        <v>47</v>
      </c>
      <c r="J430" s="4" t="s">
        <v>276</v>
      </c>
      <c r="K430" t="s">
        <v>398</v>
      </c>
    </row>
    <row r="431" spans="1:11" x14ac:dyDescent="0.25">
      <c r="A431">
        <v>2014</v>
      </c>
      <c r="B431">
        <v>11</v>
      </c>
      <c r="C431" t="s">
        <v>10</v>
      </c>
      <c r="D431" t="s">
        <v>198</v>
      </c>
      <c r="E431" s="1">
        <f t="shared" si="16"/>
        <v>1</v>
      </c>
      <c r="F431" s="1" t="b">
        <f t="shared" si="17"/>
        <v>1</v>
      </c>
      <c r="G431" s="2">
        <v>33490</v>
      </c>
      <c r="H431" s="3">
        <v>22</v>
      </c>
      <c r="I431">
        <v>29</v>
      </c>
      <c r="J431" s="4" t="s">
        <v>357</v>
      </c>
      <c r="K431" t="s">
        <v>389</v>
      </c>
    </row>
    <row r="432" spans="1:11" x14ac:dyDescent="0.25">
      <c r="A432">
        <v>2014</v>
      </c>
      <c r="B432">
        <v>12</v>
      </c>
      <c r="C432" t="s">
        <v>17</v>
      </c>
      <c r="D432" t="s">
        <v>236</v>
      </c>
      <c r="E432" s="1">
        <f t="shared" si="16"/>
        <v>2</v>
      </c>
      <c r="F432" s="1" t="b">
        <f t="shared" si="17"/>
        <v>0</v>
      </c>
      <c r="G432" s="2">
        <v>29101</v>
      </c>
      <c r="H432" s="3">
        <v>34</v>
      </c>
      <c r="I432">
        <v>78</v>
      </c>
      <c r="J432" s="4" t="s">
        <v>363</v>
      </c>
      <c r="K432" t="s">
        <v>388</v>
      </c>
    </row>
    <row r="433" spans="1:11" x14ac:dyDescent="0.25">
      <c r="A433">
        <v>2014</v>
      </c>
      <c r="B433">
        <v>13</v>
      </c>
      <c r="C433" t="s">
        <v>7</v>
      </c>
      <c r="D433" t="s">
        <v>335</v>
      </c>
      <c r="E433" s="1">
        <f t="shared" si="16"/>
        <v>1</v>
      </c>
      <c r="F433" s="1" t="b">
        <f t="shared" si="17"/>
        <v>1</v>
      </c>
      <c r="G433" s="2">
        <v>29793</v>
      </c>
      <c r="H433" s="3">
        <v>32</v>
      </c>
      <c r="I433">
        <v>70</v>
      </c>
      <c r="J433" s="4" t="s">
        <v>224</v>
      </c>
      <c r="K433" t="s">
        <v>393</v>
      </c>
    </row>
    <row r="434" spans="1:11" x14ac:dyDescent="0.25">
      <c r="A434">
        <v>2014</v>
      </c>
      <c r="B434">
        <v>14</v>
      </c>
      <c r="C434" t="s">
        <v>7</v>
      </c>
      <c r="D434" t="s">
        <v>364</v>
      </c>
      <c r="E434" s="1">
        <f t="shared" si="16"/>
        <v>1</v>
      </c>
      <c r="F434" s="1" t="b">
        <f t="shared" si="17"/>
        <v>1</v>
      </c>
      <c r="G434" s="2">
        <v>30607</v>
      </c>
      <c r="H434" s="3">
        <v>30</v>
      </c>
      <c r="I434">
        <v>11</v>
      </c>
      <c r="J434" s="4" t="s">
        <v>268</v>
      </c>
      <c r="K434" t="s">
        <v>391</v>
      </c>
    </row>
    <row r="435" spans="1:11" x14ac:dyDescent="0.25">
      <c r="A435">
        <v>2014</v>
      </c>
      <c r="B435">
        <v>15</v>
      </c>
      <c r="C435" t="s">
        <v>7</v>
      </c>
      <c r="D435" t="s">
        <v>365</v>
      </c>
      <c r="E435" s="1">
        <f t="shared" si="16"/>
        <v>1</v>
      </c>
      <c r="F435" s="1" t="b">
        <f t="shared" si="17"/>
        <v>1</v>
      </c>
      <c r="G435" s="2">
        <v>31699</v>
      </c>
      <c r="H435" s="3">
        <v>27</v>
      </c>
      <c r="I435">
        <v>4</v>
      </c>
      <c r="J435" s="4" t="s">
        <v>251</v>
      </c>
      <c r="K435" t="s">
        <v>393</v>
      </c>
    </row>
    <row r="436" spans="1:11" x14ac:dyDescent="0.25">
      <c r="A436">
        <v>2014</v>
      </c>
      <c r="B436">
        <v>16</v>
      </c>
      <c r="C436" t="s">
        <v>7</v>
      </c>
      <c r="D436" t="s">
        <v>366</v>
      </c>
      <c r="E436" s="1">
        <f t="shared" si="16"/>
        <v>1</v>
      </c>
      <c r="F436" s="1" t="b">
        <f t="shared" si="17"/>
        <v>1</v>
      </c>
      <c r="G436" s="2">
        <v>29825</v>
      </c>
      <c r="H436" s="3">
        <v>32</v>
      </c>
      <c r="I436">
        <v>7</v>
      </c>
      <c r="J436" s="4" t="s">
        <v>275</v>
      </c>
      <c r="K436" t="s">
        <v>390</v>
      </c>
    </row>
    <row r="437" spans="1:11" x14ac:dyDescent="0.25">
      <c r="A437">
        <v>2014</v>
      </c>
      <c r="B437">
        <v>17</v>
      </c>
      <c r="C437" t="s">
        <v>10</v>
      </c>
      <c r="D437" t="s">
        <v>367</v>
      </c>
      <c r="E437" s="1">
        <f t="shared" si="16"/>
        <v>2</v>
      </c>
      <c r="F437" s="1" t="b">
        <f t="shared" si="17"/>
        <v>0</v>
      </c>
      <c r="G437" s="2">
        <v>31981</v>
      </c>
      <c r="H437" s="3">
        <v>26</v>
      </c>
      <c r="I437">
        <v>17</v>
      </c>
      <c r="J437" s="4" t="s">
        <v>348</v>
      </c>
      <c r="K437" t="s">
        <v>391</v>
      </c>
    </row>
    <row r="438" spans="1:11" x14ac:dyDescent="0.25">
      <c r="A438">
        <v>2014</v>
      </c>
      <c r="B438">
        <v>18</v>
      </c>
      <c r="C438" t="s">
        <v>10</v>
      </c>
      <c r="D438" t="s">
        <v>116</v>
      </c>
      <c r="E438" s="1">
        <f t="shared" si="16"/>
        <v>1</v>
      </c>
      <c r="F438" s="1" t="b">
        <f t="shared" si="17"/>
        <v>1</v>
      </c>
      <c r="G438" s="2">
        <v>32349</v>
      </c>
      <c r="H438" s="3">
        <v>25</v>
      </c>
      <c r="I438">
        <v>25</v>
      </c>
      <c r="J438" s="4" t="s">
        <v>344</v>
      </c>
      <c r="K438" t="s">
        <v>389</v>
      </c>
    </row>
    <row r="439" spans="1:11" x14ac:dyDescent="0.25">
      <c r="A439">
        <v>2014</v>
      </c>
      <c r="B439">
        <v>19</v>
      </c>
      <c r="C439" t="s">
        <v>4</v>
      </c>
      <c r="D439" t="s">
        <v>368</v>
      </c>
      <c r="E439" s="1">
        <f t="shared" si="16"/>
        <v>1</v>
      </c>
      <c r="F439" s="1" t="b">
        <f t="shared" si="17"/>
        <v>1</v>
      </c>
      <c r="G439" s="2">
        <v>31618</v>
      </c>
      <c r="H439" s="3">
        <v>27</v>
      </c>
      <c r="I439">
        <v>33</v>
      </c>
      <c r="J439" s="4" t="s">
        <v>369</v>
      </c>
      <c r="K439" t="s">
        <v>397</v>
      </c>
    </row>
    <row r="440" spans="1:11" x14ac:dyDescent="0.25">
      <c r="A440">
        <v>2014</v>
      </c>
      <c r="B440">
        <v>20</v>
      </c>
      <c r="C440" t="s">
        <v>10</v>
      </c>
      <c r="D440" t="s">
        <v>370</v>
      </c>
      <c r="E440" s="1">
        <f t="shared" si="16"/>
        <v>1</v>
      </c>
      <c r="F440" s="1" t="b">
        <f t="shared" si="17"/>
        <v>1</v>
      </c>
      <c r="G440" s="2">
        <v>33855</v>
      </c>
      <c r="H440" s="3">
        <v>21</v>
      </c>
      <c r="I440">
        <v>10</v>
      </c>
      <c r="J440" s="4" t="s">
        <v>371</v>
      </c>
      <c r="K440" t="s">
        <v>400</v>
      </c>
    </row>
    <row r="441" spans="1:11" x14ac:dyDescent="0.25">
      <c r="A441">
        <v>2014</v>
      </c>
      <c r="B441">
        <v>21</v>
      </c>
      <c r="C441" t="s">
        <v>4</v>
      </c>
      <c r="D441" t="s">
        <v>372</v>
      </c>
      <c r="E441" s="1">
        <f t="shared" si="16"/>
        <v>1</v>
      </c>
      <c r="F441" s="1" t="b">
        <f t="shared" si="17"/>
        <v>1</v>
      </c>
      <c r="G441" s="2">
        <v>31856</v>
      </c>
      <c r="H441" s="3">
        <v>27</v>
      </c>
      <c r="I441">
        <v>15</v>
      </c>
      <c r="J441" s="4" t="s">
        <v>181</v>
      </c>
      <c r="K441" t="s">
        <v>387</v>
      </c>
    </row>
    <row r="442" spans="1:11" x14ac:dyDescent="0.25">
      <c r="A442">
        <v>2014</v>
      </c>
      <c r="B442">
        <v>22</v>
      </c>
      <c r="C442" t="s">
        <v>10</v>
      </c>
      <c r="D442" t="s">
        <v>373</v>
      </c>
      <c r="E442" s="1">
        <f t="shared" si="16"/>
        <v>1</v>
      </c>
      <c r="F442" s="1" t="b">
        <f t="shared" si="17"/>
        <v>1</v>
      </c>
      <c r="G442" s="2">
        <v>32364</v>
      </c>
      <c r="H442" s="3">
        <v>25</v>
      </c>
      <c r="I442">
        <v>5</v>
      </c>
      <c r="J442" s="4" t="s">
        <v>357</v>
      </c>
      <c r="K442" t="s">
        <v>389</v>
      </c>
    </row>
    <row r="443" spans="1:11" x14ac:dyDescent="0.25">
      <c r="A443">
        <v>2014</v>
      </c>
      <c r="B443">
        <v>23</v>
      </c>
      <c r="C443" t="s">
        <v>17</v>
      </c>
      <c r="D443" t="s">
        <v>374</v>
      </c>
      <c r="E443" s="1">
        <f t="shared" si="16"/>
        <v>1</v>
      </c>
      <c r="F443" s="1" t="b">
        <f t="shared" si="17"/>
        <v>1</v>
      </c>
      <c r="G443" s="2">
        <v>30337</v>
      </c>
      <c r="H443" s="3">
        <v>31</v>
      </c>
      <c r="I443">
        <v>6</v>
      </c>
      <c r="J443" s="4" t="s">
        <v>181</v>
      </c>
      <c r="K443" t="s">
        <v>387</v>
      </c>
    </row>
  </sheetData>
  <sortState ref="A2:K443">
    <sortCondition ref="A2:A443"/>
    <sortCondition ref="B2:B443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Sheet1!Extract</vt:lpstr>
    </vt:vector>
  </TitlesOfParts>
  <Company>Bureau of TennCare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Fisher</dc:creator>
  <cp:lastModifiedBy>Jay Fisher</cp:lastModifiedBy>
  <dcterms:created xsi:type="dcterms:W3CDTF">2014-05-13T15:59:10Z</dcterms:created>
  <dcterms:modified xsi:type="dcterms:W3CDTF">2014-05-19T21:17:12Z</dcterms:modified>
</cp:coreProperties>
</file>