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School\Fall 2017\CME 508\Homework\Assignment 1\data\"/>
    </mc:Choice>
  </mc:AlternateContent>
  <bookViews>
    <workbookView xWindow="2232" yWindow="0" windowWidth="21924" windowHeight="9672" tabRatio="721" firstSheet="3" activeTab="11"/>
  </bookViews>
  <sheets>
    <sheet name="zone_totals" sheetId="1" r:id="rId1"/>
    <sheet name="next_vars" sheetId="22" r:id="rId2"/>
    <sheet name="reg1" sheetId="3" r:id="rId3"/>
    <sheet name="nftw_single_reg_" sheetId="10" r:id="rId4"/>
    <sheet name="reg2" sheetId="5" r:id="rId5"/>
    <sheet name="3_var" sheetId="20" r:id="rId6"/>
    <sheet name="4_var" sheetId="26" r:id="rId7"/>
    <sheet name="5_var" sheetId="28" r:id="rId8"/>
    <sheet name="veh_lic_ftw_ptw_wah" sheetId="30" r:id="rId9"/>
    <sheet name="Sheet23" sheetId="27" r:id="rId10"/>
    <sheet name="lic_ftw_ptw_male" sheetId="29" r:id="rId11"/>
    <sheet name="dw ftw ptw wah" sheetId="32" r:id="rId12"/>
    <sheet name="dwd ftw ptw wah" sheetId="41" r:id="rId13"/>
    <sheet name="Sheet17" sheetId="21" r:id="rId14"/>
  </sheets>
  <calcPr calcId="171027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25" i="10"/>
  <c r="K18" i="3" l="1"/>
  <c r="K19" i="3"/>
  <c r="K20" i="3"/>
  <c r="K21" i="3"/>
  <c r="K22" i="3"/>
  <c r="K23" i="3"/>
  <c r="K17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30" i="3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2" i="1"/>
</calcChain>
</file>

<file path=xl/sharedStrings.xml><?xml version="1.0" encoding="utf-8"?>
<sst xmlns="http://schemas.openxmlformats.org/spreadsheetml/2006/main" count="393" uniqueCount="60">
  <si>
    <t>zone</t>
  </si>
  <si>
    <t>dwtype</t>
  </si>
  <si>
    <t>npers</t>
  </si>
  <si>
    <t>nveh</t>
  </si>
  <si>
    <t>nlic</t>
  </si>
  <si>
    <t>nftw</t>
  </si>
  <si>
    <t>nptw</t>
  </si>
  <si>
    <t>nwah</t>
  </si>
  <si>
    <t>nstud</t>
  </si>
  <si>
    <t>nfem</t>
  </si>
  <si>
    <t>nmale</t>
  </si>
  <si>
    <t>nchild</t>
  </si>
  <si>
    <t>n65+</t>
  </si>
  <si>
    <t>nwork</t>
  </si>
  <si>
    <t>nnwk</t>
  </si>
  <si>
    <t>expfac</t>
  </si>
  <si>
    <t>count</t>
  </si>
  <si>
    <t>(expfac not necessary?)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</si>
  <si>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</si>
  <si>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</si>
  <si>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</si>
  <si>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</si>
  <si>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</si>
  <si>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</si>
  <si>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</si>
  <si>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</si>
  <si>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</si>
  <si>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</si>
  <si>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</si>
  <si>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</si>
  <si>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</si>
  <si>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</si>
  <si>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</si>
  <si>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</si>
  <si>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</si>
  <si>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</si>
  <si>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</si>
  <si>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</si>
  <si>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</si>
  <si>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</si>
  <si>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</si>
  <si>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</si>
  <si>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</si>
  <si>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</si>
  <si>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150</t>
  </si>
  <si>
    <t>Residuals</t>
  </si>
  <si>
    <t>Predicted nwork</t>
  </si>
  <si>
    <t>X Variable 1</t>
  </si>
  <si>
    <t>Predicted Y</t>
  </si>
  <si>
    <t>NFTW</t>
  </si>
  <si>
    <t>npers (population</t>
  </si>
  <si>
    <t>X Variable 2</t>
  </si>
  <si>
    <t>X Variable 3</t>
  </si>
  <si>
    <t>X Variable 4</t>
  </si>
  <si>
    <t>X Variable 5</t>
  </si>
  <si>
    <t>FTW</t>
  </si>
  <si>
    <t>PTW</t>
  </si>
  <si>
    <t>Home</t>
  </si>
  <si>
    <t>dw</t>
  </si>
  <si>
    <t>Dwell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</si>
</sst>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9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20" fillId="0" borderId="10" xfId="0" applyFont="1" applyBorder="1" applyAlignment="1">
      <alignment horizontal="left"/>
    </xf>
    <xf numFmtId="0" fontId="19" fillId="0" borderId="12" xfId="0" applyFont="1" applyBorder="1" applyAlignment="1">
      <alignment horizontal="left"/>
    </xf>
    <xf numFmtId="0" fontId="18" fillId="0" borderId="11" xfId="0" applyFont="1" applyBorder="1"/>
    <xf numFmtId="0" fontId="18" fillId="33" borderId="13" xfId="0" applyFont="1" applyFill="1" applyBorder="1"/>
    <xf numFmtId="0" fontId="0" fillId="33" borderId="14" xfId="0" applyFill="1" applyBorder="1"/>
    <xf numFmtId="2" fontId="0" fillId="0" borderId="0" xfId="0" applyNumberFormat="1"/>
    <xf numFmtId="0" fontId="18" fillId="34" borderId="11" xfId="0" applyFont="1" applyFill="1" applyBorder="1"/>
    <xf numFmtId="0" fontId="0" fillId="34" borderId="0" xfId="0" applyFill="1"/>
    <xf numFmtId="0" fontId="21" fillId="0" borderId="11" xfId="0" applyFont="1" applyBorder="1"/>
    <xf numFmtId="0" fontId="0" fillId="0" borderId="0" xfId="0" applyFill="1" applyBorder="1" applyAlignment="1"/>
    <xf numFmtId="0" fontId="0" fillId="0" borderId="11" xfId="0" applyFill="1" applyBorder="1" applyAlignment="1"/>
    <xf numFmtId="0" fontId="22" fillId="0" borderId="15" xfId="0" applyFont="1" applyFill="1" applyBorder="1" applyAlignment="1">
      <alignment horizontal="center"/>
    </xf>
    <xf numFmtId="0" fontId="22" fillId="0" borderId="15" xfId="0" applyFont="1" applyFill="1" applyBorder="1" applyAlignment="1">
      <alignment horizontal="centerContinuous"/>
    </xf>
    <xf numFmtId="0" fontId="22" fillId="0" borderId="0" xfId="0" applyFont="1" applyFill="1" applyBorder="1" applyAlignment="1">
      <alignment horizontal="center"/>
    </xf>
    <xf numFmtId="165" fontId="0" fillId="0" borderId="0" xfId="0" applyNumberFormat="1" applyFill="1" applyBorder="1" applyAlignment="1"/>
    <xf numFmtId="165" fontId="0" fillId="0" borderId="11" xfId="0" applyNumberForma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abs(residuals) vs NFTW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nftw_single_reg_!$E$25:$E$73</c:f>
              <c:numCache>
                <c:formatCode>General</c:formatCode>
                <c:ptCount val="49"/>
                <c:pt idx="0">
                  <c:v>147</c:v>
                </c:pt>
                <c:pt idx="1">
                  <c:v>171</c:v>
                </c:pt>
                <c:pt idx="2">
                  <c:v>63</c:v>
                </c:pt>
                <c:pt idx="3">
                  <c:v>24</c:v>
                </c:pt>
                <c:pt idx="4">
                  <c:v>49</c:v>
                </c:pt>
                <c:pt idx="5">
                  <c:v>58</c:v>
                </c:pt>
                <c:pt idx="6">
                  <c:v>296</c:v>
                </c:pt>
                <c:pt idx="7">
                  <c:v>118</c:v>
                </c:pt>
                <c:pt idx="8">
                  <c:v>181</c:v>
                </c:pt>
                <c:pt idx="9">
                  <c:v>64</c:v>
                </c:pt>
                <c:pt idx="10">
                  <c:v>23</c:v>
                </c:pt>
                <c:pt idx="11">
                  <c:v>11</c:v>
                </c:pt>
                <c:pt idx="12">
                  <c:v>48</c:v>
                </c:pt>
                <c:pt idx="13">
                  <c:v>74</c:v>
                </c:pt>
                <c:pt idx="14">
                  <c:v>47</c:v>
                </c:pt>
                <c:pt idx="15">
                  <c:v>93</c:v>
                </c:pt>
                <c:pt idx="16">
                  <c:v>10</c:v>
                </c:pt>
                <c:pt idx="17">
                  <c:v>30</c:v>
                </c:pt>
                <c:pt idx="18">
                  <c:v>83</c:v>
                </c:pt>
                <c:pt idx="19">
                  <c:v>65</c:v>
                </c:pt>
                <c:pt idx="20">
                  <c:v>51</c:v>
                </c:pt>
                <c:pt idx="21">
                  <c:v>27</c:v>
                </c:pt>
                <c:pt idx="22">
                  <c:v>49</c:v>
                </c:pt>
                <c:pt idx="23">
                  <c:v>78</c:v>
                </c:pt>
                <c:pt idx="24">
                  <c:v>25</c:v>
                </c:pt>
                <c:pt idx="25">
                  <c:v>2</c:v>
                </c:pt>
                <c:pt idx="26">
                  <c:v>68</c:v>
                </c:pt>
                <c:pt idx="27">
                  <c:v>83</c:v>
                </c:pt>
                <c:pt idx="28">
                  <c:v>18</c:v>
                </c:pt>
                <c:pt idx="29">
                  <c:v>4</c:v>
                </c:pt>
                <c:pt idx="30">
                  <c:v>1</c:v>
                </c:pt>
                <c:pt idx="31">
                  <c:v>4</c:v>
                </c:pt>
                <c:pt idx="32">
                  <c:v>7</c:v>
                </c:pt>
                <c:pt idx="33">
                  <c:v>20</c:v>
                </c:pt>
                <c:pt idx="34">
                  <c:v>61</c:v>
                </c:pt>
                <c:pt idx="35">
                  <c:v>11</c:v>
                </c:pt>
                <c:pt idx="36">
                  <c:v>3</c:v>
                </c:pt>
                <c:pt idx="37">
                  <c:v>125</c:v>
                </c:pt>
                <c:pt idx="38">
                  <c:v>6</c:v>
                </c:pt>
                <c:pt idx="39">
                  <c:v>2</c:v>
                </c:pt>
                <c:pt idx="40">
                  <c:v>10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2</c:v>
                </c:pt>
                <c:pt idx="45">
                  <c:v>24</c:v>
                </c:pt>
                <c:pt idx="46">
                  <c:v>18</c:v>
                </c:pt>
                <c:pt idx="47">
                  <c:v>32</c:v>
                </c:pt>
                <c:pt idx="48">
                  <c:v>13</c:v>
                </c:pt>
              </c:numCache>
            </c:numRef>
          </c:xVal>
          <c:yVal>
            <c:numRef>
              <c:f>nftw_single_reg_!$D$25:$D$73</c:f>
              <c:numCache>
                <c:formatCode>General</c:formatCode>
                <c:ptCount val="49"/>
                <c:pt idx="0">
                  <c:v>0.14759107900067647</c:v>
                </c:pt>
                <c:pt idx="1">
                  <c:v>3.4403668714499247</c:v>
                </c:pt>
                <c:pt idx="2">
                  <c:v>4.7421431763335988</c:v>
                </c:pt>
                <c:pt idx="3">
                  <c:v>0.13631319226143646</c:v>
                </c:pt>
                <c:pt idx="4">
                  <c:v>8.4392281842975123</c:v>
                </c:pt>
                <c:pt idx="5">
                  <c:v>6.7521533846731714</c:v>
                </c:pt>
                <c:pt idx="6">
                  <c:v>6.5900507273105404</c:v>
                </c:pt>
                <c:pt idx="7">
                  <c:v>7.830862843426047</c:v>
                </c:pt>
                <c:pt idx="8">
                  <c:v>47.78523533148018</c:v>
                </c:pt>
                <c:pt idx="9">
                  <c:v>15.202090112133703</c:v>
                </c:pt>
                <c:pt idx="10">
                  <c:v>0.52655118174307347</c:v>
                </c:pt>
                <c:pt idx="11">
                  <c:v>3.3579833687453302</c:v>
                </c:pt>
                <c:pt idx="12">
                  <c:v>2.090685680315552</c:v>
                </c:pt>
                <c:pt idx="13">
                  <c:v>7.1121027666415984</c:v>
                </c:pt>
                <c:pt idx="14">
                  <c:v>16.493598226183316</c:v>
                </c:pt>
                <c:pt idx="15">
                  <c:v>21.989162465589743</c:v>
                </c:pt>
                <c:pt idx="16">
                  <c:v>1.2491142937264836</c:v>
                </c:pt>
                <c:pt idx="17">
                  <c:v>10.97915225725016</c:v>
                </c:pt>
                <c:pt idx="18">
                  <c:v>9.6963866731404664</c:v>
                </c:pt>
                <c:pt idx="19">
                  <c:v>6.1006958886551246</c:v>
                </c:pt>
                <c:pt idx="20">
                  <c:v>27.954941831630322</c:v>
                </c:pt>
                <c:pt idx="21">
                  <c:v>6.5493649377160139</c:v>
                </c:pt>
                <c:pt idx="22">
                  <c:v>8.5949924496619019</c:v>
                </c:pt>
                <c:pt idx="23">
                  <c:v>9.539225738129204</c:v>
                </c:pt>
                <c:pt idx="24">
                  <c:v>1.0208477427498401</c:v>
                </c:pt>
                <c:pt idx="25">
                  <c:v>2.5976567977084439</c:v>
                </c:pt>
                <c:pt idx="26">
                  <c:v>1.3264270828324669</c:v>
                </c:pt>
                <c:pt idx="27">
                  <c:v>17.236310746093125</c:v>
                </c:pt>
                <c:pt idx="28">
                  <c:v>8.65342350924114</c:v>
                </c:pt>
                <c:pt idx="29">
                  <c:v>1.4923305477836637</c:v>
                </c:pt>
                <c:pt idx="30">
                  <c:v>2.5976567977084439</c:v>
                </c:pt>
                <c:pt idx="31">
                  <c:v>1.6762372652140813</c:v>
                </c:pt>
                <c:pt idx="32">
                  <c:v>3.0919533587152088</c:v>
                </c:pt>
                <c:pt idx="33">
                  <c:v>9.9005717897445251</c:v>
                </c:pt>
                <c:pt idx="34">
                  <c:v>10.763560262659638</c:v>
                </c:pt>
                <c:pt idx="35">
                  <c:v>3.0019660132231003</c:v>
                </c:pt>
                <c:pt idx="36">
                  <c:v>0.4290889847106989</c:v>
                </c:pt>
                <c:pt idx="37">
                  <c:v>22.67370190841477</c:v>
                </c:pt>
                <c:pt idx="38">
                  <c:v>2.0919533587152088</c:v>
                </c:pt>
                <c:pt idx="39">
                  <c:v>2.5976567977084439</c:v>
                </c:pt>
                <c:pt idx="40">
                  <c:v>1.1705338262208462</c:v>
                </c:pt>
                <c:pt idx="41">
                  <c:v>0.32376273478591866</c:v>
                </c:pt>
                <c:pt idx="42">
                  <c:v>2.0919533587152088</c:v>
                </c:pt>
                <c:pt idx="43">
                  <c:v>3.4290889847106989</c:v>
                </c:pt>
                <c:pt idx="44">
                  <c:v>2.5976567977084439</c:v>
                </c:pt>
                <c:pt idx="45">
                  <c:v>1.5265511817430735</c:v>
                </c:pt>
                <c:pt idx="46">
                  <c:v>3.5748430417355035</c:v>
                </c:pt>
                <c:pt idx="47">
                  <c:v>6.4734488182569265</c:v>
                </c:pt>
                <c:pt idx="48">
                  <c:v>6.0019660132231003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60-4136-86F2-952CA8648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331936"/>
        <c:axId val="527322752"/>
      </c:scatterChart>
      <c:valAx>
        <c:axId val="52733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22752"/>
        <c:crosses val="autoZero"/>
        <c:crossBetween val="midCat"/>
      </c:valAx>
      <c:valAx>
        <c:axId val="5273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3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 vs. NFTW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nftw_single_reg_!$E$25:$E$73</c:f>
              <c:numCache>
                <c:formatCode>General</c:formatCode>
                <c:ptCount val="49"/>
                <c:pt idx="0">
                  <c:v>147</c:v>
                </c:pt>
                <c:pt idx="1">
                  <c:v>171</c:v>
                </c:pt>
                <c:pt idx="2">
                  <c:v>63</c:v>
                </c:pt>
                <c:pt idx="3">
                  <c:v>24</c:v>
                </c:pt>
                <c:pt idx="4">
                  <c:v>49</c:v>
                </c:pt>
                <c:pt idx="5">
                  <c:v>58</c:v>
                </c:pt>
                <c:pt idx="6">
                  <c:v>296</c:v>
                </c:pt>
                <c:pt idx="7">
                  <c:v>118</c:v>
                </c:pt>
                <c:pt idx="8">
                  <c:v>181</c:v>
                </c:pt>
                <c:pt idx="9">
                  <c:v>64</c:v>
                </c:pt>
                <c:pt idx="10">
                  <c:v>23</c:v>
                </c:pt>
                <c:pt idx="11">
                  <c:v>11</c:v>
                </c:pt>
                <c:pt idx="12">
                  <c:v>48</c:v>
                </c:pt>
                <c:pt idx="13">
                  <c:v>74</c:v>
                </c:pt>
                <c:pt idx="14">
                  <c:v>47</c:v>
                </c:pt>
                <c:pt idx="15">
                  <c:v>93</c:v>
                </c:pt>
                <c:pt idx="16">
                  <c:v>10</c:v>
                </c:pt>
                <c:pt idx="17">
                  <c:v>30</c:v>
                </c:pt>
                <c:pt idx="18">
                  <c:v>83</c:v>
                </c:pt>
                <c:pt idx="19">
                  <c:v>65</c:v>
                </c:pt>
                <c:pt idx="20">
                  <c:v>51</c:v>
                </c:pt>
                <c:pt idx="21">
                  <c:v>27</c:v>
                </c:pt>
                <c:pt idx="22">
                  <c:v>49</c:v>
                </c:pt>
                <c:pt idx="23">
                  <c:v>78</c:v>
                </c:pt>
                <c:pt idx="24">
                  <c:v>25</c:v>
                </c:pt>
                <c:pt idx="25">
                  <c:v>2</c:v>
                </c:pt>
                <c:pt idx="26">
                  <c:v>68</c:v>
                </c:pt>
                <c:pt idx="27">
                  <c:v>83</c:v>
                </c:pt>
                <c:pt idx="28">
                  <c:v>18</c:v>
                </c:pt>
                <c:pt idx="29">
                  <c:v>4</c:v>
                </c:pt>
                <c:pt idx="30">
                  <c:v>1</c:v>
                </c:pt>
                <c:pt idx="31">
                  <c:v>4</c:v>
                </c:pt>
                <c:pt idx="32">
                  <c:v>7</c:v>
                </c:pt>
                <c:pt idx="33">
                  <c:v>20</c:v>
                </c:pt>
                <c:pt idx="34">
                  <c:v>61</c:v>
                </c:pt>
                <c:pt idx="35">
                  <c:v>11</c:v>
                </c:pt>
                <c:pt idx="36">
                  <c:v>3</c:v>
                </c:pt>
                <c:pt idx="37">
                  <c:v>125</c:v>
                </c:pt>
                <c:pt idx="38">
                  <c:v>6</c:v>
                </c:pt>
                <c:pt idx="39">
                  <c:v>2</c:v>
                </c:pt>
                <c:pt idx="40">
                  <c:v>10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2</c:v>
                </c:pt>
                <c:pt idx="45">
                  <c:v>24</c:v>
                </c:pt>
                <c:pt idx="46">
                  <c:v>18</c:v>
                </c:pt>
                <c:pt idx="47">
                  <c:v>32</c:v>
                </c:pt>
                <c:pt idx="48">
                  <c:v>13</c:v>
                </c:pt>
              </c:numCache>
            </c:numRef>
          </c:xVal>
          <c:yVal>
            <c:numRef>
              <c:f>nftw_single_reg_!$C$25:$C$73</c:f>
              <c:numCache>
                <c:formatCode>General</c:formatCode>
                <c:ptCount val="49"/>
                <c:pt idx="0">
                  <c:v>-0.14759107900067647</c:v>
                </c:pt>
                <c:pt idx="1">
                  <c:v>-3.4403668714499247</c:v>
                </c:pt>
                <c:pt idx="2">
                  <c:v>4.7421431763335988</c:v>
                </c:pt>
                <c:pt idx="3">
                  <c:v>0.13631319226143646</c:v>
                </c:pt>
                <c:pt idx="4">
                  <c:v>8.4392281842975123</c:v>
                </c:pt>
                <c:pt idx="5">
                  <c:v>-6.7521533846731714</c:v>
                </c:pt>
                <c:pt idx="6">
                  <c:v>6.5900507273105404</c:v>
                </c:pt>
                <c:pt idx="7">
                  <c:v>7.830862843426047</c:v>
                </c:pt>
                <c:pt idx="8">
                  <c:v>47.78523533148018</c:v>
                </c:pt>
                <c:pt idx="9">
                  <c:v>-15.202090112133703</c:v>
                </c:pt>
                <c:pt idx="10">
                  <c:v>-0.52655118174307347</c:v>
                </c:pt>
                <c:pt idx="11">
                  <c:v>-3.3579833687453302</c:v>
                </c:pt>
                <c:pt idx="12">
                  <c:v>2.090685680315552</c:v>
                </c:pt>
                <c:pt idx="13">
                  <c:v>-7.1121027666415984</c:v>
                </c:pt>
                <c:pt idx="14">
                  <c:v>-16.493598226183316</c:v>
                </c:pt>
                <c:pt idx="15">
                  <c:v>-21.989162465589743</c:v>
                </c:pt>
                <c:pt idx="16">
                  <c:v>1.2491142937264836</c:v>
                </c:pt>
                <c:pt idx="17">
                  <c:v>10.97915225725016</c:v>
                </c:pt>
                <c:pt idx="18">
                  <c:v>-9.6963866731404664</c:v>
                </c:pt>
                <c:pt idx="19">
                  <c:v>-6.1006958886551246</c:v>
                </c:pt>
                <c:pt idx="20">
                  <c:v>-27.954941831630322</c:v>
                </c:pt>
                <c:pt idx="21">
                  <c:v>-6.5493649377160139</c:v>
                </c:pt>
                <c:pt idx="22">
                  <c:v>-8.5949924496619019</c:v>
                </c:pt>
                <c:pt idx="23">
                  <c:v>-9.539225738129204</c:v>
                </c:pt>
                <c:pt idx="24">
                  <c:v>-1.0208477427498401</c:v>
                </c:pt>
                <c:pt idx="25">
                  <c:v>2.5976567977084439</c:v>
                </c:pt>
                <c:pt idx="26">
                  <c:v>1.3264270828324669</c:v>
                </c:pt>
                <c:pt idx="27">
                  <c:v>-17.236310746093125</c:v>
                </c:pt>
                <c:pt idx="28">
                  <c:v>8.65342350924114</c:v>
                </c:pt>
                <c:pt idx="29">
                  <c:v>-1.4923305477836637</c:v>
                </c:pt>
                <c:pt idx="30">
                  <c:v>2.5976567977084439</c:v>
                </c:pt>
                <c:pt idx="31">
                  <c:v>1.6762372652140813</c:v>
                </c:pt>
                <c:pt idx="32">
                  <c:v>3.0919533587152088</c:v>
                </c:pt>
                <c:pt idx="33">
                  <c:v>9.9005717897445251</c:v>
                </c:pt>
                <c:pt idx="34">
                  <c:v>-10.763560262659638</c:v>
                </c:pt>
                <c:pt idx="35">
                  <c:v>3.0019660132231003</c:v>
                </c:pt>
                <c:pt idx="36">
                  <c:v>0.4290889847106989</c:v>
                </c:pt>
                <c:pt idx="37">
                  <c:v>22.67370190841477</c:v>
                </c:pt>
                <c:pt idx="38">
                  <c:v>2.0919533587152088</c:v>
                </c:pt>
                <c:pt idx="39">
                  <c:v>2.5976567977084439</c:v>
                </c:pt>
                <c:pt idx="40">
                  <c:v>1.1705338262208462</c:v>
                </c:pt>
                <c:pt idx="41">
                  <c:v>-0.32376273478591866</c:v>
                </c:pt>
                <c:pt idx="42">
                  <c:v>2.0919533587152088</c:v>
                </c:pt>
                <c:pt idx="43">
                  <c:v>3.4290889847106989</c:v>
                </c:pt>
                <c:pt idx="44">
                  <c:v>2.5976567977084439</c:v>
                </c:pt>
                <c:pt idx="45">
                  <c:v>-1.5265511817430735</c:v>
                </c:pt>
                <c:pt idx="46">
                  <c:v>3.5748430417355035</c:v>
                </c:pt>
                <c:pt idx="47">
                  <c:v>6.4734488182569265</c:v>
                </c:pt>
                <c:pt idx="48">
                  <c:v>6.0019660132231003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D4-4AFC-9DF5-F2486FD6B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514144"/>
        <c:axId val="309506928"/>
      </c:scatterChart>
      <c:valAx>
        <c:axId val="30951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06928"/>
        <c:crosses val="autoZero"/>
        <c:crossBetween val="midCat"/>
      </c:valAx>
      <c:valAx>
        <c:axId val="30950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1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nftw_single_reg_!$G$25:$G$73</c:f>
              <c:numCache>
                <c:formatCode>General</c:formatCode>
                <c:ptCount val="49"/>
                <c:pt idx="0">
                  <c:v>0.56538461538461537</c:v>
                </c:pt>
                <c:pt idx="1">
                  <c:v>0.56065573770491806</c:v>
                </c:pt>
                <c:pt idx="2">
                  <c:v>0.55752212389380529</c:v>
                </c:pt>
                <c:pt idx="3">
                  <c:v>0.48979591836734693</c:v>
                </c:pt>
                <c:pt idx="4">
                  <c:v>0.60493827160493829</c:v>
                </c:pt>
                <c:pt idx="5">
                  <c:v>0.54205607476635509</c:v>
                </c:pt>
                <c:pt idx="6">
                  <c:v>0.55223880597014929</c:v>
                </c:pt>
                <c:pt idx="7">
                  <c:v>0.60512820512820509</c:v>
                </c:pt>
                <c:pt idx="8">
                  <c:v>0.74485596707818935</c:v>
                </c:pt>
                <c:pt idx="9">
                  <c:v>0.45070422535211269</c:v>
                </c:pt>
                <c:pt idx="10">
                  <c:v>0.51111111111111107</c:v>
                </c:pt>
                <c:pt idx="11">
                  <c:v>0.2558139534883721</c:v>
                </c:pt>
                <c:pt idx="12">
                  <c:v>0.49484536082474229</c:v>
                </c:pt>
                <c:pt idx="13">
                  <c:v>0.54814814814814816</c:v>
                </c:pt>
                <c:pt idx="14">
                  <c:v>0.47959183673469385</c:v>
                </c:pt>
                <c:pt idx="15">
                  <c:v>0.51381215469613262</c:v>
                </c:pt>
                <c:pt idx="16">
                  <c:v>0.55555555555555558</c:v>
                </c:pt>
                <c:pt idx="17">
                  <c:v>0.76923076923076927</c:v>
                </c:pt>
                <c:pt idx="18">
                  <c:v>0.61029411764705888</c:v>
                </c:pt>
                <c:pt idx="19">
                  <c:v>0.52845528455284552</c:v>
                </c:pt>
                <c:pt idx="20">
                  <c:v>0.35172413793103446</c:v>
                </c:pt>
                <c:pt idx="21">
                  <c:v>0.39130434782608697</c:v>
                </c:pt>
                <c:pt idx="22">
                  <c:v>0.41880341880341881</c:v>
                </c:pt>
                <c:pt idx="23">
                  <c:v>0.53424657534246578</c:v>
                </c:pt>
                <c:pt idx="24">
                  <c:v>0.64102564102564108</c:v>
                </c:pt>
                <c:pt idx="25">
                  <c:v>1</c:v>
                </c:pt>
                <c:pt idx="26">
                  <c:v>0.6071428571428571</c:v>
                </c:pt>
                <c:pt idx="27">
                  <c:v>0.46629213483146065</c:v>
                </c:pt>
                <c:pt idx="28">
                  <c:v>0.58064516129032262</c:v>
                </c:pt>
                <c:pt idx="29">
                  <c:v>0.44444444444444442</c:v>
                </c:pt>
                <c:pt idx="30">
                  <c:v>0.5</c:v>
                </c:pt>
                <c:pt idx="31">
                  <c:v>0.5714285714285714</c:v>
                </c:pt>
                <c:pt idx="32">
                  <c:v>0.875</c:v>
                </c:pt>
                <c:pt idx="33">
                  <c:v>0.58823529411764708</c:v>
                </c:pt>
                <c:pt idx="34">
                  <c:v>0.51260504201680668</c:v>
                </c:pt>
                <c:pt idx="35">
                  <c:v>0.73333333333333328</c:v>
                </c:pt>
                <c:pt idx="36">
                  <c:v>0.75</c:v>
                </c:pt>
                <c:pt idx="37">
                  <c:v>0.67567567567567566</c:v>
                </c:pt>
                <c:pt idx="38">
                  <c:v>0.75</c:v>
                </c:pt>
                <c:pt idx="39">
                  <c:v>1</c:v>
                </c:pt>
                <c:pt idx="40">
                  <c:v>0.76923076923076927</c:v>
                </c:pt>
                <c:pt idx="41">
                  <c:v>0.5714285714285714</c:v>
                </c:pt>
                <c:pt idx="42">
                  <c:v>0.625</c:v>
                </c:pt>
                <c:pt idx="43">
                  <c:v>1</c:v>
                </c:pt>
                <c:pt idx="44">
                  <c:v>1</c:v>
                </c:pt>
                <c:pt idx="45">
                  <c:v>0.53333333333333333</c:v>
                </c:pt>
                <c:pt idx="46">
                  <c:v>0.69230769230769229</c:v>
                </c:pt>
                <c:pt idx="47">
                  <c:v>0.71111111111111114</c:v>
                </c:pt>
                <c:pt idx="48">
                  <c:v>0.8666666666666667</c:v>
                </c:pt>
              </c:numCache>
            </c:numRef>
          </c:xVal>
          <c:yVal>
            <c:numRef>
              <c:f>nftw_single_reg_!$C$25:$C$73</c:f>
              <c:numCache>
                <c:formatCode>General</c:formatCode>
                <c:ptCount val="49"/>
                <c:pt idx="0">
                  <c:v>-0.14759107900067647</c:v>
                </c:pt>
                <c:pt idx="1">
                  <c:v>-3.4403668714499247</c:v>
                </c:pt>
                <c:pt idx="2">
                  <c:v>4.7421431763335988</c:v>
                </c:pt>
                <c:pt idx="3">
                  <c:v>0.13631319226143646</c:v>
                </c:pt>
                <c:pt idx="4">
                  <c:v>8.4392281842975123</c:v>
                </c:pt>
                <c:pt idx="5">
                  <c:v>-6.7521533846731714</c:v>
                </c:pt>
                <c:pt idx="6">
                  <c:v>6.5900507273105404</c:v>
                </c:pt>
                <c:pt idx="7">
                  <c:v>7.830862843426047</c:v>
                </c:pt>
                <c:pt idx="8">
                  <c:v>47.78523533148018</c:v>
                </c:pt>
                <c:pt idx="9">
                  <c:v>-15.202090112133703</c:v>
                </c:pt>
                <c:pt idx="10">
                  <c:v>-0.52655118174307347</c:v>
                </c:pt>
                <c:pt idx="11">
                  <c:v>-3.3579833687453302</c:v>
                </c:pt>
                <c:pt idx="12">
                  <c:v>2.090685680315552</c:v>
                </c:pt>
                <c:pt idx="13">
                  <c:v>-7.1121027666415984</c:v>
                </c:pt>
                <c:pt idx="14">
                  <c:v>-16.493598226183316</c:v>
                </c:pt>
                <c:pt idx="15">
                  <c:v>-21.989162465589743</c:v>
                </c:pt>
                <c:pt idx="16">
                  <c:v>1.2491142937264836</c:v>
                </c:pt>
                <c:pt idx="17">
                  <c:v>10.97915225725016</c:v>
                </c:pt>
                <c:pt idx="18">
                  <c:v>-9.6963866731404664</c:v>
                </c:pt>
                <c:pt idx="19">
                  <c:v>-6.1006958886551246</c:v>
                </c:pt>
                <c:pt idx="20">
                  <c:v>-27.954941831630322</c:v>
                </c:pt>
                <c:pt idx="21">
                  <c:v>-6.5493649377160139</c:v>
                </c:pt>
                <c:pt idx="22">
                  <c:v>-8.5949924496619019</c:v>
                </c:pt>
                <c:pt idx="23">
                  <c:v>-9.539225738129204</c:v>
                </c:pt>
                <c:pt idx="24">
                  <c:v>-1.0208477427498401</c:v>
                </c:pt>
                <c:pt idx="25">
                  <c:v>2.5976567977084439</c:v>
                </c:pt>
                <c:pt idx="26">
                  <c:v>1.3264270828324669</c:v>
                </c:pt>
                <c:pt idx="27">
                  <c:v>-17.236310746093125</c:v>
                </c:pt>
                <c:pt idx="28">
                  <c:v>8.65342350924114</c:v>
                </c:pt>
                <c:pt idx="29">
                  <c:v>-1.4923305477836637</c:v>
                </c:pt>
                <c:pt idx="30">
                  <c:v>2.5976567977084439</c:v>
                </c:pt>
                <c:pt idx="31">
                  <c:v>1.6762372652140813</c:v>
                </c:pt>
                <c:pt idx="32">
                  <c:v>3.0919533587152088</c:v>
                </c:pt>
                <c:pt idx="33">
                  <c:v>9.9005717897445251</c:v>
                </c:pt>
                <c:pt idx="34">
                  <c:v>-10.763560262659638</c:v>
                </c:pt>
                <c:pt idx="35">
                  <c:v>3.0019660132231003</c:v>
                </c:pt>
                <c:pt idx="36">
                  <c:v>0.4290889847106989</c:v>
                </c:pt>
                <c:pt idx="37">
                  <c:v>22.67370190841477</c:v>
                </c:pt>
                <c:pt idx="38">
                  <c:v>2.0919533587152088</c:v>
                </c:pt>
                <c:pt idx="39">
                  <c:v>2.5976567977084439</c:v>
                </c:pt>
                <c:pt idx="40">
                  <c:v>1.1705338262208462</c:v>
                </c:pt>
                <c:pt idx="41">
                  <c:v>-0.32376273478591866</c:v>
                </c:pt>
                <c:pt idx="42">
                  <c:v>2.0919533587152088</c:v>
                </c:pt>
                <c:pt idx="43">
                  <c:v>3.4290889847106989</c:v>
                </c:pt>
                <c:pt idx="44">
                  <c:v>2.5976567977084439</c:v>
                </c:pt>
                <c:pt idx="45">
                  <c:v>-1.5265511817430735</c:v>
                </c:pt>
                <c:pt idx="46">
                  <c:v>3.5748430417355035</c:v>
                </c:pt>
                <c:pt idx="47">
                  <c:v>6.4734488182569265</c:v>
                </c:pt>
                <c:pt idx="48">
                  <c:v>6.0019660132231003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28-4210-B01E-4BD25E6DC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567264"/>
        <c:axId val="527561032"/>
      </c:scatterChart>
      <c:valAx>
        <c:axId val="52756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561032"/>
        <c:crosses val="autoZero"/>
        <c:crossBetween val="midCat"/>
      </c:valAx>
      <c:valAx>
        <c:axId val="52756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56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53340</xdr:colOff>
      <xdr:row>20</xdr:row>
      <xdr:rowOff>144780</xdr:rowOff>
    </xdr:from>
    <xdr:to>
      <xdr:col>23</xdr:col>
      <xdr:colOff>358140</xdr:colOff>
      <xdr:row>35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A27430-2F22-41D3-811B-4CD6D8DD5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320040</xdr:colOff>
      <xdr:row>40</xdr:row>
      <xdr:rowOff>129540</xdr:rowOff>
    </xdr:from>
    <xdr:to>
      <xdr:col>22</xdr:col>
      <xdr:colOff>15240</xdr:colOff>
      <xdr:row>55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C85B3A-98CE-4EF2-819F-B26C6EA7A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76200</xdr:colOff>
      <xdr:row>21</xdr:row>
      <xdr:rowOff>144780</xdr:rowOff>
    </xdr:from>
    <xdr:to>
      <xdr:col>15</xdr:col>
      <xdr:colOff>381000</xdr:colOff>
      <xdr:row>36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4EFEAA-F47D-490B-8F1F-7AFFEB55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showGridLines="0" workbookViewId="0">
      <selection activeCell="E1" sqref="E1:E1048576"/>
    </sheetView>
  </sheetViews>
  <sheetFormatPr defaultRowHeight="21" x14ac:dyDescent="0.4"/>
  <cols>
    <col min="1" max="1" width="8.88671875" style="1"/>
    <col min="18" max="18" width="8.88671875" style="5"/>
    <col min="21" max="21" width="8.88671875" style="8"/>
  </cols>
  <sheetData>
    <row r="1" spans="1:22" s="3" customFormat="1" ht="21.6" thickBot="1" x14ac:dyDescent="0.45">
      <c r="A1" s="2" t="s">
        <v>0</v>
      </c>
      <c r="B1" s="3" t="s">
        <v>16</v>
      </c>
      <c r="C1" s="3" t="s">
        <v>1</v>
      </c>
      <c r="D1" s="3" t="s">
        <v>58</v>
      </c>
      <c r="E1" s="3">
        <v>1.7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P1" s="3" t="s">
        <v>11</v>
      </c>
      <c r="Q1" s="3" t="s">
        <v>12</v>
      </c>
      <c r="R1" s="4" t="s">
        <v>13</v>
      </c>
      <c r="S1" s="3" t="s">
        <v>14</v>
      </c>
      <c r="U1" s="7" t="s">
        <v>15</v>
      </c>
      <c r="V1" s="9" t="s">
        <v>17</v>
      </c>
    </row>
    <row r="2" spans="1:22" x14ac:dyDescent="0.4">
      <c r="A2" s="1">
        <v>1</v>
      </c>
      <c r="B2">
        <v>137</v>
      </c>
      <c r="C2">
        <v>224</v>
      </c>
      <c r="D2">
        <f>C2/B2</f>
        <v>1.635036496350365</v>
      </c>
      <c r="E2">
        <f>IF(D2&lt;$E$1,1,2)</f>
        <v>1</v>
      </c>
      <c r="F2">
        <v>260</v>
      </c>
      <c r="G2">
        <v>107</v>
      </c>
      <c r="H2">
        <v>174</v>
      </c>
      <c r="I2">
        <v>147</v>
      </c>
      <c r="J2">
        <v>28</v>
      </c>
      <c r="K2">
        <v>10</v>
      </c>
      <c r="L2">
        <v>47</v>
      </c>
      <c r="M2">
        <v>130</v>
      </c>
      <c r="N2">
        <v>130</v>
      </c>
      <c r="O2" s="6">
        <f>M2/N2</f>
        <v>1</v>
      </c>
      <c r="P2">
        <v>27</v>
      </c>
      <c r="Q2">
        <v>17</v>
      </c>
      <c r="R2" s="5">
        <v>150</v>
      </c>
      <c r="S2">
        <v>409</v>
      </c>
      <c r="T2">
        <f>R2/B2</f>
        <v>1.0948905109489051</v>
      </c>
      <c r="U2" s="8">
        <v>3372.94</v>
      </c>
    </row>
    <row r="3" spans="1:22" x14ac:dyDescent="0.4">
      <c r="A3" s="1">
        <v>2</v>
      </c>
      <c r="B3">
        <v>181</v>
      </c>
      <c r="C3">
        <v>322</v>
      </c>
      <c r="D3">
        <f t="shared" ref="D3:D50" si="0">C3/B3</f>
        <v>1.7790055248618784</v>
      </c>
      <c r="E3">
        <f t="shared" ref="E3:E50" si="1">IF(D3&lt;$E$1,1,2)</f>
        <v>2</v>
      </c>
      <c r="F3">
        <v>305</v>
      </c>
      <c r="G3">
        <v>135</v>
      </c>
      <c r="H3">
        <v>207</v>
      </c>
      <c r="I3">
        <v>171</v>
      </c>
      <c r="J3">
        <v>28</v>
      </c>
      <c r="K3">
        <v>14</v>
      </c>
      <c r="L3">
        <v>53</v>
      </c>
      <c r="M3">
        <v>157</v>
      </c>
      <c r="N3">
        <v>147</v>
      </c>
      <c r="O3" s="6">
        <f t="shared" ref="O3:O50" si="2">M3/N3</f>
        <v>1.0680272108843538</v>
      </c>
      <c r="P3">
        <v>22</v>
      </c>
      <c r="Q3">
        <v>30</v>
      </c>
      <c r="R3" s="5">
        <v>173</v>
      </c>
      <c r="S3">
        <v>495</v>
      </c>
      <c r="T3">
        <f t="shared" ref="T3:T50" si="3">R3/B3</f>
        <v>0.95580110497237569</v>
      </c>
      <c r="U3" s="8">
        <v>4456.2199999999903</v>
      </c>
    </row>
    <row r="4" spans="1:22" x14ac:dyDescent="0.4">
      <c r="A4" s="1">
        <v>3</v>
      </c>
      <c r="B4">
        <v>61</v>
      </c>
      <c r="C4">
        <v>92</v>
      </c>
      <c r="D4">
        <f t="shared" si="0"/>
        <v>1.5081967213114753</v>
      </c>
      <c r="E4">
        <f t="shared" si="1"/>
        <v>1</v>
      </c>
      <c r="F4">
        <v>113</v>
      </c>
      <c r="G4">
        <v>60</v>
      </c>
      <c r="H4">
        <v>82</v>
      </c>
      <c r="I4">
        <v>63</v>
      </c>
      <c r="J4">
        <v>13</v>
      </c>
      <c r="K4">
        <v>2</v>
      </c>
      <c r="L4">
        <v>24</v>
      </c>
      <c r="M4">
        <v>62</v>
      </c>
      <c r="N4">
        <v>51</v>
      </c>
      <c r="O4" s="6">
        <f t="shared" si="2"/>
        <v>1.2156862745098038</v>
      </c>
      <c r="P4">
        <v>7</v>
      </c>
      <c r="Q4">
        <v>10</v>
      </c>
      <c r="R4" s="5">
        <v>69</v>
      </c>
      <c r="S4">
        <v>206</v>
      </c>
      <c r="T4">
        <f t="shared" si="3"/>
        <v>1.1311475409836065</v>
      </c>
      <c r="U4" s="8">
        <v>1557.33</v>
      </c>
    </row>
    <row r="5" spans="1:22" x14ac:dyDescent="0.4">
      <c r="A5" s="1">
        <v>4</v>
      </c>
      <c r="B5">
        <v>30</v>
      </c>
      <c r="C5">
        <v>52</v>
      </c>
      <c r="D5">
        <f t="shared" si="0"/>
        <v>1.7333333333333334</v>
      </c>
      <c r="E5">
        <f t="shared" si="1"/>
        <v>2</v>
      </c>
      <c r="F5">
        <v>49</v>
      </c>
      <c r="G5">
        <v>34</v>
      </c>
      <c r="H5">
        <v>38</v>
      </c>
      <c r="I5">
        <v>24</v>
      </c>
      <c r="J5">
        <v>3</v>
      </c>
      <c r="K5">
        <v>1</v>
      </c>
      <c r="L5">
        <v>2</v>
      </c>
      <c r="M5">
        <v>29</v>
      </c>
      <c r="N5">
        <v>20</v>
      </c>
      <c r="O5" s="6">
        <f t="shared" si="2"/>
        <v>1.45</v>
      </c>
      <c r="P5">
        <v>0</v>
      </c>
      <c r="Q5">
        <v>11</v>
      </c>
      <c r="R5" s="5">
        <v>27</v>
      </c>
      <c r="S5">
        <v>88</v>
      </c>
      <c r="T5">
        <f t="shared" si="3"/>
        <v>0.9</v>
      </c>
      <c r="U5" s="8">
        <v>765.89999999999895</v>
      </c>
    </row>
    <row r="6" spans="1:22" x14ac:dyDescent="0.4">
      <c r="A6" s="1">
        <v>5</v>
      </c>
      <c r="B6">
        <v>48</v>
      </c>
      <c r="C6">
        <v>90</v>
      </c>
      <c r="D6">
        <f t="shared" si="0"/>
        <v>1.875</v>
      </c>
      <c r="E6">
        <f t="shared" si="1"/>
        <v>2</v>
      </c>
      <c r="F6">
        <v>81</v>
      </c>
      <c r="G6">
        <v>39</v>
      </c>
      <c r="H6">
        <v>62</v>
      </c>
      <c r="I6">
        <v>49</v>
      </c>
      <c r="J6">
        <v>3</v>
      </c>
      <c r="K6">
        <v>0</v>
      </c>
      <c r="L6">
        <v>8</v>
      </c>
      <c r="M6">
        <v>31</v>
      </c>
      <c r="N6">
        <v>50</v>
      </c>
      <c r="O6" s="6">
        <f t="shared" si="2"/>
        <v>0.62</v>
      </c>
      <c r="P6">
        <v>4</v>
      </c>
      <c r="Q6">
        <v>13</v>
      </c>
      <c r="R6" s="5">
        <v>54</v>
      </c>
      <c r="S6">
        <v>117</v>
      </c>
      <c r="T6">
        <f t="shared" si="3"/>
        <v>1.125</v>
      </c>
      <c r="U6" s="8">
        <v>1225.44</v>
      </c>
    </row>
    <row r="7" spans="1:22" x14ac:dyDescent="0.4">
      <c r="A7" s="1">
        <v>6</v>
      </c>
      <c r="B7">
        <v>44</v>
      </c>
      <c r="C7">
        <v>60</v>
      </c>
      <c r="D7">
        <f t="shared" si="0"/>
        <v>1.3636363636363635</v>
      </c>
      <c r="E7">
        <f t="shared" si="1"/>
        <v>1</v>
      </c>
      <c r="F7">
        <v>107</v>
      </c>
      <c r="G7">
        <v>54</v>
      </c>
      <c r="H7">
        <v>67</v>
      </c>
      <c r="I7">
        <v>58</v>
      </c>
      <c r="J7">
        <v>11</v>
      </c>
      <c r="K7">
        <v>2</v>
      </c>
      <c r="L7">
        <v>21</v>
      </c>
      <c r="M7">
        <v>49</v>
      </c>
      <c r="N7">
        <v>58</v>
      </c>
      <c r="O7" s="6">
        <f t="shared" si="2"/>
        <v>0.84482758620689657</v>
      </c>
      <c r="P7">
        <v>15</v>
      </c>
      <c r="Q7">
        <v>10</v>
      </c>
      <c r="R7" s="5">
        <v>54</v>
      </c>
      <c r="S7">
        <v>163</v>
      </c>
      <c r="T7">
        <f t="shared" si="3"/>
        <v>1.2272727272727273</v>
      </c>
      <c r="U7" s="8">
        <v>1335.3999999999901</v>
      </c>
    </row>
    <row r="8" spans="1:22" x14ac:dyDescent="0.4">
      <c r="A8" s="1">
        <v>7</v>
      </c>
      <c r="B8">
        <v>297</v>
      </c>
      <c r="C8">
        <v>573</v>
      </c>
      <c r="D8">
        <f t="shared" si="0"/>
        <v>1.9292929292929293</v>
      </c>
      <c r="E8">
        <f t="shared" si="1"/>
        <v>2</v>
      </c>
      <c r="F8">
        <v>536</v>
      </c>
      <c r="G8">
        <v>140</v>
      </c>
      <c r="H8">
        <v>288</v>
      </c>
      <c r="I8">
        <v>296</v>
      </c>
      <c r="J8">
        <v>43</v>
      </c>
      <c r="K8">
        <v>4</v>
      </c>
      <c r="L8">
        <v>80</v>
      </c>
      <c r="M8">
        <v>276</v>
      </c>
      <c r="N8">
        <v>259</v>
      </c>
      <c r="O8" s="6">
        <f t="shared" si="2"/>
        <v>1.0656370656370657</v>
      </c>
      <c r="P8">
        <v>49</v>
      </c>
      <c r="Q8">
        <v>53</v>
      </c>
      <c r="R8" s="5">
        <v>318</v>
      </c>
      <c r="S8">
        <v>717</v>
      </c>
      <c r="T8">
        <f t="shared" si="3"/>
        <v>1.0707070707070707</v>
      </c>
      <c r="U8" s="8">
        <v>9013.9499999999898</v>
      </c>
    </row>
    <row r="9" spans="1:22" x14ac:dyDescent="0.4">
      <c r="A9" s="1">
        <v>8</v>
      </c>
      <c r="B9">
        <v>115</v>
      </c>
      <c r="C9">
        <v>217</v>
      </c>
      <c r="D9">
        <f t="shared" si="0"/>
        <v>1.8869565217391304</v>
      </c>
      <c r="E9">
        <f t="shared" si="1"/>
        <v>2</v>
      </c>
      <c r="F9">
        <v>195</v>
      </c>
      <c r="G9">
        <v>58</v>
      </c>
      <c r="H9">
        <v>113</v>
      </c>
      <c r="I9">
        <v>118</v>
      </c>
      <c r="J9">
        <v>11</v>
      </c>
      <c r="K9">
        <v>5</v>
      </c>
      <c r="L9">
        <v>25</v>
      </c>
      <c r="M9">
        <v>98</v>
      </c>
      <c r="N9">
        <v>97</v>
      </c>
      <c r="O9" s="6">
        <f t="shared" si="2"/>
        <v>1.0103092783505154</v>
      </c>
      <c r="P9">
        <v>11</v>
      </c>
      <c r="Q9">
        <v>21</v>
      </c>
      <c r="R9" s="5">
        <v>120</v>
      </c>
      <c r="S9">
        <v>290</v>
      </c>
      <c r="T9">
        <f t="shared" si="3"/>
        <v>1.0434782608695652</v>
      </c>
      <c r="U9" s="8">
        <v>3490.25</v>
      </c>
    </row>
    <row r="10" spans="1:22" x14ac:dyDescent="0.4">
      <c r="A10" s="1">
        <v>9</v>
      </c>
      <c r="B10">
        <v>173</v>
      </c>
      <c r="C10">
        <v>330</v>
      </c>
      <c r="D10">
        <f t="shared" si="0"/>
        <v>1.9075144508670521</v>
      </c>
      <c r="E10">
        <f t="shared" si="1"/>
        <v>2</v>
      </c>
      <c r="F10">
        <v>243</v>
      </c>
      <c r="G10">
        <v>90</v>
      </c>
      <c r="H10">
        <v>177</v>
      </c>
      <c r="I10">
        <v>181</v>
      </c>
      <c r="J10">
        <v>15</v>
      </c>
      <c r="K10">
        <v>5</v>
      </c>
      <c r="L10">
        <v>26</v>
      </c>
      <c r="M10">
        <v>105</v>
      </c>
      <c r="N10">
        <v>138</v>
      </c>
      <c r="O10" s="6">
        <f t="shared" si="2"/>
        <v>0.76086956521739135</v>
      </c>
      <c r="P10">
        <v>1</v>
      </c>
      <c r="Q10">
        <v>11</v>
      </c>
      <c r="R10" s="5">
        <v>188</v>
      </c>
      <c r="S10">
        <v>356</v>
      </c>
      <c r="T10">
        <f t="shared" si="3"/>
        <v>1.0867052023121386</v>
      </c>
      <c r="U10" s="8">
        <v>4416.6899999999996</v>
      </c>
    </row>
    <row r="11" spans="1:22" x14ac:dyDescent="0.4">
      <c r="A11" s="1">
        <v>10</v>
      </c>
      <c r="B11">
        <v>78</v>
      </c>
      <c r="C11">
        <v>148</v>
      </c>
      <c r="D11">
        <f t="shared" si="0"/>
        <v>1.8974358974358974</v>
      </c>
      <c r="E11">
        <f t="shared" si="1"/>
        <v>2</v>
      </c>
      <c r="F11">
        <v>142</v>
      </c>
      <c r="G11">
        <v>42</v>
      </c>
      <c r="H11">
        <v>87</v>
      </c>
      <c r="I11">
        <v>64</v>
      </c>
      <c r="J11">
        <v>17</v>
      </c>
      <c r="K11">
        <v>2</v>
      </c>
      <c r="L11">
        <v>41</v>
      </c>
      <c r="M11">
        <v>69</v>
      </c>
      <c r="N11">
        <v>73</v>
      </c>
      <c r="O11" s="6">
        <f t="shared" si="2"/>
        <v>0.9452054794520548</v>
      </c>
      <c r="P11">
        <v>15</v>
      </c>
      <c r="Q11">
        <v>14</v>
      </c>
      <c r="R11" s="5">
        <v>66</v>
      </c>
      <c r="S11">
        <v>197</v>
      </c>
      <c r="T11">
        <f t="shared" si="3"/>
        <v>0.84615384615384615</v>
      </c>
      <c r="U11" s="8">
        <v>1991.34</v>
      </c>
    </row>
    <row r="12" spans="1:22" x14ac:dyDescent="0.4">
      <c r="A12" s="1">
        <v>11</v>
      </c>
      <c r="B12">
        <v>28</v>
      </c>
      <c r="C12">
        <v>56</v>
      </c>
      <c r="D12">
        <f t="shared" si="0"/>
        <v>2</v>
      </c>
      <c r="E12">
        <f t="shared" si="1"/>
        <v>2</v>
      </c>
      <c r="F12">
        <v>45</v>
      </c>
      <c r="G12">
        <v>12</v>
      </c>
      <c r="H12">
        <v>35</v>
      </c>
      <c r="I12">
        <v>23</v>
      </c>
      <c r="J12">
        <v>1</v>
      </c>
      <c r="K12">
        <v>2</v>
      </c>
      <c r="L12">
        <v>5</v>
      </c>
      <c r="M12">
        <v>23</v>
      </c>
      <c r="N12">
        <v>22</v>
      </c>
      <c r="O12" s="6">
        <f t="shared" si="2"/>
        <v>1.0454545454545454</v>
      </c>
      <c r="P12">
        <v>1</v>
      </c>
      <c r="Q12">
        <v>12</v>
      </c>
      <c r="R12" s="5">
        <v>24</v>
      </c>
      <c r="S12">
        <v>61</v>
      </c>
      <c r="T12">
        <f t="shared" si="3"/>
        <v>0.8571428571428571</v>
      </c>
      <c r="U12" s="8">
        <v>714.83999999999901</v>
      </c>
    </row>
    <row r="13" spans="1:22" x14ac:dyDescent="0.4">
      <c r="A13" s="1">
        <v>12</v>
      </c>
      <c r="B13">
        <v>35</v>
      </c>
      <c r="C13">
        <v>64</v>
      </c>
      <c r="D13">
        <f t="shared" si="0"/>
        <v>1.8285714285714285</v>
      </c>
      <c r="E13">
        <f t="shared" si="1"/>
        <v>2</v>
      </c>
      <c r="F13">
        <v>43</v>
      </c>
      <c r="G13">
        <v>10</v>
      </c>
      <c r="H13">
        <v>27</v>
      </c>
      <c r="I13">
        <v>11</v>
      </c>
      <c r="J13">
        <v>6</v>
      </c>
      <c r="K13">
        <v>3</v>
      </c>
      <c r="L13">
        <v>12</v>
      </c>
      <c r="M13">
        <v>18</v>
      </c>
      <c r="N13">
        <v>25</v>
      </c>
      <c r="O13" s="6">
        <f t="shared" si="2"/>
        <v>0.72</v>
      </c>
      <c r="P13">
        <v>1</v>
      </c>
      <c r="Q13">
        <v>13</v>
      </c>
      <c r="R13" s="5">
        <v>20</v>
      </c>
      <c r="S13">
        <v>76</v>
      </c>
      <c r="T13">
        <f t="shared" si="3"/>
        <v>0.5714285714285714</v>
      </c>
      <c r="U13" s="8">
        <v>773.85</v>
      </c>
    </row>
    <row r="14" spans="1:22" x14ac:dyDescent="0.4">
      <c r="A14" s="1">
        <v>13</v>
      </c>
      <c r="B14">
        <v>44</v>
      </c>
      <c r="C14">
        <v>69</v>
      </c>
      <c r="D14">
        <f t="shared" si="0"/>
        <v>1.5681818181818181</v>
      </c>
      <c r="E14">
        <f t="shared" si="1"/>
        <v>1</v>
      </c>
      <c r="F14">
        <v>97</v>
      </c>
      <c r="G14">
        <v>29</v>
      </c>
      <c r="H14">
        <v>48</v>
      </c>
      <c r="I14">
        <v>48</v>
      </c>
      <c r="J14">
        <v>11</v>
      </c>
      <c r="K14">
        <v>4</v>
      </c>
      <c r="L14">
        <v>27</v>
      </c>
      <c r="M14">
        <v>53</v>
      </c>
      <c r="N14">
        <v>43</v>
      </c>
      <c r="O14" s="6">
        <f t="shared" si="2"/>
        <v>1.2325581395348837</v>
      </c>
      <c r="P14">
        <v>14</v>
      </c>
      <c r="Q14">
        <v>4</v>
      </c>
      <c r="R14" s="5">
        <v>57</v>
      </c>
      <c r="S14">
        <v>180</v>
      </c>
      <c r="T14">
        <f t="shared" si="3"/>
        <v>1.2954545454545454</v>
      </c>
      <c r="U14" s="8">
        <v>972.84</v>
      </c>
    </row>
    <row r="15" spans="1:22" x14ac:dyDescent="0.4">
      <c r="A15" s="1">
        <v>14</v>
      </c>
      <c r="B15">
        <v>58</v>
      </c>
      <c r="C15">
        <v>76</v>
      </c>
      <c r="D15">
        <f t="shared" si="0"/>
        <v>1.3103448275862069</v>
      </c>
      <c r="E15">
        <f t="shared" si="1"/>
        <v>1</v>
      </c>
      <c r="F15">
        <v>135</v>
      </c>
      <c r="G15">
        <v>49</v>
      </c>
      <c r="H15">
        <v>78</v>
      </c>
      <c r="I15">
        <v>74</v>
      </c>
      <c r="J15">
        <v>13</v>
      </c>
      <c r="K15">
        <v>2</v>
      </c>
      <c r="L15">
        <v>37</v>
      </c>
      <c r="M15">
        <v>61</v>
      </c>
      <c r="N15">
        <v>73</v>
      </c>
      <c r="O15" s="6">
        <f t="shared" si="2"/>
        <v>0.83561643835616439</v>
      </c>
      <c r="P15">
        <v>13</v>
      </c>
      <c r="Q15">
        <v>3</v>
      </c>
      <c r="R15" s="5">
        <v>70</v>
      </c>
      <c r="S15">
        <v>215</v>
      </c>
      <c r="T15">
        <f t="shared" si="3"/>
        <v>1.2068965517241379</v>
      </c>
      <c r="U15" s="8">
        <v>1282.3799999999901</v>
      </c>
    </row>
    <row r="16" spans="1:22" x14ac:dyDescent="0.4">
      <c r="A16" s="1">
        <v>15</v>
      </c>
      <c r="B16">
        <v>31</v>
      </c>
      <c r="C16">
        <v>43</v>
      </c>
      <c r="D16">
        <f t="shared" si="0"/>
        <v>1.3870967741935485</v>
      </c>
      <c r="E16">
        <f t="shared" si="1"/>
        <v>1</v>
      </c>
      <c r="F16">
        <v>98</v>
      </c>
      <c r="G16">
        <v>23</v>
      </c>
      <c r="H16">
        <v>40</v>
      </c>
      <c r="I16">
        <v>47</v>
      </c>
      <c r="J16">
        <v>5</v>
      </c>
      <c r="K16">
        <v>0</v>
      </c>
      <c r="L16">
        <v>27</v>
      </c>
      <c r="M16">
        <v>41</v>
      </c>
      <c r="N16">
        <v>57</v>
      </c>
      <c r="O16" s="6">
        <f t="shared" si="2"/>
        <v>0.7192982456140351</v>
      </c>
      <c r="P16">
        <v>11</v>
      </c>
      <c r="Q16">
        <v>8</v>
      </c>
      <c r="R16" s="5">
        <v>39</v>
      </c>
      <c r="S16">
        <v>130</v>
      </c>
      <c r="T16">
        <f t="shared" si="3"/>
        <v>1.2580645161290323</v>
      </c>
      <c r="U16" s="8">
        <v>685.41</v>
      </c>
    </row>
    <row r="17" spans="1:21" x14ac:dyDescent="0.4">
      <c r="A17" s="1">
        <v>16</v>
      </c>
      <c r="B17">
        <v>86</v>
      </c>
      <c r="C17">
        <v>145</v>
      </c>
      <c r="D17">
        <f t="shared" si="0"/>
        <v>1.6860465116279071</v>
      </c>
      <c r="E17">
        <f t="shared" si="1"/>
        <v>1</v>
      </c>
      <c r="F17">
        <v>181</v>
      </c>
      <c r="G17">
        <v>57</v>
      </c>
      <c r="H17">
        <v>108</v>
      </c>
      <c r="I17">
        <v>93</v>
      </c>
      <c r="J17">
        <v>17</v>
      </c>
      <c r="K17">
        <v>6</v>
      </c>
      <c r="L17">
        <v>27</v>
      </c>
      <c r="M17">
        <v>93</v>
      </c>
      <c r="N17">
        <v>88</v>
      </c>
      <c r="O17" s="6">
        <f t="shared" si="2"/>
        <v>1.0568181818181819</v>
      </c>
      <c r="P17">
        <v>17</v>
      </c>
      <c r="Q17">
        <v>23</v>
      </c>
      <c r="R17" s="5">
        <v>82</v>
      </c>
      <c r="S17">
        <v>195</v>
      </c>
      <c r="T17">
        <f t="shared" si="3"/>
        <v>0.95348837209302328</v>
      </c>
      <c r="U17" s="8">
        <v>1901.45999999999</v>
      </c>
    </row>
    <row r="18" spans="1:21" x14ac:dyDescent="0.4">
      <c r="A18" s="1">
        <v>17</v>
      </c>
      <c r="B18">
        <v>12</v>
      </c>
      <c r="C18">
        <v>23</v>
      </c>
      <c r="D18">
        <f t="shared" si="0"/>
        <v>1.9166666666666667</v>
      </c>
      <c r="E18">
        <f t="shared" si="1"/>
        <v>2</v>
      </c>
      <c r="F18">
        <v>18</v>
      </c>
      <c r="G18">
        <v>4</v>
      </c>
      <c r="H18">
        <v>11</v>
      </c>
      <c r="I18">
        <v>10</v>
      </c>
      <c r="J18">
        <v>1</v>
      </c>
      <c r="K18">
        <v>0</v>
      </c>
      <c r="L18">
        <v>4</v>
      </c>
      <c r="M18">
        <v>14</v>
      </c>
      <c r="N18">
        <v>4</v>
      </c>
      <c r="O18" s="6">
        <f t="shared" si="2"/>
        <v>3.5</v>
      </c>
      <c r="P18">
        <v>2</v>
      </c>
      <c r="Q18">
        <v>3</v>
      </c>
      <c r="R18" s="5">
        <v>10</v>
      </c>
      <c r="S18">
        <v>30</v>
      </c>
      <c r="T18">
        <f t="shared" si="3"/>
        <v>0.83333333333333337</v>
      </c>
      <c r="U18" s="8">
        <v>326.88</v>
      </c>
    </row>
    <row r="19" spans="1:21" x14ac:dyDescent="0.4">
      <c r="A19" s="1">
        <v>18</v>
      </c>
      <c r="B19">
        <v>24</v>
      </c>
      <c r="C19">
        <v>48</v>
      </c>
      <c r="D19">
        <f t="shared" si="0"/>
        <v>2</v>
      </c>
      <c r="E19">
        <f t="shared" si="1"/>
        <v>2</v>
      </c>
      <c r="F19">
        <v>39</v>
      </c>
      <c r="G19">
        <v>16</v>
      </c>
      <c r="H19">
        <v>32</v>
      </c>
      <c r="I19">
        <v>30</v>
      </c>
      <c r="J19">
        <v>2</v>
      </c>
      <c r="K19">
        <v>0</v>
      </c>
      <c r="L19">
        <v>5</v>
      </c>
      <c r="M19">
        <v>22</v>
      </c>
      <c r="N19">
        <v>17</v>
      </c>
      <c r="O19" s="6">
        <f t="shared" si="2"/>
        <v>1.2941176470588236</v>
      </c>
      <c r="P19">
        <v>0</v>
      </c>
      <c r="Q19">
        <v>1</v>
      </c>
      <c r="R19" s="5">
        <v>32</v>
      </c>
      <c r="S19">
        <v>45</v>
      </c>
      <c r="T19">
        <f t="shared" si="3"/>
        <v>1.3333333333333333</v>
      </c>
      <c r="U19" s="8">
        <v>653.76</v>
      </c>
    </row>
    <row r="20" spans="1:21" x14ac:dyDescent="0.4">
      <c r="A20" s="1">
        <v>19</v>
      </c>
      <c r="B20">
        <v>71</v>
      </c>
      <c r="C20">
        <v>131</v>
      </c>
      <c r="D20">
        <f t="shared" si="0"/>
        <v>1.8450704225352113</v>
      </c>
      <c r="E20">
        <f t="shared" si="1"/>
        <v>2</v>
      </c>
      <c r="F20">
        <v>136</v>
      </c>
      <c r="G20">
        <v>47</v>
      </c>
      <c r="H20">
        <v>98</v>
      </c>
      <c r="I20">
        <v>83</v>
      </c>
      <c r="J20">
        <v>3</v>
      </c>
      <c r="K20">
        <v>3</v>
      </c>
      <c r="L20">
        <v>23</v>
      </c>
      <c r="M20">
        <v>61</v>
      </c>
      <c r="N20">
        <v>75</v>
      </c>
      <c r="O20" s="6">
        <f t="shared" si="2"/>
        <v>0.81333333333333335</v>
      </c>
      <c r="P20">
        <v>5</v>
      </c>
      <c r="Q20">
        <v>15</v>
      </c>
      <c r="R20" s="5">
        <v>68</v>
      </c>
      <c r="S20">
        <v>221</v>
      </c>
      <c r="T20">
        <f t="shared" si="3"/>
        <v>0.95774647887323938</v>
      </c>
      <c r="U20" s="8">
        <v>1934.04</v>
      </c>
    </row>
    <row r="21" spans="1:21" x14ac:dyDescent="0.4">
      <c r="A21" s="1">
        <v>20</v>
      </c>
      <c r="B21">
        <v>64</v>
      </c>
      <c r="C21">
        <v>106</v>
      </c>
      <c r="D21">
        <f t="shared" si="0"/>
        <v>1.65625</v>
      </c>
      <c r="E21">
        <f t="shared" si="1"/>
        <v>1</v>
      </c>
      <c r="F21">
        <v>123</v>
      </c>
      <c r="G21">
        <v>38</v>
      </c>
      <c r="H21">
        <v>69</v>
      </c>
      <c r="I21">
        <v>65</v>
      </c>
      <c r="J21">
        <v>4</v>
      </c>
      <c r="K21">
        <v>7</v>
      </c>
      <c r="L21">
        <v>12</v>
      </c>
      <c r="M21">
        <v>53</v>
      </c>
      <c r="N21">
        <v>70</v>
      </c>
      <c r="O21" s="6">
        <f t="shared" si="2"/>
        <v>0.75714285714285712</v>
      </c>
      <c r="P21">
        <v>21</v>
      </c>
      <c r="Q21">
        <v>12</v>
      </c>
      <c r="R21" s="5">
        <v>64</v>
      </c>
      <c r="S21">
        <v>137</v>
      </c>
      <c r="T21">
        <f t="shared" si="3"/>
        <v>1</v>
      </c>
      <c r="U21" s="8">
        <v>1942.3999999999901</v>
      </c>
    </row>
    <row r="22" spans="1:21" x14ac:dyDescent="0.4">
      <c r="A22" s="1">
        <v>21</v>
      </c>
      <c r="B22">
        <v>60</v>
      </c>
      <c r="C22">
        <v>79</v>
      </c>
      <c r="D22">
        <f t="shared" si="0"/>
        <v>1.3166666666666667</v>
      </c>
      <c r="E22">
        <f t="shared" si="1"/>
        <v>1</v>
      </c>
      <c r="F22">
        <v>145</v>
      </c>
      <c r="G22">
        <v>46</v>
      </c>
      <c r="H22">
        <v>69</v>
      </c>
      <c r="I22">
        <v>51</v>
      </c>
      <c r="J22">
        <v>12</v>
      </c>
      <c r="K22">
        <v>7</v>
      </c>
      <c r="L22">
        <v>40</v>
      </c>
      <c r="M22">
        <v>87</v>
      </c>
      <c r="N22">
        <v>58</v>
      </c>
      <c r="O22" s="6">
        <f t="shared" si="2"/>
        <v>1.5</v>
      </c>
      <c r="P22">
        <v>37</v>
      </c>
      <c r="Q22">
        <v>17</v>
      </c>
      <c r="R22" s="5">
        <v>55</v>
      </c>
      <c r="S22">
        <v>211</v>
      </c>
      <c r="T22">
        <f t="shared" si="3"/>
        <v>0.91666666666666663</v>
      </c>
      <c r="U22" s="8">
        <v>1820.99999999999</v>
      </c>
    </row>
    <row r="23" spans="1:21" x14ac:dyDescent="0.4">
      <c r="A23" s="1">
        <v>22</v>
      </c>
      <c r="B23">
        <v>33</v>
      </c>
      <c r="C23">
        <v>59</v>
      </c>
      <c r="D23">
        <f t="shared" si="0"/>
        <v>1.7878787878787878</v>
      </c>
      <c r="E23">
        <f t="shared" si="1"/>
        <v>2</v>
      </c>
      <c r="F23">
        <v>69</v>
      </c>
      <c r="G23">
        <v>9</v>
      </c>
      <c r="H23">
        <v>13</v>
      </c>
      <c r="I23">
        <v>27</v>
      </c>
      <c r="J23">
        <v>7</v>
      </c>
      <c r="K23">
        <v>0</v>
      </c>
      <c r="L23">
        <v>18</v>
      </c>
      <c r="M23">
        <v>31</v>
      </c>
      <c r="N23">
        <v>38</v>
      </c>
      <c r="O23" s="6">
        <f t="shared" si="2"/>
        <v>0.81578947368421051</v>
      </c>
      <c r="P23">
        <v>9</v>
      </c>
      <c r="Q23">
        <v>10</v>
      </c>
      <c r="R23" s="5">
        <v>32</v>
      </c>
      <c r="S23">
        <v>75</v>
      </c>
      <c r="T23">
        <f t="shared" si="3"/>
        <v>0.96969696969696972</v>
      </c>
      <c r="U23" s="8">
        <v>1001.55</v>
      </c>
    </row>
    <row r="24" spans="1:21" x14ac:dyDescent="0.4">
      <c r="A24" s="1">
        <v>23</v>
      </c>
      <c r="B24">
        <v>44</v>
      </c>
      <c r="C24">
        <v>68</v>
      </c>
      <c r="D24">
        <f t="shared" si="0"/>
        <v>1.5454545454545454</v>
      </c>
      <c r="E24">
        <f t="shared" si="1"/>
        <v>1</v>
      </c>
      <c r="F24">
        <v>117</v>
      </c>
      <c r="G24">
        <v>25</v>
      </c>
      <c r="H24">
        <v>43</v>
      </c>
      <c r="I24">
        <v>49</v>
      </c>
      <c r="J24">
        <v>14</v>
      </c>
      <c r="K24">
        <v>1</v>
      </c>
      <c r="L24">
        <v>29</v>
      </c>
      <c r="M24">
        <v>53</v>
      </c>
      <c r="N24">
        <v>60</v>
      </c>
      <c r="O24" s="6">
        <f t="shared" si="2"/>
        <v>0.8833333333333333</v>
      </c>
      <c r="P24">
        <v>24</v>
      </c>
      <c r="Q24">
        <v>8</v>
      </c>
      <c r="R24" s="5">
        <v>58</v>
      </c>
      <c r="S24">
        <v>151</v>
      </c>
      <c r="T24">
        <f t="shared" si="3"/>
        <v>1.3181818181818181</v>
      </c>
      <c r="U24" s="8">
        <v>1335.3999999999901</v>
      </c>
    </row>
    <row r="25" spans="1:21" x14ac:dyDescent="0.4">
      <c r="A25" s="1">
        <v>24</v>
      </c>
      <c r="B25">
        <v>78</v>
      </c>
      <c r="C25">
        <v>143</v>
      </c>
      <c r="D25">
        <f t="shared" si="0"/>
        <v>1.8333333333333333</v>
      </c>
      <c r="E25">
        <f t="shared" si="1"/>
        <v>2</v>
      </c>
      <c r="F25">
        <v>146</v>
      </c>
      <c r="G25">
        <v>43</v>
      </c>
      <c r="H25">
        <v>75</v>
      </c>
      <c r="I25">
        <v>78</v>
      </c>
      <c r="J25">
        <v>7</v>
      </c>
      <c r="K25">
        <v>5</v>
      </c>
      <c r="L25">
        <v>21</v>
      </c>
      <c r="M25">
        <v>71</v>
      </c>
      <c r="N25">
        <v>75</v>
      </c>
      <c r="O25" s="6">
        <f t="shared" si="2"/>
        <v>0.94666666666666666</v>
      </c>
      <c r="P25">
        <v>19</v>
      </c>
      <c r="Q25">
        <v>14</v>
      </c>
      <c r="R25" s="5">
        <v>74</v>
      </c>
      <c r="S25">
        <v>191</v>
      </c>
      <c r="T25">
        <f t="shared" si="3"/>
        <v>0.94871794871794868</v>
      </c>
      <c r="U25" s="8">
        <v>2367.2999999999902</v>
      </c>
    </row>
    <row r="26" spans="1:21" x14ac:dyDescent="0.4">
      <c r="A26" s="1">
        <v>25</v>
      </c>
      <c r="B26">
        <v>19</v>
      </c>
      <c r="C26">
        <v>36</v>
      </c>
      <c r="D26">
        <f t="shared" si="0"/>
        <v>1.8947368421052631</v>
      </c>
      <c r="E26">
        <f t="shared" si="1"/>
        <v>2</v>
      </c>
      <c r="F26">
        <v>39</v>
      </c>
      <c r="G26">
        <v>11</v>
      </c>
      <c r="H26">
        <v>20</v>
      </c>
      <c r="I26">
        <v>25</v>
      </c>
      <c r="J26">
        <v>4</v>
      </c>
      <c r="K26">
        <v>0</v>
      </c>
      <c r="L26">
        <v>8</v>
      </c>
      <c r="M26">
        <v>18</v>
      </c>
      <c r="N26">
        <v>21</v>
      </c>
      <c r="O26" s="6">
        <f t="shared" si="2"/>
        <v>0.8571428571428571</v>
      </c>
      <c r="P26">
        <v>6</v>
      </c>
      <c r="Q26">
        <v>1</v>
      </c>
      <c r="R26" s="5">
        <v>20</v>
      </c>
      <c r="S26">
        <v>53</v>
      </c>
      <c r="T26">
        <f t="shared" si="3"/>
        <v>1.0526315789473684</v>
      </c>
      <c r="U26" s="8">
        <v>517.55999999999995</v>
      </c>
    </row>
    <row r="27" spans="1:21" x14ac:dyDescent="0.4">
      <c r="A27" s="1">
        <v>26</v>
      </c>
      <c r="B27">
        <v>1</v>
      </c>
      <c r="C27">
        <v>1</v>
      </c>
      <c r="D27">
        <f t="shared" si="0"/>
        <v>1</v>
      </c>
      <c r="E27">
        <f t="shared" si="1"/>
        <v>1</v>
      </c>
      <c r="F27">
        <v>2</v>
      </c>
      <c r="G27">
        <v>2</v>
      </c>
      <c r="H27">
        <v>2</v>
      </c>
      <c r="I27">
        <v>2</v>
      </c>
      <c r="J27">
        <v>0</v>
      </c>
      <c r="K27">
        <v>0</v>
      </c>
      <c r="L27">
        <v>0</v>
      </c>
      <c r="M27">
        <v>1</v>
      </c>
      <c r="N27">
        <v>1</v>
      </c>
      <c r="O27" s="6">
        <f t="shared" si="2"/>
        <v>1</v>
      </c>
      <c r="P27">
        <v>0</v>
      </c>
      <c r="Q27">
        <v>0</v>
      </c>
      <c r="R27" s="5">
        <v>2</v>
      </c>
      <c r="S27">
        <v>4</v>
      </c>
      <c r="T27">
        <f t="shared" si="3"/>
        <v>2</v>
      </c>
      <c r="U27" s="8">
        <v>27.24</v>
      </c>
    </row>
    <row r="28" spans="1:21" x14ac:dyDescent="0.4">
      <c r="A28" s="1">
        <v>28</v>
      </c>
      <c r="B28">
        <v>54</v>
      </c>
      <c r="C28">
        <v>96</v>
      </c>
      <c r="D28">
        <f t="shared" si="0"/>
        <v>1.7777777777777777</v>
      </c>
      <c r="E28">
        <f t="shared" si="1"/>
        <v>2</v>
      </c>
      <c r="F28">
        <v>112</v>
      </c>
      <c r="G28">
        <v>33</v>
      </c>
      <c r="H28">
        <v>61</v>
      </c>
      <c r="I28">
        <v>68</v>
      </c>
      <c r="J28">
        <v>7</v>
      </c>
      <c r="K28">
        <v>2</v>
      </c>
      <c r="L28">
        <v>13</v>
      </c>
      <c r="M28">
        <v>52</v>
      </c>
      <c r="N28">
        <v>60</v>
      </c>
      <c r="O28" s="6">
        <f t="shared" si="2"/>
        <v>0.8666666666666667</v>
      </c>
      <c r="P28">
        <v>6</v>
      </c>
      <c r="Q28">
        <v>13</v>
      </c>
      <c r="R28" s="5">
        <v>65</v>
      </c>
      <c r="S28">
        <v>133</v>
      </c>
      <c r="T28">
        <f t="shared" si="3"/>
        <v>1.2037037037037037</v>
      </c>
      <c r="U28" s="8">
        <v>1193.9399999999901</v>
      </c>
    </row>
    <row r="29" spans="1:21" x14ac:dyDescent="0.4">
      <c r="A29" s="1">
        <v>29</v>
      </c>
      <c r="B29">
        <v>73</v>
      </c>
      <c r="C29">
        <v>123</v>
      </c>
      <c r="D29">
        <f t="shared" si="0"/>
        <v>1.6849315068493151</v>
      </c>
      <c r="E29">
        <f t="shared" si="1"/>
        <v>1</v>
      </c>
      <c r="F29">
        <v>178</v>
      </c>
      <c r="G29">
        <v>49</v>
      </c>
      <c r="H29">
        <v>78</v>
      </c>
      <c r="I29">
        <v>83</v>
      </c>
      <c r="J29">
        <v>12</v>
      </c>
      <c r="K29">
        <v>1</v>
      </c>
      <c r="L29">
        <v>44</v>
      </c>
      <c r="M29">
        <v>94</v>
      </c>
      <c r="N29">
        <v>84</v>
      </c>
      <c r="O29" s="6">
        <f t="shared" si="2"/>
        <v>1.1190476190476191</v>
      </c>
      <c r="P29">
        <v>27</v>
      </c>
      <c r="Q29">
        <v>19</v>
      </c>
      <c r="R29" s="5">
        <v>85</v>
      </c>
      <c r="S29">
        <v>210</v>
      </c>
      <c r="T29">
        <f t="shared" si="3"/>
        <v>1.1643835616438356</v>
      </c>
      <c r="U29" s="8">
        <v>1614.03</v>
      </c>
    </row>
    <row r="30" spans="1:21" x14ac:dyDescent="0.4">
      <c r="A30" s="1">
        <v>31</v>
      </c>
      <c r="B30">
        <v>14</v>
      </c>
      <c r="C30">
        <v>24</v>
      </c>
      <c r="D30">
        <f t="shared" si="0"/>
        <v>1.7142857142857142</v>
      </c>
      <c r="E30">
        <f t="shared" si="1"/>
        <v>2</v>
      </c>
      <c r="F30">
        <v>31</v>
      </c>
      <c r="G30">
        <v>10</v>
      </c>
      <c r="H30">
        <v>17</v>
      </c>
      <c r="I30">
        <v>18</v>
      </c>
      <c r="J30">
        <v>5</v>
      </c>
      <c r="K30">
        <v>1</v>
      </c>
      <c r="L30">
        <v>5</v>
      </c>
      <c r="M30">
        <v>14</v>
      </c>
      <c r="N30">
        <v>17</v>
      </c>
      <c r="O30" s="6">
        <f t="shared" si="2"/>
        <v>0.82352941176470584</v>
      </c>
      <c r="P30">
        <v>2</v>
      </c>
      <c r="Q30">
        <v>1</v>
      </c>
      <c r="R30" s="5">
        <v>25</v>
      </c>
      <c r="S30">
        <v>37</v>
      </c>
      <c r="T30">
        <f t="shared" si="3"/>
        <v>1.7857142857142858</v>
      </c>
      <c r="U30" s="8">
        <v>368.75999999999902</v>
      </c>
    </row>
    <row r="31" spans="1:21" x14ac:dyDescent="0.4">
      <c r="A31" s="1">
        <v>32</v>
      </c>
      <c r="B31">
        <v>3</v>
      </c>
      <c r="C31">
        <v>5</v>
      </c>
      <c r="D31">
        <f t="shared" si="0"/>
        <v>1.6666666666666667</v>
      </c>
      <c r="E31">
        <f t="shared" si="1"/>
        <v>1</v>
      </c>
      <c r="F31">
        <v>9</v>
      </c>
      <c r="G31">
        <v>5</v>
      </c>
      <c r="H31">
        <v>6</v>
      </c>
      <c r="I31">
        <v>4</v>
      </c>
      <c r="J31">
        <v>1</v>
      </c>
      <c r="K31">
        <v>1</v>
      </c>
      <c r="L31">
        <v>3</v>
      </c>
      <c r="M31">
        <v>3</v>
      </c>
      <c r="N31">
        <v>6</v>
      </c>
      <c r="O31" s="6">
        <f t="shared" si="2"/>
        <v>0.5</v>
      </c>
      <c r="P31">
        <v>0</v>
      </c>
      <c r="Q31">
        <v>0</v>
      </c>
      <c r="R31" s="5">
        <v>2</v>
      </c>
      <c r="S31">
        <v>11</v>
      </c>
      <c r="T31">
        <f t="shared" si="3"/>
        <v>0.66666666666666663</v>
      </c>
      <c r="U31" s="8">
        <v>79.02</v>
      </c>
    </row>
    <row r="32" spans="1:21" x14ac:dyDescent="0.4">
      <c r="A32" s="1">
        <v>33</v>
      </c>
      <c r="B32">
        <v>2</v>
      </c>
      <c r="C32">
        <v>4</v>
      </c>
      <c r="D32">
        <f t="shared" si="0"/>
        <v>2</v>
      </c>
      <c r="E32">
        <f t="shared" si="1"/>
        <v>2</v>
      </c>
      <c r="F32">
        <v>2</v>
      </c>
      <c r="G32">
        <v>1</v>
      </c>
      <c r="H32">
        <v>2</v>
      </c>
      <c r="I32">
        <v>1</v>
      </c>
      <c r="J32">
        <v>1</v>
      </c>
      <c r="K32">
        <v>0</v>
      </c>
      <c r="L32">
        <v>0</v>
      </c>
      <c r="M32">
        <v>0</v>
      </c>
      <c r="N32">
        <v>2</v>
      </c>
      <c r="O32" s="6">
        <f t="shared" si="2"/>
        <v>0</v>
      </c>
      <c r="P32">
        <v>0</v>
      </c>
      <c r="Q32">
        <v>0</v>
      </c>
      <c r="R32" s="5">
        <v>2</v>
      </c>
      <c r="S32">
        <v>3</v>
      </c>
      <c r="T32">
        <f t="shared" si="3"/>
        <v>1</v>
      </c>
      <c r="U32" s="8">
        <v>54.48</v>
      </c>
    </row>
    <row r="33" spans="1:21" x14ac:dyDescent="0.4">
      <c r="A33" s="1">
        <v>34</v>
      </c>
      <c r="B33">
        <v>3</v>
      </c>
      <c r="C33">
        <v>6</v>
      </c>
      <c r="D33">
        <f t="shared" si="0"/>
        <v>2</v>
      </c>
      <c r="E33">
        <f t="shared" si="1"/>
        <v>2</v>
      </c>
      <c r="F33">
        <v>7</v>
      </c>
      <c r="G33">
        <v>1</v>
      </c>
      <c r="H33">
        <v>2</v>
      </c>
      <c r="I33">
        <v>4</v>
      </c>
      <c r="J33">
        <v>0</v>
      </c>
      <c r="K33">
        <v>1</v>
      </c>
      <c r="L33">
        <v>1</v>
      </c>
      <c r="M33">
        <v>3</v>
      </c>
      <c r="N33">
        <v>4</v>
      </c>
      <c r="O33" s="6">
        <f t="shared" si="2"/>
        <v>0.75</v>
      </c>
      <c r="P33">
        <v>2</v>
      </c>
      <c r="Q33">
        <v>0</v>
      </c>
      <c r="R33" s="5">
        <v>4</v>
      </c>
      <c r="S33">
        <v>6</v>
      </c>
      <c r="T33">
        <f t="shared" si="3"/>
        <v>1.3333333333333333</v>
      </c>
      <c r="U33" s="8">
        <v>81.72</v>
      </c>
    </row>
    <row r="34" spans="1:21" x14ac:dyDescent="0.4">
      <c r="A34" s="1">
        <v>35</v>
      </c>
      <c r="B34">
        <v>5</v>
      </c>
      <c r="C34">
        <v>10</v>
      </c>
      <c r="D34">
        <f t="shared" si="0"/>
        <v>2</v>
      </c>
      <c r="E34">
        <f t="shared" si="1"/>
        <v>2</v>
      </c>
      <c r="F34">
        <v>8</v>
      </c>
      <c r="G34">
        <v>6</v>
      </c>
      <c r="H34">
        <v>7</v>
      </c>
      <c r="I34">
        <v>7</v>
      </c>
      <c r="J34">
        <v>0</v>
      </c>
      <c r="K34">
        <v>0</v>
      </c>
      <c r="L34">
        <v>0</v>
      </c>
      <c r="M34">
        <v>1</v>
      </c>
      <c r="N34">
        <v>7</v>
      </c>
      <c r="O34" s="6">
        <f t="shared" si="2"/>
        <v>0.14285714285714285</v>
      </c>
      <c r="P34">
        <v>0</v>
      </c>
      <c r="Q34">
        <v>0</v>
      </c>
      <c r="R34" s="5">
        <v>6</v>
      </c>
      <c r="S34">
        <v>12</v>
      </c>
      <c r="T34">
        <f t="shared" si="3"/>
        <v>1.2</v>
      </c>
      <c r="U34" s="8">
        <v>136.19999999999999</v>
      </c>
    </row>
    <row r="35" spans="1:21" x14ac:dyDescent="0.4">
      <c r="A35" s="1">
        <v>36</v>
      </c>
      <c r="B35">
        <v>16</v>
      </c>
      <c r="C35">
        <v>31</v>
      </c>
      <c r="D35">
        <f t="shared" si="0"/>
        <v>1.9375</v>
      </c>
      <c r="E35">
        <f t="shared" si="1"/>
        <v>2</v>
      </c>
      <c r="F35">
        <v>34</v>
      </c>
      <c r="G35">
        <v>17</v>
      </c>
      <c r="H35">
        <v>24</v>
      </c>
      <c r="I35">
        <v>20</v>
      </c>
      <c r="J35">
        <v>2</v>
      </c>
      <c r="K35">
        <v>2</v>
      </c>
      <c r="L35">
        <v>3</v>
      </c>
      <c r="M35">
        <v>12</v>
      </c>
      <c r="N35">
        <v>22</v>
      </c>
      <c r="O35" s="6">
        <f t="shared" si="2"/>
        <v>0.54545454545454541</v>
      </c>
      <c r="P35">
        <v>5</v>
      </c>
      <c r="Q35">
        <v>4</v>
      </c>
      <c r="R35" s="5">
        <v>28</v>
      </c>
      <c r="S35">
        <v>52</v>
      </c>
      <c r="T35">
        <f t="shared" si="3"/>
        <v>1.75</v>
      </c>
      <c r="U35" s="8">
        <v>421.44</v>
      </c>
    </row>
    <row r="36" spans="1:21" x14ac:dyDescent="0.4">
      <c r="A36" s="1">
        <v>37</v>
      </c>
      <c r="B36">
        <v>56</v>
      </c>
      <c r="C36">
        <v>99</v>
      </c>
      <c r="D36">
        <f t="shared" si="0"/>
        <v>1.7678571428571428</v>
      </c>
      <c r="E36">
        <f t="shared" si="1"/>
        <v>2</v>
      </c>
      <c r="F36">
        <v>119</v>
      </c>
      <c r="G36">
        <v>34</v>
      </c>
      <c r="H36">
        <v>70</v>
      </c>
      <c r="I36">
        <v>61</v>
      </c>
      <c r="J36">
        <v>8</v>
      </c>
      <c r="K36">
        <v>2</v>
      </c>
      <c r="L36">
        <v>18</v>
      </c>
      <c r="M36">
        <v>62</v>
      </c>
      <c r="N36">
        <v>57</v>
      </c>
      <c r="O36" s="6">
        <f t="shared" si="2"/>
        <v>1.0877192982456141</v>
      </c>
      <c r="P36">
        <v>20</v>
      </c>
      <c r="Q36">
        <v>9</v>
      </c>
      <c r="R36" s="5">
        <v>57</v>
      </c>
      <c r="S36">
        <v>160</v>
      </c>
      <c r="T36">
        <f t="shared" si="3"/>
        <v>1.0178571428571428</v>
      </c>
      <c r="U36" s="8">
        <v>1475.04</v>
      </c>
    </row>
    <row r="37" spans="1:21" x14ac:dyDescent="0.4">
      <c r="A37" s="1">
        <v>38</v>
      </c>
      <c r="B37">
        <v>10</v>
      </c>
      <c r="C37">
        <v>19</v>
      </c>
      <c r="D37">
        <f t="shared" si="0"/>
        <v>1.9</v>
      </c>
      <c r="E37">
        <f t="shared" si="1"/>
        <v>2</v>
      </c>
      <c r="F37">
        <v>15</v>
      </c>
      <c r="G37">
        <v>9</v>
      </c>
      <c r="H37">
        <v>12</v>
      </c>
      <c r="I37">
        <v>11</v>
      </c>
      <c r="J37">
        <v>1</v>
      </c>
      <c r="K37">
        <v>0</v>
      </c>
      <c r="L37">
        <v>2</v>
      </c>
      <c r="M37">
        <v>6</v>
      </c>
      <c r="N37">
        <v>9</v>
      </c>
      <c r="O37" s="6">
        <f t="shared" si="2"/>
        <v>0.66666666666666663</v>
      </c>
      <c r="P37">
        <v>0</v>
      </c>
      <c r="Q37">
        <v>0</v>
      </c>
      <c r="R37" s="5">
        <v>10</v>
      </c>
      <c r="S37">
        <v>14</v>
      </c>
      <c r="T37">
        <f t="shared" si="3"/>
        <v>1</v>
      </c>
      <c r="U37" s="8">
        <v>263.39999999999998</v>
      </c>
    </row>
    <row r="38" spans="1:21" x14ac:dyDescent="0.4">
      <c r="A38" s="1">
        <v>39</v>
      </c>
      <c r="B38">
        <v>2</v>
      </c>
      <c r="C38">
        <v>3</v>
      </c>
      <c r="D38">
        <f t="shared" si="0"/>
        <v>1.5</v>
      </c>
      <c r="E38">
        <f t="shared" si="1"/>
        <v>1</v>
      </c>
      <c r="F38">
        <v>4</v>
      </c>
      <c r="G38">
        <v>2</v>
      </c>
      <c r="H38">
        <v>4</v>
      </c>
      <c r="I38">
        <v>3</v>
      </c>
      <c r="J38">
        <v>0</v>
      </c>
      <c r="K38">
        <v>0</v>
      </c>
      <c r="L38">
        <v>0</v>
      </c>
      <c r="M38">
        <v>2</v>
      </c>
      <c r="N38">
        <v>2</v>
      </c>
      <c r="O38" s="6">
        <f t="shared" si="2"/>
        <v>1</v>
      </c>
      <c r="P38">
        <v>0</v>
      </c>
      <c r="Q38">
        <v>0</v>
      </c>
      <c r="R38" s="5">
        <v>1</v>
      </c>
      <c r="S38">
        <v>5</v>
      </c>
      <c r="T38">
        <f t="shared" si="3"/>
        <v>0.5</v>
      </c>
      <c r="U38" s="8">
        <v>52.68</v>
      </c>
    </row>
    <row r="39" spans="1:21" x14ac:dyDescent="0.4">
      <c r="A39" s="1">
        <v>401</v>
      </c>
      <c r="B39">
        <v>129</v>
      </c>
      <c r="C39">
        <v>255</v>
      </c>
      <c r="D39">
        <f t="shared" si="0"/>
        <v>1.9767441860465116</v>
      </c>
      <c r="E39">
        <f t="shared" si="1"/>
        <v>2</v>
      </c>
      <c r="F39">
        <v>185</v>
      </c>
      <c r="G39">
        <v>68</v>
      </c>
      <c r="H39">
        <v>138</v>
      </c>
      <c r="I39">
        <v>125</v>
      </c>
      <c r="J39">
        <v>13</v>
      </c>
      <c r="K39">
        <v>6</v>
      </c>
      <c r="L39">
        <v>20</v>
      </c>
      <c r="M39">
        <v>78</v>
      </c>
      <c r="N39">
        <v>107</v>
      </c>
      <c r="O39" s="6">
        <f t="shared" si="2"/>
        <v>0.7289719626168224</v>
      </c>
      <c r="P39">
        <v>2</v>
      </c>
      <c r="Q39">
        <v>20</v>
      </c>
      <c r="R39" s="5">
        <v>129</v>
      </c>
      <c r="S39">
        <v>268</v>
      </c>
      <c r="T39">
        <f t="shared" si="3"/>
        <v>1</v>
      </c>
      <c r="U39" s="8">
        <v>3293.37</v>
      </c>
    </row>
    <row r="40" spans="1:21" x14ac:dyDescent="0.4">
      <c r="A40" s="1">
        <v>402</v>
      </c>
      <c r="B40">
        <v>5</v>
      </c>
      <c r="C40">
        <v>9</v>
      </c>
      <c r="D40">
        <f t="shared" si="0"/>
        <v>1.8</v>
      </c>
      <c r="E40">
        <f t="shared" si="1"/>
        <v>2</v>
      </c>
      <c r="F40">
        <v>8</v>
      </c>
      <c r="G40">
        <v>2</v>
      </c>
      <c r="H40">
        <v>5</v>
      </c>
      <c r="I40">
        <v>6</v>
      </c>
      <c r="J40">
        <v>0</v>
      </c>
      <c r="K40">
        <v>0</v>
      </c>
      <c r="L40">
        <v>0</v>
      </c>
      <c r="M40">
        <v>4</v>
      </c>
      <c r="N40">
        <v>4</v>
      </c>
      <c r="O40" s="6">
        <f t="shared" si="2"/>
        <v>1</v>
      </c>
      <c r="P40">
        <v>0</v>
      </c>
      <c r="Q40">
        <v>1</v>
      </c>
      <c r="R40" s="5">
        <v>5</v>
      </c>
      <c r="S40">
        <v>11</v>
      </c>
      <c r="T40">
        <f t="shared" si="3"/>
        <v>1</v>
      </c>
      <c r="U40" s="8">
        <v>127.65</v>
      </c>
    </row>
    <row r="41" spans="1:21" x14ac:dyDescent="0.4">
      <c r="A41" s="1">
        <v>403</v>
      </c>
      <c r="B41">
        <v>1</v>
      </c>
      <c r="C41">
        <v>2</v>
      </c>
      <c r="D41">
        <f t="shared" si="0"/>
        <v>2</v>
      </c>
      <c r="E41">
        <f t="shared" si="1"/>
        <v>2</v>
      </c>
      <c r="F41">
        <v>2</v>
      </c>
      <c r="G41">
        <v>1</v>
      </c>
      <c r="H41">
        <v>2</v>
      </c>
      <c r="I41">
        <v>2</v>
      </c>
      <c r="J41">
        <v>0</v>
      </c>
      <c r="K41">
        <v>0</v>
      </c>
      <c r="L41">
        <v>0</v>
      </c>
      <c r="M41">
        <v>1</v>
      </c>
      <c r="N41">
        <v>1</v>
      </c>
      <c r="O41" s="6">
        <f t="shared" si="2"/>
        <v>1</v>
      </c>
      <c r="P41">
        <v>0</v>
      </c>
      <c r="Q41">
        <v>0</v>
      </c>
      <c r="R41" s="5">
        <v>2</v>
      </c>
      <c r="S41">
        <v>2</v>
      </c>
      <c r="T41">
        <f t="shared" si="3"/>
        <v>2</v>
      </c>
      <c r="U41" s="8">
        <v>25.53</v>
      </c>
    </row>
    <row r="42" spans="1:21" x14ac:dyDescent="0.4">
      <c r="A42" s="1">
        <v>404</v>
      </c>
      <c r="B42">
        <v>7</v>
      </c>
      <c r="C42">
        <v>14</v>
      </c>
      <c r="D42">
        <f t="shared" si="0"/>
        <v>2</v>
      </c>
      <c r="E42">
        <f t="shared" si="1"/>
        <v>2</v>
      </c>
      <c r="F42">
        <v>13</v>
      </c>
      <c r="G42">
        <v>7</v>
      </c>
      <c r="H42">
        <v>10</v>
      </c>
      <c r="I42">
        <v>10</v>
      </c>
      <c r="J42">
        <v>1</v>
      </c>
      <c r="K42">
        <v>0</v>
      </c>
      <c r="L42">
        <v>1</v>
      </c>
      <c r="M42">
        <v>7</v>
      </c>
      <c r="N42">
        <v>6</v>
      </c>
      <c r="O42" s="6">
        <f t="shared" si="2"/>
        <v>1.1666666666666667</v>
      </c>
      <c r="P42">
        <v>0</v>
      </c>
      <c r="Q42">
        <v>0</v>
      </c>
      <c r="R42" s="5">
        <v>7</v>
      </c>
      <c r="S42">
        <v>14</v>
      </c>
      <c r="T42">
        <f t="shared" si="3"/>
        <v>1</v>
      </c>
      <c r="U42" s="8">
        <v>154.76999999999899</v>
      </c>
    </row>
    <row r="43" spans="1:21" x14ac:dyDescent="0.4">
      <c r="A43" s="1">
        <v>405</v>
      </c>
      <c r="B43">
        <v>4</v>
      </c>
      <c r="C43">
        <v>6</v>
      </c>
      <c r="D43">
        <f t="shared" si="0"/>
        <v>1.5</v>
      </c>
      <c r="E43">
        <f t="shared" si="1"/>
        <v>1</v>
      </c>
      <c r="F43">
        <v>7</v>
      </c>
      <c r="G43">
        <v>2</v>
      </c>
      <c r="H43">
        <v>4</v>
      </c>
      <c r="I43">
        <v>4</v>
      </c>
      <c r="J43">
        <v>0</v>
      </c>
      <c r="K43">
        <v>1</v>
      </c>
      <c r="L43">
        <v>2</v>
      </c>
      <c r="M43">
        <v>4</v>
      </c>
      <c r="N43">
        <v>3</v>
      </c>
      <c r="O43" s="6">
        <f t="shared" si="2"/>
        <v>1.3333333333333333</v>
      </c>
      <c r="P43">
        <v>2</v>
      </c>
      <c r="Q43">
        <v>0</v>
      </c>
      <c r="R43" s="5">
        <v>2</v>
      </c>
      <c r="S43">
        <v>14</v>
      </c>
      <c r="T43">
        <f t="shared" si="3"/>
        <v>0.5</v>
      </c>
      <c r="U43" s="8">
        <v>105.36</v>
      </c>
    </row>
    <row r="44" spans="1:21" x14ac:dyDescent="0.4">
      <c r="A44" s="1">
        <v>406</v>
      </c>
      <c r="B44">
        <v>3</v>
      </c>
      <c r="C44">
        <v>5</v>
      </c>
      <c r="D44">
        <f t="shared" si="0"/>
        <v>1.6666666666666667</v>
      </c>
      <c r="E44">
        <f t="shared" si="1"/>
        <v>1</v>
      </c>
      <c r="F44">
        <v>8</v>
      </c>
      <c r="G44">
        <v>3</v>
      </c>
      <c r="H44">
        <v>5</v>
      </c>
      <c r="I44">
        <v>5</v>
      </c>
      <c r="J44">
        <v>0</v>
      </c>
      <c r="K44">
        <v>0</v>
      </c>
      <c r="L44">
        <v>1</v>
      </c>
      <c r="M44">
        <v>4</v>
      </c>
      <c r="N44">
        <v>4</v>
      </c>
      <c r="O44" s="6">
        <f t="shared" si="2"/>
        <v>1</v>
      </c>
      <c r="P44">
        <v>2</v>
      </c>
      <c r="Q44">
        <v>0</v>
      </c>
      <c r="R44" s="5">
        <v>5</v>
      </c>
      <c r="S44">
        <v>25</v>
      </c>
      <c r="T44">
        <f t="shared" si="3"/>
        <v>1.6666666666666667</v>
      </c>
      <c r="U44" s="8">
        <v>79.02</v>
      </c>
    </row>
    <row r="45" spans="1:21" x14ac:dyDescent="0.4">
      <c r="A45" s="1">
        <v>407</v>
      </c>
      <c r="B45">
        <v>2</v>
      </c>
      <c r="C45">
        <v>3</v>
      </c>
      <c r="D45">
        <f t="shared" si="0"/>
        <v>1.5</v>
      </c>
      <c r="E45">
        <f t="shared" si="1"/>
        <v>1</v>
      </c>
      <c r="F45">
        <v>4</v>
      </c>
      <c r="G45">
        <v>4</v>
      </c>
      <c r="H45">
        <v>4</v>
      </c>
      <c r="I45">
        <v>4</v>
      </c>
      <c r="J45">
        <v>0</v>
      </c>
      <c r="K45">
        <v>0</v>
      </c>
      <c r="L45">
        <v>0</v>
      </c>
      <c r="M45">
        <v>2</v>
      </c>
      <c r="N45">
        <v>2</v>
      </c>
      <c r="O45" s="6">
        <f t="shared" si="2"/>
        <v>1</v>
      </c>
      <c r="P45">
        <v>0</v>
      </c>
      <c r="Q45">
        <v>0</v>
      </c>
      <c r="R45" s="5">
        <v>4</v>
      </c>
      <c r="S45">
        <v>8</v>
      </c>
      <c r="T45">
        <f t="shared" si="3"/>
        <v>2</v>
      </c>
      <c r="U45" s="8">
        <v>54.48</v>
      </c>
    </row>
    <row r="46" spans="1:21" x14ac:dyDescent="0.4">
      <c r="A46" s="1">
        <v>408</v>
      </c>
      <c r="B46">
        <v>1</v>
      </c>
      <c r="C46">
        <v>2</v>
      </c>
      <c r="D46">
        <f t="shared" si="0"/>
        <v>2</v>
      </c>
      <c r="E46">
        <f t="shared" si="1"/>
        <v>2</v>
      </c>
      <c r="F46">
        <v>2</v>
      </c>
      <c r="G46">
        <v>1</v>
      </c>
      <c r="H46">
        <v>1</v>
      </c>
      <c r="I46">
        <v>2</v>
      </c>
      <c r="J46">
        <v>0</v>
      </c>
      <c r="K46">
        <v>0</v>
      </c>
      <c r="L46">
        <v>0</v>
      </c>
      <c r="M46">
        <v>1</v>
      </c>
      <c r="N46">
        <v>1</v>
      </c>
      <c r="O46" s="6">
        <f t="shared" si="2"/>
        <v>1</v>
      </c>
      <c r="P46">
        <v>0</v>
      </c>
      <c r="Q46">
        <v>0</v>
      </c>
      <c r="R46" s="5">
        <v>2</v>
      </c>
      <c r="S46">
        <v>2</v>
      </c>
      <c r="T46">
        <f t="shared" si="3"/>
        <v>2</v>
      </c>
      <c r="U46" s="8">
        <v>27.24</v>
      </c>
    </row>
    <row r="47" spans="1:21" x14ac:dyDescent="0.4">
      <c r="A47" s="1">
        <v>409</v>
      </c>
      <c r="B47">
        <v>20</v>
      </c>
      <c r="C47">
        <v>37</v>
      </c>
      <c r="D47">
        <f t="shared" si="0"/>
        <v>1.85</v>
      </c>
      <c r="E47">
        <f t="shared" si="1"/>
        <v>2</v>
      </c>
      <c r="F47">
        <v>45</v>
      </c>
      <c r="G47">
        <v>21</v>
      </c>
      <c r="H47">
        <v>34</v>
      </c>
      <c r="I47">
        <v>24</v>
      </c>
      <c r="J47">
        <v>2</v>
      </c>
      <c r="K47">
        <v>3</v>
      </c>
      <c r="L47">
        <v>4</v>
      </c>
      <c r="M47">
        <v>24</v>
      </c>
      <c r="N47">
        <v>21</v>
      </c>
      <c r="O47" s="6">
        <f t="shared" si="2"/>
        <v>1.1428571428571428</v>
      </c>
      <c r="P47">
        <v>6</v>
      </c>
      <c r="Q47">
        <v>5</v>
      </c>
      <c r="R47" s="5">
        <v>23</v>
      </c>
      <c r="S47">
        <v>63</v>
      </c>
      <c r="T47">
        <f t="shared" si="3"/>
        <v>1.1499999999999999</v>
      </c>
      <c r="U47" s="8">
        <v>544.79999999999995</v>
      </c>
    </row>
    <row r="48" spans="1:21" x14ac:dyDescent="0.4">
      <c r="A48" s="1">
        <v>410</v>
      </c>
      <c r="B48">
        <v>13</v>
      </c>
      <c r="C48">
        <v>16</v>
      </c>
      <c r="D48">
        <f t="shared" si="0"/>
        <v>1.2307692307692308</v>
      </c>
      <c r="E48">
        <f t="shared" si="1"/>
        <v>1</v>
      </c>
      <c r="F48">
        <v>26</v>
      </c>
      <c r="G48">
        <v>11</v>
      </c>
      <c r="H48">
        <v>18</v>
      </c>
      <c r="I48">
        <v>18</v>
      </c>
      <c r="J48">
        <v>1</v>
      </c>
      <c r="K48">
        <v>2</v>
      </c>
      <c r="L48">
        <v>5</v>
      </c>
      <c r="M48">
        <v>12</v>
      </c>
      <c r="N48">
        <v>14</v>
      </c>
      <c r="O48" s="6">
        <f t="shared" si="2"/>
        <v>0.8571428571428571</v>
      </c>
      <c r="P48">
        <v>3</v>
      </c>
      <c r="Q48">
        <v>1</v>
      </c>
      <c r="R48" s="5">
        <v>17</v>
      </c>
      <c r="S48">
        <v>58</v>
      </c>
      <c r="T48">
        <f t="shared" si="3"/>
        <v>1.3076923076923077</v>
      </c>
      <c r="U48" s="8">
        <v>342.41999999999899</v>
      </c>
    </row>
    <row r="49" spans="1:21" x14ac:dyDescent="0.4">
      <c r="A49" s="1">
        <v>412</v>
      </c>
      <c r="B49">
        <v>25</v>
      </c>
      <c r="C49">
        <v>46</v>
      </c>
      <c r="D49">
        <f t="shared" si="0"/>
        <v>1.84</v>
      </c>
      <c r="E49">
        <f t="shared" si="1"/>
        <v>2</v>
      </c>
      <c r="F49">
        <v>45</v>
      </c>
      <c r="G49">
        <v>29</v>
      </c>
      <c r="H49">
        <v>43</v>
      </c>
      <c r="I49">
        <v>32</v>
      </c>
      <c r="J49">
        <v>2</v>
      </c>
      <c r="K49">
        <v>3</v>
      </c>
      <c r="L49">
        <v>3</v>
      </c>
      <c r="M49">
        <v>21</v>
      </c>
      <c r="N49">
        <v>24</v>
      </c>
      <c r="O49" s="6">
        <f t="shared" si="2"/>
        <v>0.875</v>
      </c>
      <c r="P49">
        <v>0</v>
      </c>
      <c r="Q49">
        <v>0</v>
      </c>
      <c r="R49" s="5">
        <v>31</v>
      </c>
      <c r="S49">
        <v>75</v>
      </c>
      <c r="T49">
        <f t="shared" si="3"/>
        <v>1.24</v>
      </c>
      <c r="U49" s="8">
        <v>658.5</v>
      </c>
    </row>
    <row r="50" spans="1:21" x14ac:dyDescent="0.4">
      <c r="A50" s="1">
        <v>413</v>
      </c>
      <c r="B50">
        <v>10</v>
      </c>
      <c r="C50">
        <v>17</v>
      </c>
      <c r="D50">
        <f t="shared" si="0"/>
        <v>1.7</v>
      </c>
      <c r="E50">
        <f t="shared" si="1"/>
        <v>2</v>
      </c>
      <c r="F50">
        <v>15</v>
      </c>
      <c r="G50">
        <v>11</v>
      </c>
      <c r="H50">
        <v>13</v>
      </c>
      <c r="I50">
        <v>13</v>
      </c>
      <c r="J50">
        <v>0</v>
      </c>
      <c r="K50">
        <v>0</v>
      </c>
      <c r="L50">
        <v>1</v>
      </c>
      <c r="M50">
        <v>7</v>
      </c>
      <c r="N50">
        <v>8</v>
      </c>
      <c r="O50" s="6">
        <f t="shared" si="2"/>
        <v>0.875</v>
      </c>
      <c r="P50">
        <v>1</v>
      </c>
      <c r="Q50">
        <v>1</v>
      </c>
      <c r="R50" s="5">
        <v>13</v>
      </c>
      <c r="S50">
        <v>26</v>
      </c>
      <c r="T50">
        <f t="shared" si="3"/>
        <v>1.3</v>
      </c>
      <c r="U50" s="8">
        <v>263.39999999999998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selection activeCell="E1" activeCellId="1" sqref="A1:A1048576 E1:G1048576"/>
    </sheetView>
  </sheetViews>
  <sheetFormatPr defaultRowHeight="14.4" x14ac:dyDescent="0.3"/>
  <cols>
    <col min="8" max="8" width="8.88671875" style="5"/>
  </cols>
  <sheetData>
    <row r="1" spans="1:8" ht="18.600000000000001" thickBot="1" x14ac:dyDescent="0.4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4" t="s">
        <v>13</v>
      </c>
    </row>
    <row r="2" spans="1:8" x14ac:dyDescent="0.3">
      <c r="A2">
        <v>224</v>
      </c>
      <c r="B2">
        <v>260</v>
      </c>
      <c r="C2">
        <v>107</v>
      </c>
      <c r="D2">
        <v>174</v>
      </c>
      <c r="E2">
        <v>147</v>
      </c>
      <c r="F2">
        <v>28</v>
      </c>
      <c r="G2">
        <v>10</v>
      </c>
      <c r="H2" s="5">
        <v>150</v>
      </c>
    </row>
    <row r="3" spans="1:8" x14ac:dyDescent="0.3">
      <c r="A3">
        <v>322</v>
      </c>
      <c r="B3">
        <v>305</v>
      </c>
      <c r="C3">
        <v>135</v>
      </c>
      <c r="D3">
        <v>207</v>
      </c>
      <c r="E3">
        <v>171</v>
      </c>
      <c r="F3">
        <v>28</v>
      </c>
      <c r="G3">
        <v>14</v>
      </c>
      <c r="H3" s="5">
        <v>173</v>
      </c>
    </row>
    <row r="4" spans="1:8" x14ac:dyDescent="0.3">
      <c r="A4">
        <v>92</v>
      </c>
      <c r="B4">
        <v>113</v>
      </c>
      <c r="C4">
        <v>60</v>
      </c>
      <c r="D4">
        <v>82</v>
      </c>
      <c r="E4">
        <v>63</v>
      </c>
      <c r="F4">
        <v>13</v>
      </c>
      <c r="G4">
        <v>2</v>
      </c>
      <c r="H4" s="5">
        <v>69</v>
      </c>
    </row>
    <row r="5" spans="1:8" x14ac:dyDescent="0.3">
      <c r="A5">
        <v>52</v>
      </c>
      <c r="B5">
        <v>49</v>
      </c>
      <c r="C5">
        <v>34</v>
      </c>
      <c r="D5">
        <v>38</v>
      </c>
      <c r="E5">
        <v>24</v>
      </c>
      <c r="F5">
        <v>3</v>
      </c>
      <c r="G5">
        <v>1</v>
      </c>
      <c r="H5" s="5">
        <v>27</v>
      </c>
    </row>
    <row r="6" spans="1:8" x14ac:dyDescent="0.3">
      <c r="A6">
        <v>90</v>
      </c>
      <c r="B6">
        <v>81</v>
      </c>
      <c r="C6">
        <v>39</v>
      </c>
      <c r="D6">
        <v>62</v>
      </c>
      <c r="E6">
        <v>49</v>
      </c>
      <c r="F6">
        <v>3</v>
      </c>
      <c r="G6">
        <v>0</v>
      </c>
      <c r="H6" s="5">
        <v>54</v>
      </c>
    </row>
    <row r="7" spans="1:8" x14ac:dyDescent="0.3">
      <c r="A7">
        <v>60</v>
      </c>
      <c r="B7">
        <v>107</v>
      </c>
      <c r="C7">
        <v>54</v>
      </c>
      <c r="D7">
        <v>67</v>
      </c>
      <c r="E7">
        <v>58</v>
      </c>
      <c r="F7">
        <v>11</v>
      </c>
      <c r="G7">
        <v>2</v>
      </c>
      <c r="H7" s="5">
        <v>54</v>
      </c>
    </row>
    <row r="8" spans="1:8" x14ac:dyDescent="0.3">
      <c r="A8">
        <v>573</v>
      </c>
      <c r="B8">
        <v>536</v>
      </c>
      <c r="C8">
        <v>140</v>
      </c>
      <c r="D8">
        <v>288</v>
      </c>
      <c r="E8">
        <v>296</v>
      </c>
      <c r="F8">
        <v>43</v>
      </c>
      <c r="G8">
        <v>4</v>
      </c>
      <c r="H8" s="5">
        <v>318</v>
      </c>
    </row>
    <row r="9" spans="1:8" x14ac:dyDescent="0.3">
      <c r="A9">
        <v>217</v>
      </c>
      <c r="B9">
        <v>195</v>
      </c>
      <c r="C9">
        <v>58</v>
      </c>
      <c r="D9">
        <v>113</v>
      </c>
      <c r="E9">
        <v>118</v>
      </c>
      <c r="F9">
        <v>11</v>
      </c>
      <c r="G9">
        <v>5</v>
      </c>
      <c r="H9" s="5">
        <v>120</v>
      </c>
    </row>
    <row r="10" spans="1:8" x14ac:dyDescent="0.3">
      <c r="A10">
        <v>330</v>
      </c>
      <c r="B10">
        <v>243</v>
      </c>
      <c r="C10">
        <v>90</v>
      </c>
      <c r="D10">
        <v>177</v>
      </c>
      <c r="E10">
        <v>181</v>
      </c>
      <c r="F10">
        <v>15</v>
      </c>
      <c r="G10">
        <v>5</v>
      </c>
      <c r="H10" s="5">
        <v>188</v>
      </c>
    </row>
    <row r="11" spans="1:8" x14ac:dyDescent="0.3">
      <c r="A11">
        <v>148</v>
      </c>
      <c r="B11">
        <v>142</v>
      </c>
      <c r="C11">
        <v>42</v>
      </c>
      <c r="D11">
        <v>87</v>
      </c>
      <c r="E11">
        <v>64</v>
      </c>
      <c r="F11">
        <v>17</v>
      </c>
      <c r="G11">
        <v>2</v>
      </c>
      <c r="H11" s="5">
        <v>66</v>
      </c>
    </row>
    <row r="12" spans="1:8" x14ac:dyDescent="0.3">
      <c r="A12">
        <v>56</v>
      </c>
      <c r="B12">
        <v>45</v>
      </c>
      <c r="C12">
        <v>12</v>
      </c>
      <c r="D12">
        <v>35</v>
      </c>
      <c r="E12">
        <v>23</v>
      </c>
      <c r="F12">
        <v>1</v>
      </c>
      <c r="G12">
        <v>2</v>
      </c>
      <c r="H12" s="5">
        <v>24</v>
      </c>
    </row>
    <row r="13" spans="1:8" x14ac:dyDescent="0.3">
      <c r="A13">
        <v>64</v>
      </c>
      <c r="B13">
        <v>43</v>
      </c>
      <c r="C13">
        <v>10</v>
      </c>
      <c r="D13">
        <v>27</v>
      </c>
      <c r="E13">
        <v>11</v>
      </c>
      <c r="F13">
        <v>6</v>
      </c>
      <c r="G13">
        <v>3</v>
      </c>
      <c r="H13" s="5">
        <v>20</v>
      </c>
    </row>
    <row r="14" spans="1:8" x14ac:dyDescent="0.3">
      <c r="A14">
        <v>69</v>
      </c>
      <c r="B14">
        <v>97</v>
      </c>
      <c r="C14">
        <v>29</v>
      </c>
      <c r="D14">
        <v>48</v>
      </c>
      <c r="E14">
        <v>48</v>
      </c>
      <c r="F14">
        <v>11</v>
      </c>
      <c r="G14">
        <v>4</v>
      </c>
      <c r="H14" s="5">
        <v>57</v>
      </c>
    </row>
    <row r="15" spans="1:8" x14ac:dyDescent="0.3">
      <c r="A15">
        <v>76</v>
      </c>
      <c r="B15">
        <v>135</v>
      </c>
      <c r="C15">
        <v>49</v>
      </c>
      <c r="D15">
        <v>78</v>
      </c>
      <c r="E15">
        <v>74</v>
      </c>
      <c r="F15">
        <v>13</v>
      </c>
      <c r="G15">
        <v>2</v>
      </c>
      <c r="H15" s="5">
        <v>70</v>
      </c>
    </row>
    <row r="16" spans="1:8" x14ac:dyDescent="0.3">
      <c r="A16">
        <v>43</v>
      </c>
      <c r="B16">
        <v>98</v>
      </c>
      <c r="C16">
        <v>23</v>
      </c>
      <c r="D16">
        <v>40</v>
      </c>
      <c r="E16">
        <v>47</v>
      </c>
      <c r="F16">
        <v>5</v>
      </c>
      <c r="G16">
        <v>0</v>
      </c>
      <c r="H16" s="5">
        <v>39</v>
      </c>
    </row>
    <row r="17" spans="1:8" x14ac:dyDescent="0.3">
      <c r="A17">
        <v>145</v>
      </c>
      <c r="B17">
        <v>181</v>
      </c>
      <c r="C17">
        <v>57</v>
      </c>
      <c r="D17">
        <v>108</v>
      </c>
      <c r="E17">
        <v>93</v>
      </c>
      <c r="F17">
        <v>17</v>
      </c>
      <c r="G17">
        <v>6</v>
      </c>
      <c r="H17" s="5">
        <v>82</v>
      </c>
    </row>
    <row r="18" spans="1:8" x14ac:dyDescent="0.3">
      <c r="A18">
        <v>23</v>
      </c>
      <c r="B18">
        <v>18</v>
      </c>
      <c r="C18">
        <v>4</v>
      </c>
      <c r="D18">
        <v>11</v>
      </c>
      <c r="E18">
        <v>10</v>
      </c>
      <c r="F18">
        <v>1</v>
      </c>
      <c r="G18">
        <v>0</v>
      </c>
      <c r="H18" s="5">
        <v>10</v>
      </c>
    </row>
    <row r="19" spans="1:8" x14ac:dyDescent="0.3">
      <c r="A19">
        <v>48</v>
      </c>
      <c r="B19">
        <v>39</v>
      </c>
      <c r="C19">
        <v>16</v>
      </c>
      <c r="D19">
        <v>32</v>
      </c>
      <c r="E19">
        <v>30</v>
      </c>
      <c r="F19">
        <v>2</v>
      </c>
      <c r="G19">
        <v>0</v>
      </c>
      <c r="H19" s="5">
        <v>32</v>
      </c>
    </row>
    <row r="20" spans="1:8" x14ac:dyDescent="0.3">
      <c r="A20">
        <v>131</v>
      </c>
      <c r="B20">
        <v>136</v>
      </c>
      <c r="C20">
        <v>47</v>
      </c>
      <c r="D20">
        <v>98</v>
      </c>
      <c r="E20">
        <v>83</v>
      </c>
      <c r="F20">
        <v>3</v>
      </c>
      <c r="G20">
        <v>3</v>
      </c>
      <c r="H20" s="5">
        <v>68</v>
      </c>
    </row>
    <row r="21" spans="1:8" x14ac:dyDescent="0.3">
      <c r="A21">
        <v>106</v>
      </c>
      <c r="B21">
        <v>123</v>
      </c>
      <c r="C21">
        <v>38</v>
      </c>
      <c r="D21">
        <v>69</v>
      </c>
      <c r="E21">
        <v>65</v>
      </c>
      <c r="F21">
        <v>4</v>
      </c>
      <c r="G21">
        <v>7</v>
      </c>
      <c r="H21" s="5">
        <v>64</v>
      </c>
    </row>
    <row r="22" spans="1:8" x14ac:dyDescent="0.3">
      <c r="A22">
        <v>79</v>
      </c>
      <c r="B22">
        <v>145</v>
      </c>
      <c r="C22">
        <v>46</v>
      </c>
      <c r="D22">
        <v>69</v>
      </c>
      <c r="E22">
        <v>51</v>
      </c>
      <c r="F22">
        <v>12</v>
      </c>
      <c r="G22">
        <v>7</v>
      </c>
      <c r="H22" s="5">
        <v>55</v>
      </c>
    </row>
    <row r="23" spans="1:8" x14ac:dyDescent="0.3">
      <c r="A23">
        <v>59</v>
      </c>
      <c r="B23">
        <v>69</v>
      </c>
      <c r="C23">
        <v>9</v>
      </c>
      <c r="D23">
        <v>13</v>
      </c>
      <c r="E23">
        <v>27</v>
      </c>
      <c r="F23">
        <v>7</v>
      </c>
      <c r="G23">
        <v>0</v>
      </c>
      <c r="H23" s="5">
        <v>32</v>
      </c>
    </row>
    <row r="24" spans="1:8" x14ac:dyDescent="0.3">
      <c r="A24">
        <v>68</v>
      </c>
      <c r="B24">
        <v>117</v>
      </c>
      <c r="C24">
        <v>25</v>
      </c>
      <c r="D24">
        <v>43</v>
      </c>
      <c r="E24">
        <v>49</v>
      </c>
      <c r="F24">
        <v>14</v>
      </c>
      <c r="G24">
        <v>1</v>
      </c>
      <c r="H24" s="5">
        <v>58</v>
      </c>
    </row>
    <row r="25" spans="1:8" x14ac:dyDescent="0.3">
      <c r="A25">
        <v>143</v>
      </c>
      <c r="B25">
        <v>146</v>
      </c>
      <c r="C25">
        <v>43</v>
      </c>
      <c r="D25">
        <v>75</v>
      </c>
      <c r="E25">
        <v>78</v>
      </c>
      <c r="F25">
        <v>7</v>
      </c>
      <c r="G25">
        <v>5</v>
      </c>
      <c r="H25" s="5">
        <v>74</v>
      </c>
    </row>
    <row r="26" spans="1:8" x14ac:dyDescent="0.3">
      <c r="A26">
        <v>36</v>
      </c>
      <c r="B26">
        <v>39</v>
      </c>
      <c r="C26">
        <v>11</v>
      </c>
      <c r="D26">
        <v>20</v>
      </c>
      <c r="E26">
        <v>25</v>
      </c>
      <c r="F26">
        <v>4</v>
      </c>
      <c r="G26">
        <v>0</v>
      </c>
      <c r="H26" s="5">
        <v>20</v>
      </c>
    </row>
    <row r="27" spans="1:8" x14ac:dyDescent="0.3">
      <c r="A27">
        <v>1</v>
      </c>
      <c r="B27">
        <v>2</v>
      </c>
      <c r="C27">
        <v>2</v>
      </c>
      <c r="D27">
        <v>2</v>
      </c>
      <c r="E27">
        <v>2</v>
      </c>
      <c r="F27">
        <v>0</v>
      </c>
      <c r="G27">
        <v>0</v>
      </c>
      <c r="H27" s="5">
        <v>2</v>
      </c>
    </row>
    <row r="28" spans="1:8" x14ac:dyDescent="0.3">
      <c r="A28">
        <v>96</v>
      </c>
      <c r="B28">
        <v>112</v>
      </c>
      <c r="C28">
        <v>33</v>
      </c>
      <c r="D28">
        <v>61</v>
      </c>
      <c r="E28">
        <v>68</v>
      </c>
      <c r="F28">
        <v>7</v>
      </c>
      <c r="G28">
        <v>2</v>
      </c>
      <c r="H28" s="5">
        <v>65</v>
      </c>
    </row>
    <row r="29" spans="1:8" x14ac:dyDescent="0.3">
      <c r="A29">
        <v>123</v>
      </c>
      <c r="B29">
        <v>178</v>
      </c>
      <c r="C29">
        <v>49</v>
      </c>
      <c r="D29">
        <v>78</v>
      </c>
      <c r="E29">
        <v>83</v>
      </c>
      <c r="F29">
        <v>12</v>
      </c>
      <c r="G29">
        <v>1</v>
      </c>
      <c r="H29" s="5">
        <v>85</v>
      </c>
    </row>
    <row r="30" spans="1:8" x14ac:dyDescent="0.3">
      <c r="A30">
        <v>24</v>
      </c>
      <c r="B30">
        <v>31</v>
      </c>
      <c r="C30">
        <v>10</v>
      </c>
      <c r="D30">
        <v>17</v>
      </c>
      <c r="E30">
        <v>18</v>
      </c>
      <c r="F30">
        <v>5</v>
      </c>
      <c r="G30">
        <v>1</v>
      </c>
      <c r="H30" s="5">
        <v>25</v>
      </c>
    </row>
    <row r="31" spans="1:8" x14ac:dyDescent="0.3">
      <c r="A31">
        <v>5</v>
      </c>
      <c r="B31">
        <v>9</v>
      </c>
      <c r="C31">
        <v>5</v>
      </c>
      <c r="D31">
        <v>6</v>
      </c>
      <c r="E31">
        <v>4</v>
      </c>
      <c r="F31">
        <v>1</v>
      </c>
      <c r="G31">
        <v>1</v>
      </c>
      <c r="H31" s="5">
        <v>2</v>
      </c>
    </row>
    <row r="32" spans="1:8" x14ac:dyDescent="0.3">
      <c r="A32">
        <v>4</v>
      </c>
      <c r="B32">
        <v>2</v>
      </c>
      <c r="C32">
        <v>1</v>
      </c>
      <c r="D32">
        <v>2</v>
      </c>
      <c r="E32">
        <v>1</v>
      </c>
      <c r="F32">
        <v>1</v>
      </c>
      <c r="G32">
        <v>0</v>
      </c>
      <c r="H32" s="5">
        <v>2</v>
      </c>
    </row>
    <row r="33" spans="1:8" x14ac:dyDescent="0.3">
      <c r="A33">
        <v>6</v>
      </c>
      <c r="B33">
        <v>7</v>
      </c>
      <c r="C33">
        <v>1</v>
      </c>
      <c r="D33">
        <v>2</v>
      </c>
      <c r="E33">
        <v>4</v>
      </c>
      <c r="F33">
        <v>0</v>
      </c>
      <c r="G33">
        <v>1</v>
      </c>
      <c r="H33" s="5">
        <v>4</v>
      </c>
    </row>
    <row r="34" spans="1:8" x14ac:dyDescent="0.3">
      <c r="A34">
        <v>10</v>
      </c>
      <c r="B34">
        <v>8</v>
      </c>
      <c r="C34">
        <v>6</v>
      </c>
      <c r="D34">
        <v>7</v>
      </c>
      <c r="E34">
        <v>7</v>
      </c>
      <c r="F34">
        <v>0</v>
      </c>
      <c r="G34">
        <v>0</v>
      </c>
      <c r="H34" s="5">
        <v>6</v>
      </c>
    </row>
    <row r="35" spans="1:8" x14ac:dyDescent="0.3">
      <c r="A35">
        <v>31</v>
      </c>
      <c r="B35">
        <v>34</v>
      </c>
      <c r="C35">
        <v>17</v>
      </c>
      <c r="D35">
        <v>24</v>
      </c>
      <c r="E35">
        <v>20</v>
      </c>
      <c r="F35">
        <v>2</v>
      </c>
      <c r="G35">
        <v>2</v>
      </c>
      <c r="H35" s="5">
        <v>28</v>
      </c>
    </row>
    <row r="36" spans="1:8" x14ac:dyDescent="0.3">
      <c r="A36">
        <v>99</v>
      </c>
      <c r="B36">
        <v>119</v>
      </c>
      <c r="C36">
        <v>34</v>
      </c>
      <c r="D36">
        <v>70</v>
      </c>
      <c r="E36">
        <v>61</v>
      </c>
      <c r="F36">
        <v>8</v>
      </c>
      <c r="G36">
        <v>2</v>
      </c>
      <c r="H36" s="5">
        <v>57</v>
      </c>
    </row>
    <row r="37" spans="1:8" x14ac:dyDescent="0.3">
      <c r="A37">
        <v>19</v>
      </c>
      <c r="B37">
        <v>15</v>
      </c>
      <c r="C37">
        <v>9</v>
      </c>
      <c r="D37">
        <v>12</v>
      </c>
      <c r="E37">
        <v>11</v>
      </c>
      <c r="F37">
        <v>1</v>
      </c>
      <c r="G37">
        <v>0</v>
      </c>
      <c r="H37" s="5">
        <v>10</v>
      </c>
    </row>
    <row r="38" spans="1:8" x14ac:dyDescent="0.3">
      <c r="A38">
        <v>3</v>
      </c>
      <c r="B38">
        <v>4</v>
      </c>
      <c r="C38">
        <v>2</v>
      </c>
      <c r="D38">
        <v>4</v>
      </c>
      <c r="E38">
        <v>3</v>
      </c>
      <c r="F38">
        <v>0</v>
      </c>
      <c r="G38">
        <v>0</v>
      </c>
      <c r="H38" s="5">
        <v>1</v>
      </c>
    </row>
    <row r="39" spans="1:8" x14ac:dyDescent="0.3">
      <c r="A39">
        <v>255</v>
      </c>
      <c r="B39">
        <v>185</v>
      </c>
      <c r="C39">
        <v>68</v>
      </c>
      <c r="D39">
        <v>138</v>
      </c>
      <c r="E39">
        <v>125</v>
      </c>
      <c r="F39">
        <v>13</v>
      </c>
      <c r="G39">
        <v>6</v>
      </c>
      <c r="H39" s="5">
        <v>129</v>
      </c>
    </row>
    <row r="40" spans="1:8" x14ac:dyDescent="0.3">
      <c r="A40">
        <v>9</v>
      </c>
      <c r="B40">
        <v>8</v>
      </c>
      <c r="C40">
        <v>2</v>
      </c>
      <c r="D40">
        <v>5</v>
      </c>
      <c r="E40">
        <v>6</v>
      </c>
      <c r="F40">
        <v>0</v>
      </c>
      <c r="G40">
        <v>0</v>
      </c>
      <c r="H40" s="5">
        <v>5</v>
      </c>
    </row>
    <row r="41" spans="1:8" x14ac:dyDescent="0.3">
      <c r="A41">
        <v>2</v>
      </c>
      <c r="B41">
        <v>2</v>
      </c>
      <c r="C41">
        <v>1</v>
      </c>
      <c r="D41">
        <v>2</v>
      </c>
      <c r="E41">
        <v>2</v>
      </c>
      <c r="F41">
        <v>0</v>
      </c>
      <c r="G41">
        <v>0</v>
      </c>
      <c r="H41" s="5">
        <v>2</v>
      </c>
    </row>
    <row r="42" spans="1:8" x14ac:dyDescent="0.3">
      <c r="A42">
        <v>14</v>
      </c>
      <c r="B42">
        <v>13</v>
      </c>
      <c r="C42">
        <v>7</v>
      </c>
      <c r="D42">
        <v>10</v>
      </c>
      <c r="E42">
        <v>10</v>
      </c>
      <c r="F42">
        <v>1</v>
      </c>
      <c r="G42">
        <v>0</v>
      </c>
      <c r="H42" s="5">
        <v>7</v>
      </c>
    </row>
    <row r="43" spans="1:8" x14ac:dyDescent="0.3">
      <c r="A43">
        <v>6</v>
      </c>
      <c r="B43">
        <v>7</v>
      </c>
      <c r="C43">
        <v>2</v>
      </c>
      <c r="D43">
        <v>4</v>
      </c>
      <c r="E43">
        <v>4</v>
      </c>
      <c r="F43">
        <v>0</v>
      </c>
      <c r="G43">
        <v>1</v>
      </c>
      <c r="H43" s="5">
        <v>2</v>
      </c>
    </row>
    <row r="44" spans="1:8" x14ac:dyDescent="0.3">
      <c r="A44">
        <v>5</v>
      </c>
      <c r="B44">
        <v>8</v>
      </c>
      <c r="C44">
        <v>3</v>
      </c>
      <c r="D44">
        <v>5</v>
      </c>
      <c r="E44">
        <v>5</v>
      </c>
      <c r="F44">
        <v>0</v>
      </c>
      <c r="G44">
        <v>0</v>
      </c>
      <c r="H44" s="5">
        <v>5</v>
      </c>
    </row>
    <row r="45" spans="1:8" x14ac:dyDescent="0.3">
      <c r="A45">
        <v>3</v>
      </c>
      <c r="B45">
        <v>4</v>
      </c>
      <c r="C45">
        <v>4</v>
      </c>
      <c r="D45">
        <v>4</v>
      </c>
      <c r="E45">
        <v>4</v>
      </c>
      <c r="F45">
        <v>0</v>
      </c>
      <c r="G45">
        <v>0</v>
      </c>
      <c r="H45" s="5">
        <v>4</v>
      </c>
    </row>
    <row r="46" spans="1:8" x14ac:dyDescent="0.3">
      <c r="A46">
        <v>2</v>
      </c>
      <c r="B46">
        <v>2</v>
      </c>
      <c r="C46">
        <v>1</v>
      </c>
      <c r="D46">
        <v>1</v>
      </c>
      <c r="E46">
        <v>2</v>
      </c>
      <c r="F46">
        <v>0</v>
      </c>
      <c r="G46">
        <v>0</v>
      </c>
      <c r="H46" s="5">
        <v>2</v>
      </c>
    </row>
    <row r="47" spans="1:8" x14ac:dyDescent="0.3">
      <c r="A47">
        <v>37</v>
      </c>
      <c r="B47">
        <v>45</v>
      </c>
      <c r="C47">
        <v>21</v>
      </c>
      <c r="D47">
        <v>34</v>
      </c>
      <c r="E47">
        <v>24</v>
      </c>
      <c r="F47">
        <v>2</v>
      </c>
      <c r="G47">
        <v>3</v>
      </c>
      <c r="H47" s="5">
        <v>23</v>
      </c>
    </row>
    <row r="48" spans="1:8" x14ac:dyDescent="0.3">
      <c r="A48">
        <v>16</v>
      </c>
      <c r="B48">
        <v>26</v>
      </c>
      <c r="C48">
        <v>11</v>
      </c>
      <c r="D48">
        <v>18</v>
      </c>
      <c r="E48">
        <v>18</v>
      </c>
      <c r="F48">
        <v>1</v>
      </c>
      <c r="G48">
        <v>2</v>
      </c>
      <c r="H48" s="5">
        <v>17</v>
      </c>
    </row>
    <row r="49" spans="1:8" x14ac:dyDescent="0.3">
      <c r="A49">
        <v>46</v>
      </c>
      <c r="B49">
        <v>45</v>
      </c>
      <c r="C49">
        <v>29</v>
      </c>
      <c r="D49">
        <v>43</v>
      </c>
      <c r="E49">
        <v>32</v>
      </c>
      <c r="F49">
        <v>2</v>
      </c>
      <c r="G49">
        <v>3</v>
      </c>
      <c r="H49" s="5">
        <v>31</v>
      </c>
    </row>
    <row r="50" spans="1:8" x14ac:dyDescent="0.3">
      <c r="A50">
        <v>17</v>
      </c>
      <c r="B50">
        <v>15</v>
      </c>
      <c r="C50">
        <v>11</v>
      </c>
      <c r="D50">
        <v>13</v>
      </c>
      <c r="E50">
        <v>13</v>
      </c>
      <c r="F50">
        <v>0</v>
      </c>
      <c r="G50">
        <v>0</v>
      </c>
      <c r="H50" s="5">
        <v>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workbookViewId="0">
      <selection sqref="A1:I76"/>
    </sheetView>
  </sheetViews>
  <sheetFormatPr defaultRowHeight="14.4" x14ac:dyDescent="0.3"/>
  <sheetData>
    <row r="1" spans="1:9" x14ac:dyDescent="0.3">
      <c r="A1" t="s">
        <v>18</v>
      </c>
    </row>
    <row r="2" spans="1:9" ht="15" thickBot="1" x14ac:dyDescent="0.35"/>
    <row r="3" spans="1:9" x14ac:dyDescent="0.3">
      <c r="A3" s="13" t="s">
        <v>19</v>
      </c>
      <c r="B3" s="13"/>
    </row>
    <row r="4" spans="1:9" x14ac:dyDescent="0.3">
      <c r="A4" s="10" t="s">
        <v>20</v>
      </c>
      <c r="B4" s="10">
        <v>0.99693540151009807</v>
      </c>
    </row>
    <row r="5" spans="1:9" x14ac:dyDescent="0.3">
      <c r="A5" s="10" t="s">
        <v>21</v>
      </c>
      <c r="B5" s="10">
        <v>0.9938801947841005</v>
      </c>
    </row>
    <row r="6" spans="1:9" x14ac:dyDescent="0.3">
      <c r="A6" s="10" t="s">
        <v>22</v>
      </c>
      <c r="B6" s="10">
        <v>0.99332384885538227</v>
      </c>
    </row>
    <row r="7" spans="1:9" x14ac:dyDescent="0.3">
      <c r="A7" s="10" t="s">
        <v>23</v>
      </c>
      <c r="B7" s="10">
        <v>4.8892099151345461</v>
      </c>
    </row>
    <row r="8" spans="1:9" ht="15" thickBot="1" x14ac:dyDescent="0.35">
      <c r="A8" s="11" t="s">
        <v>24</v>
      </c>
      <c r="B8" s="11">
        <v>49</v>
      </c>
    </row>
    <row r="10" spans="1:9" ht="15" thickBot="1" x14ac:dyDescent="0.35">
      <c r="A10" t="s">
        <v>25</v>
      </c>
    </row>
    <row r="11" spans="1:9" x14ac:dyDescent="0.3">
      <c r="A11" s="12"/>
      <c r="B11" s="12" t="s">
        <v>30</v>
      </c>
      <c r="C11" s="12" t="s">
        <v>31</v>
      </c>
      <c r="D11" s="12" t="s">
        <v>32</v>
      </c>
      <c r="E11" s="12" t="s">
        <v>33</v>
      </c>
      <c r="F11" s="12" t="s">
        <v>34</v>
      </c>
    </row>
    <row r="12" spans="1:9" x14ac:dyDescent="0.3">
      <c r="A12" s="10" t="s">
        <v>26</v>
      </c>
      <c r="B12" s="10">
        <v>4</v>
      </c>
      <c r="C12" s="10">
        <v>170815.18715368974</v>
      </c>
      <c r="D12" s="10">
        <v>42703.796788422434</v>
      </c>
      <c r="E12" s="10">
        <v>1786.442828968108</v>
      </c>
      <c r="F12" s="10">
        <v>4.6494899397207812E-48</v>
      </c>
    </row>
    <row r="13" spans="1:9" x14ac:dyDescent="0.3">
      <c r="A13" s="10" t="s">
        <v>27</v>
      </c>
      <c r="B13" s="10">
        <v>44</v>
      </c>
      <c r="C13" s="10">
        <v>1051.7924381469982</v>
      </c>
      <c r="D13" s="10">
        <v>23.904373594249957</v>
      </c>
      <c r="E13" s="10"/>
      <c r="F13" s="10"/>
    </row>
    <row r="14" spans="1:9" ht="15" thickBot="1" x14ac:dyDescent="0.35">
      <c r="A14" s="11" t="s">
        <v>28</v>
      </c>
      <c r="B14" s="11">
        <v>48</v>
      </c>
      <c r="C14" s="11">
        <v>171866.97959183675</v>
      </c>
      <c r="D14" s="11"/>
      <c r="E14" s="11"/>
      <c r="F14" s="11"/>
    </row>
    <row r="15" spans="1:9" ht="15" thickBot="1" x14ac:dyDescent="0.35"/>
    <row r="16" spans="1:9" x14ac:dyDescent="0.3">
      <c r="A16" s="12"/>
      <c r="B16" s="12" t="s">
        <v>35</v>
      </c>
      <c r="C16" s="12" t="s">
        <v>23</v>
      </c>
      <c r="D16" s="12" t="s">
        <v>36</v>
      </c>
      <c r="E16" s="12" t="s">
        <v>37</v>
      </c>
      <c r="F16" s="12" t="s">
        <v>38</v>
      </c>
      <c r="G16" s="12" t="s">
        <v>39</v>
      </c>
      <c r="H16" s="12" t="s">
        <v>40</v>
      </c>
      <c r="I16" s="12" t="s">
        <v>41</v>
      </c>
    </row>
    <row r="17" spans="1:9" x14ac:dyDescent="0.3">
      <c r="A17" s="10" t="s">
        <v>29</v>
      </c>
      <c r="B17" s="10">
        <v>-0.12186484237905315</v>
      </c>
      <c r="C17" s="10">
        <v>0.99985388020801114</v>
      </c>
      <c r="D17" s="10">
        <v>-0.12188265184678805</v>
      </c>
      <c r="E17" s="10">
        <v>0.90354691910588003</v>
      </c>
      <c r="F17" s="10">
        <v>-2.1369379317320591</v>
      </c>
      <c r="G17" s="10">
        <v>1.8932082469739528</v>
      </c>
      <c r="H17" s="10">
        <v>-2.1369379317320591</v>
      </c>
      <c r="I17" s="10">
        <v>1.8932082469739528</v>
      </c>
    </row>
    <row r="18" spans="1:9" x14ac:dyDescent="0.3">
      <c r="A18" s="10" t="s">
        <v>47</v>
      </c>
      <c r="B18" s="10">
        <v>-0.16700822678026053</v>
      </c>
      <c r="C18" s="10">
        <v>7.7522285738931745E-2</v>
      </c>
      <c r="D18" s="10">
        <v>-2.1543253683551913</v>
      </c>
      <c r="E18" s="10">
        <v>3.6730400594492583E-2</v>
      </c>
      <c r="F18" s="10">
        <v>-0.3232441277552679</v>
      </c>
      <c r="G18" s="10">
        <v>-1.0772325805253197E-2</v>
      </c>
      <c r="H18" s="10">
        <v>-0.3232441277552679</v>
      </c>
      <c r="I18" s="10">
        <v>-1.0772325805253197E-2</v>
      </c>
    </row>
    <row r="19" spans="1:9" x14ac:dyDescent="0.3">
      <c r="A19" s="10" t="s">
        <v>51</v>
      </c>
      <c r="B19" s="10">
        <v>1.249122325084588</v>
      </c>
      <c r="C19" s="10">
        <v>0.11696964909937436</v>
      </c>
      <c r="D19" s="10">
        <v>10.679029429449397</v>
      </c>
      <c r="E19" s="10">
        <v>8.4724923670288555E-14</v>
      </c>
      <c r="F19" s="10">
        <v>1.0133854870956436</v>
      </c>
      <c r="G19" s="10">
        <v>1.4848591630735324</v>
      </c>
      <c r="H19" s="10">
        <v>1.0133854870956436</v>
      </c>
      <c r="I19" s="10">
        <v>1.4848591630735324</v>
      </c>
    </row>
    <row r="20" spans="1:9" x14ac:dyDescent="0.3">
      <c r="A20" s="10" t="s">
        <v>52</v>
      </c>
      <c r="B20" s="10">
        <v>0.77056102544074301</v>
      </c>
      <c r="C20" s="10">
        <v>0.23487626115128513</v>
      </c>
      <c r="D20" s="10">
        <v>3.2807105395143372</v>
      </c>
      <c r="E20" s="10">
        <v>2.0307133491304519E-3</v>
      </c>
      <c r="F20" s="10">
        <v>0.29719902470985721</v>
      </c>
      <c r="G20" s="10">
        <v>1.2439230261716288</v>
      </c>
      <c r="H20" s="10">
        <v>0.29719902470985721</v>
      </c>
      <c r="I20" s="10">
        <v>1.2439230261716288</v>
      </c>
    </row>
    <row r="21" spans="1:9" ht="15" thickBot="1" x14ac:dyDescent="0.35">
      <c r="A21" s="11" t="s">
        <v>53</v>
      </c>
      <c r="B21" s="11">
        <v>-0.16974583995732639</v>
      </c>
      <c r="C21" s="11">
        <v>0.11406512603328343</v>
      </c>
      <c r="D21" s="11">
        <v>-1.4881484451943332</v>
      </c>
      <c r="E21" s="11">
        <v>0.14384426040325055</v>
      </c>
      <c r="F21" s="11">
        <v>-0.39962899633964721</v>
      </c>
      <c r="G21" s="11">
        <v>6.0137316424994397E-2</v>
      </c>
      <c r="H21" s="11">
        <v>-0.39962899633964721</v>
      </c>
      <c r="I21" s="11">
        <v>6.0137316424994397E-2</v>
      </c>
    </row>
    <row r="25" spans="1:9" x14ac:dyDescent="0.3">
      <c r="A25" t="s">
        <v>42</v>
      </c>
    </row>
    <row r="26" spans="1:9" ht="15" thickBot="1" x14ac:dyDescent="0.35"/>
    <row r="27" spans="1:9" x14ac:dyDescent="0.3">
      <c r="A27" s="12" t="s">
        <v>43</v>
      </c>
      <c r="B27" s="12" t="s">
        <v>48</v>
      </c>
      <c r="C27" s="12" t="s">
        <v>45</v>
      </c>
    </row>
    <row r="28" spans="1:9" x14ac:dyDescent="0.3">
      <c r="A28" s="10">
        <v>1</v>
      </c>
      <c r="B28" s="10">
        <v>153.94843500317842</v>
      </c>
      <c r="C28" s="10">
        <v>-3.9484350031784174</v>
      </c>
    </row>
    <row r="29" spans="1:9" x14ac:dyDescent="0.3">
      <c r="A29" s="10">
        <v>2</v>
      </c>
      <c r="B29" s="10">
        <v>175.5304200421854</v>
      </c>
      <c r="C29" s="10">
        <v>-2.5304200421853977</v>
      </c>
    </row>
    <row r="30" spans="1:9" x14ac:dyDescent="0.3">
      <c r="A30" s="10">
        <v>3</v>
      </c>
      <c r="B30" s="10">
        <v>66.23842253487463</v>
      </c>
      <c r="C30" s="10">
        <v>2.7615774651253702</v>
      </c>
    </row>
    <row r="31" spans="1:9" x14ac:dyDescent="0.3">
      <c r="A31" s="10">
        <v>4</v>
      </c>
      <c r="B31" s="10">
        <v>22.427524619176857</v>
      </c>
      <c r="C31" s="10">
        <v>4.5724753808231426</v>
      </c>
    </row>
    <row r="32" spans="1:9" x14ac:dyDescent="0.3">
      <c r="A32" s="10">
        <v>5</v>
      </c>
      <c r="B32" s="10">
        <v>44.555010104845508</v>
      </c>
      <c r="C32" s="10">
        <v>9.4449898951544924</v>
      </c>
    </row>
    <row r="33" spans="1:3" x14ac:dyDescent="0.3">
      <c r="A33" s="10">
        <v>6</v>
      </c>
      <c r="B33" s="10">
        <v>59.768591380572843</v>
      </c>
      <c r="C33" s="10">
        <v>-5.7685913805728433</v>
      </c>
    </row>
    <row r="34" spans="1:3" x14ac:dyDescent="0.3">
      <c r="A34" s="10">
        <v>7</v>
      </c>
      <c r="B34" s="10">
        <v>310.68992561494832</v>
      </c>
      <c r="C34" s="10">
        <v>7.3100743850516778</v>
      </c>
    </row>
    <row r="35" spans="1:3" x14ac:dyDescent="0.3">
      <c r="A35" s="10">
        <v>8</v>
      </c>
      <c r="B35" s="10">
        <v>120.41346469542043</v>
      </c>
      <c r="C35" s="10">
        <v>-0.41346469542042996</v>
      </c>
    </row>
    <row r="36" spans="1:3" x14ac:dyDescent="0.3">
      <c r="A36" s="10">
        <v>9</v>
      </c>
      <c r="B36" s="10">
        <v>184.54230932532536</v>
      </c>
      <c r="C36" s="10">
        <v>3.4576906746746374</v>
      </c>
    </row>
    <row r="37" spans="1:3" x14ac:dyDescent="0.3">
      <c r="A37" s="10">
        <v>10</v>
      </c>
      <c r="B37" s="10">
        <v>66.000339348759709</v>
      </c>
      <c r="C37" s="10">
        <v>-3.3934875970942358E-4</v>
      </c>
    </row>
    <row r="38" spans="1:3" x14ac:dyDescent="0.3">
      <c r="A38" s="10">
        <v>11</v>
      </c>
      <c r="B38" s="10">
        <v>19.798813243636914</v>
      </c>
      <c r="C38" s="10">
        <v>4.2011867563630858</v>
      </c>
    </row>
    <row r="39" spans="1:3" x14ac:dyDescent="0.3">
      <c r="A39" s="10">
        <v>12</v>
      </c>
      <c r="B39" s="10">
        <v>9.4889787641956787</v>
      </c>
      <c r="C39" s="10">
        <v>10.511021235804321</v>
      </c>
    </row>
    <row r="40" spans="1:3" x14ac:dyDescent="0.3">
      <c r="A40" s="10">
        <v>13</v>
      </c>
      <c r="B40" s="10">
        <v>52.996712037911806</v>
      </c>
      <c r="C40" s="10">
        <v>4.0032879620881943</v>
      </c>
    </row>
    <row r="41" spans="1:3" x14ac:dyDescent="0.3">
      <c r="A41" s="10">
        <v>14</v>
      </c>
      <c r="B41" s="10">
        <v>76.912392538864964</v>
      </c>
      <c r="C41" s="10">
        <v>-6.9123925388649639</v>
      </c>
    </row>
    <row r="42" spans="1:3" x14ac:dyDescent="0.3">
      <c r="A42" s="10">
        <v>15</v>
      </c>
      <c r="B42" s="10">
        <v>46.083847615022272</v>
      </c>
      <c r="C42" s="10">
        <v>-7.0838476150222718</v>
      </c>
    </row>
    <row r="43" spans="1:3" x14ac:dyDescent="0.3">
      <c r="A43" s="10">
        <v>16</v>
      </c>
      <c r="B43" s="10">
        <v>96.171526414467394</v>
      </c>
      <c r="C43" s="10">
        <v>-14.171526414467394</v>
      </c>
    </row>
    <row r="44" spans="1:3" x14ac:dyDescent="0.3">
      <c r="A44" s="10">
        <v>17</v>
      </c>
      <c r="B44" s="10">
        <v>10.623845579495399</v>
      </c>
      <c r="C44" s="10">
        <v>-0.62384557949539854</v>
      </c>
    </row>
    <row r="45" spans="1:3" x14ac:dyDescent="0.3">
      <c r="A45" s="10">
        <v>18</v>
      </c>
      <c r="B45" s="10">
        <v>30.66298442479718</v>
      </c>
      <c r="C45" s="10">
        <v>1.3370155752028197</v>
      </c>
    </row>
    <row r="46" spans="1:3" x14ac:dyDescent="0.3">
      <c r="A46" s="10">
        <v>19</v>
      </c>
      <c r="B46" s="10">
        <v>76.769226994698954</v>
      </c>
      <c r="C46" s="10">
        <v>-8.7692269946989541</v>
      </c>
    </row>
    <row r="47" spans="1:3" x14ac:dyDescent="0.3">
      <c r="A47" s="10">
        <v>20</v>
      </c>
      <c r="B47" s="10">
        <v>60.747553945031299</v>
      </c>
      <c r="C47" s="10">
        <v>3.2524460549687007</v>
      </c>
    </row>
    <row r="48" spans="1:3" x14ac:dyDescent="0.3">
      <c r="A48" s="10">
        <v>21</v>
      </c>
      <c r="B48" s="10">
        <v>51.46127967686094</v>
      </c>
      <c r="C48" s="10">
        <v>3.53872032313906</v>
      </c>
    </row>
    <row r="49" spans="1:3" x14ac:dyDescent="0.3">
      <c r="A49" s="10">
        <v>22</v>
      </c>
      <c r="B49" s="10">
        <v>30.376916246468237</v>
      </c>
      <c r="C49" s="10">
        <v>1.6230837535317626</v>
      </c>
    </row>
    <row r="50" spans="1:3" x14ac:dyDescent="0.3">
      <c r="A50" s="10">
        <v>23</v>
      </c>
      <c r="B50" s="10">
        <v>54.506879293945374</v>
      </c>
      <c r="C50" s="10">
        <v>3.4931207060546257</v>
      </c>
    </row>
    <row r="51" spans="1:3" x14ac:dyDescent="0.3">
      <c r="A51" s="10">
        <v>24</v>
      </c>
      <c r="B51" s="10">
        <v>77.447048686984999</v>
      </c>
      <c r="C51" s="10">
        <v>-3.4470486869849992</v>
      </c>
    </row>
    <row r="52" spans="1:3" x14ac:dyDescent="0.3">
      <c r="A52" s="10">
        <v>25</v>
      </c>
      <c r="B52" s="10">
        <v>27.283610211789551</v>
      </c>
      <c r="C52" s="10">
        <v>-7.2836102117895507</v>
      </c>
    </row>
    <row r="53" spans="1:3" x14ac:dyDescent="0.3">
      <c r="A53" s="10">
        <v>26</v>
      </c>
      <c r="B53" s="10">
        <v>1.8726175142722752</v>
      </c>
      <c r="C53" s="10">
        <v>0.12738248572772481</v>
      </c>
    </row>
    <row r="54" spans="1:3" x14ac:dyDescent="0.3">
      <c r="A54" s="10">
        <v>27</v>
      </c>
      <c r="B54" s="10">
        <v>69.840128210422662</v>
      </c>
      <c r="C54" s="10">
        <v>-4.8401282104226624</v>
      </c>
    </row>
    <row r="55" spans="1:3" x14ac:dyDescent="0.3">
      <c r="A55" s="10">
        <v>28</v>
      </c>
      <c r="B55" s="10">
        <v>85.516728199654921</v>
      </c>
      <c r="C55" s="10">
        <v>-0.51672819965492067</v>
      </c>
    </row>
    <row r="56" spans="1:3" x14ac:dyDescent="0.3">
      <c r="A56" s="10">
        <v>29</v>
      </c>
      <c r="B56" s="10">
        <v>20.490323001808271</v>
      </c>
      <c r="C56" s="10">
        <v>4.5096769981917291</v>
      </c>
    </row>
    <row r="57" spans="1:3" x14ac:dyDescent="0.3">
      <c r="A57" s="10">
        <v>30</v>
      </c>
      <c r="B57" s="10">
        <v>3.6246610829745198</v>
      </c>
      <c r="C57" s="10">
        <v>-1.6246610829745198</v>
      </c>
    </row>
    <row r="58" spans="1:3" x14ac:dyDescent="0.3">
      <c r="A58" s="10">
        <v>31</v>
      </c>
      <c r="B58" s="10">
        <v>1.2243103746711039</v>
      </c>
      <c r="C58" s="10">
        <v>0.77568962532889607</v>
      </c>
    </row>
    <row r="59" spans="1:3" x14ac:dyDescent="0.3">
      <c r="A59" s="10">
        <v>32</v>
      </c>
      <c r="B59" s="10">
        <v>3.8616246445694724</v>
      </c>
      <c r="C59" s="10">
        <v>0.13837535543052759</v>
      </c>
    </row>
    <row r="60" spans="1:3" x14ac:dyDescent="0.3">
      <c r="A60" s="10">
        <v>33</v>
      </c>
      <c r="B60" s="10">
        <v>6.2647129660499541</v>
      </c>
      <c r="C60" s="10">
        <v>-0.26471296604995409</v>
      </c>
    </row>
    <row r="61" spans="1:3" x14ac:dyDescent="0.3">
      <c r="A61" s="10">
        <v>34</v>
      </c>
      <c r="B61" s="10">
        <v>18.659097788406761</v>
      </c>
      <c r="C61" s="10">
        <v>9.3409022115932387</v>
      </c>
    </row>
    <row r="62" spans="1:3" x14ac:dyDescent="0.3">
      <c r="A62" s="10">
        <v>35</v>
      </c>
      <c r="B62" s="10">
        <v>60.872996439120918</v>
      </c>
      <c r="C62" s="10">
        <v>-3.872996439120918</v>
      </c>
    </row>
    <row r="63" spans="1:3" x14ac:dyDescent="0.3">
      <c r="A63" s="10">
        <v>36</v>
      </c>
      <c r="B63" s="10">
        <v>10.857230478013093</v>
      </c>
      <c r="C63" s="10">
        <v>-0.85723047801309349</v>
      </c>
    </row>
    <row r="64" spans="1:3" x14ac:dyDescent="0.3">
      <c r="A64" s="10">
        <v>37</v>
      </c>
      <c r="B64" s="10">
        <v>2.617977545839016</v>
      </c>
      <c r="C64" s="10">
        <v>-1.617977545839016</v>
      </c>
    </row>
    <row r="65" spans="1:3" x14ac:dyDescent="0.3">
      <c r="A65" s="10">
        <v>38</v>
      </c>
      <c r="B65" s="10">
        <v>124.82577895281426</v>
      </c>
      <c r="C65" s="10">
        <v>4.1742210471857391</v>
      </c>
    </row>
    <row r="66" spans="1:3" x14ac:dyDescent="0.3">
      <c r="A66" s="10">
        <v>39</v>
      </c>
      <c r="B66" s="10">
        <v>5.8588446143978663</v>
      </c>
      <c r="C66" s="10">
        <v>-0.8588446143978663</v>
      </c>
    </row>
    <row r="67" spans="1:3" x14ac:dyDescent="0.3">
      <c r="A67" s="10">
        <v>40</v>
      </c>
      <c r="B67" s="10">
        <v>1.8726175142722752</v>
      </c>
      <c r="C67" s="10">
        <v>0.12738248572772481</v>
      </c>
    </row>
    <row r="68" spans="1:3" x14ac:dyDescent="0.3">
      <c r="A68" s="10">
        <v>41</v>
      </c>
      <c r="B68" s="10">
        <v>10.451362126361008</v>
      </c>
      <c r="C68" s="10">
        <v>-3.4513621263610084</v>
      </c>
    </row>
    <row r="69" spans="1:3" x14ac:dyDescent="0.3">
      <c r="A69" s="10">
        <v>42</v>
      </c>
      <c r="B69" s="10">
        <v>3.6973540309662773</v>
      </c>
      <c r="C69" s="10">
        <v>-1.6973540309662773</v>
      </c>
    </row>
    <row r="70" spans="1:3" x14ac:dyDescent="0.3">
      <c r="A70" s="10">
        <v>43</v>
      </c>
      <c r="B70" s="10">
        <v>4.6097222893132788</v>
      </c>
      <c r="C70" s="10">
        <v>0.39027771068672124</v>
      </c>
    </row>
    <row r="71" spans="1:3" x14ac:dyDescent="0.3">
      <c r="A71" s="10">
        <v>44</v>
      </c>
      <c r="B71" s="10">
        <v>3.8670998709236035</v>
      </c>
      <c r="C71" s="10">
        <v>0.13290012907639648</v>
      </c>
    </row>
    <row r="72" spans="1:3" x14ac:dyDescent="0.3">
      <c r="A72" s="10">
        <v>45</v>
      </c>
      <c r="B72" s="10">
        <v>2.0396257410525358</v>
      </c>
      <c r="C72" s="10">
        <v>-3.9625741052535801E-2</v>
      </c>
    </row>
    <row r="73" spans="1:3" x14ac:dyDescent="0.3">
      <c r="A73" s="10">
        <v>46</v>
      </c>
      <c r="B73" s="10">
        <v>22.155250660899831</v>
      </c>
      <c r="C73" s="10">
        <v>0.84474933910016858</v>
      </c>
    </row>
    <row r="74" spans="1:3" x14ac:dyDescent="0.3">
      <c r="A74" s="10">
        <v>47</v>
      </c>
      <c r="B74" s="10">
        <v>17.750308193137013</v>
      </c>
      <c r="C74" s="10">
        <v>-0.75030819313701258</v>
      </c>
    </row>
    <row r="75" spans="1:3" x14ac:dyDescent="0.3">
      <c r="A75" s="10">
        <v>48</v>
      </c>
      <c r="B75" s="10">
        <v>30.135917700682214</v>
      </c>
      <c r="C75" s="10">
        <v>0.86408229931778635</v>
      </c>
    </row>
    <row r="76" spans="1:3" ht="15" thickBot="1" x14ac:dyDescent="0.35">
      <c r="A76" s="11">
        <v>49</v>
      </c>
      <c r="B76" s="11">
        <v>12.587651715918591</v>
      </c>
      <c r="C76" s="11">
        <v>0.41234828408140878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abSelected="1" workbookViewId="0">
      <selection activeCell="K27" sqref="K27"/>
    </sheetView>
  </sheetViews>
  <sheetFormatPr defaultRowHeight="14.4" x14ac:dyDescent="0.3"/>
  <sheetData>
    <row r="1" spans="1:9" x14ac:dyDescent="0.3">
      <c r="A1" t="s">
        <v>18</v>
      </c>
    </row>
    <row r="2" spans="1:9" ht="15" thickBot="1" x14ac:dyDescent="0.35"/>
    <row r="3" spans="1:9" x14ac:dyDescent="0.3">
      <c r="A3" s="13" t="s">
        <v>19</v>
      </c>
      <c r="B3" s="13"/>
    </row>
    <row r="4" spans="1:9" x14ac:dyDescent="0.3">
      <c r="A4" s="10" t="s">
        <v>20</v>
      </c>
      <c r="B4" s="10">
        <v>0.99765428321193506</v>
      </c>
    </row>
    <row r="5" spans="1:9" x14ac:dyDescent="0.3">
      <c r="A5" s="10" t="s">
        <v>21</v>
      </c>
      <c r="B5" s="10">
        <v>0.99531406881111983</v>
      </c>
    </row>
    <row r="6" spans="1:9" x14ac:dyDescent="0.3">
      <c r="A6" s="10" t="s">
        <v>22</v>
      </c>
      <c r="B6" s="10">
        <v>0.99488807506667609</v>
      </c>
    </row>
    <row r="7" spans="1:9" x14ac:dyDescent="0.3">
      <c r="A7" s="10" t="s">
        <v>23</v>
      </c>
      <c r="B7" s="10">
        <v>4.278266535132774</v>
      </c>
    </row>
    <row r="8" spans="1:9" ht="15" thickBot="1" x14ac:dyDescent="0.35">
      <c r="A8" s="11" t="s">
        <v>24</v>
      </c>
      <c r="B8" s="11">
        <v>49</v>
      </c>
    </row>
    <row r="10" spans="1:9" ht="15" thickBot="1" x14ac:dyDescent="0.35">
      <c r="A10" t="s">
        <v>25</v>
      </c>
    </row>
    <row r="11" spans="1:9" x14ac:dyDescent="0.3">
      <c r="A11" s="12"/>
      <c r="B11" s="12" t="s">
        <v>30</v>
      </c>
      <c r="C11" s="12" t="s">
        <v>31</v>
      </c>
      <c r="D11" s="12" t="s">
        <v>32</v>
      </c>
      <c r="E11" s="12" t="s">
        <v>33</v>
      </c>
      <c r="F11" s="12" t="s">
        <v>34</v>
      </c>
    </row>
    <row r="12" spans="1:9" x14ac:dyDescent="0.3">
      <c r="A12" s="10" t="s">
        <v>26</v>
      </c>
      <c r="B12" s="10">
        <v>4</v>
      </c>
      <c r="C12" s="10">
        <v>171061.62275182872</v>
      </c>
      <c r="D12" s="10">
        <v>42765.40568795718</v>
      </c>
      <c r="E12" s="10">
        <v>2336.452311315019</v>
      </c>
      <c r="F12" s="10">
        <v>1.3100468244532816E-50</v>
      </c>
    </row>
    <row r="13" spans="1:9" x14ac:dyDescent="0.3">
      <c r="A13" s="10" t="s">
        <v>27</v>
      </c>
      <c r="B13" s="10">
        <v>44</v>
      </c>
      <c r="C13" s="10">
        <v>805.35684000802758</v>
      </c>
      <c r="D13" s="10">
        <v>18.303564545636991</v>
      </c>
      <c r="E13" s="10"/>
      <c r="F13" s="10"/>
    </row>
    <row r="14" spans="1:9" ht="15" thickBot="1" x14ac:dyDescent="0.35">
      <c r="A14" s="11" t="s">
        <v>28</v>
      </c>
      <c r="B14" s="11">
        <v>48</v>
      </c>
      <c r="C14" s="11">
        <v>171866.97959183675</v>
      </c>
      <c r="D14" s="11"/>
      <c r="E14" s="11"/>
      <c r="F14" s="11"/>
    </row>
    <row r="15" spans="1:9" ht="15" thickBot="1" x14ac:dyDescent="0.35"/>
    <row r="16" spans="1:9" x14ac:dyDescent="0.3">
      <c r="A16" s="12"/>
      <c r="B16" s="12" t="s">
        <v>35</v>
      </c>
      <c r="C16" s="12" t="s">
        <v>23</v>
      </c>
      <c r="D16" s="12" t="s">
        <v>36</v>
      </c>
      <c r="E16" s="12" t="s">
        <v>37</v>
      </c>
      <c r="F16" s="12" t="s">
        <v>38</v>
      </c>
      <c r="G16" s="12" t="s">
        <v>39</v>
      </c>
      <c r="H16" s="12" t="s">
        <v>40</v>
      </c>
      <c r="I16" s="12" t="s">
        <v>41</v>
      </c>
    </row>
    <row r="17" spans="1:9" x14ac:dyDescent="0.3">
      <c r="A17" s="10" t="s">
        <v>29</v>
      </c>
      <c r="B17" s="15">
        <v>0.26822251079536796</v>
      </c>
      <c r="C17" s="15">
        <v>0.85485124077669006</v>
      </c>
      <c r="D17" s="15">
        <v>0.3137651301197969</v>
      </c>
      <c r="E17" s="15">
        <v>0.755182179615979</v>
      </c>
      <c r="F17" s="10">
        <v>-1.4546169608389927</v>
      </c>
      <c r="G17" s="10">
        <v>1.9910619824297286</v>
      </c>
      <c r="H17" s="10">
        <v>-1.4546169608389927</v>
      </c>
      <c r="I17" s="10">
        <v>1.9910619824297286</v>
      </c>
    </row>
    <row r="18" spans="1:9" x14ac:dyDescent="0.3">
      <c r="A18" s="10" t="s">
        <v>1</v>
      </c>
      <c r="B18" s="15">
        <v>0.13323769989565853</v>
      </c>
      <c r="C18" s="15">
        <v>3.2152966923604039E-2</v>
      </c>
      <c r="D18" s="15">
        <v>4.1438695288131084</v>
      </c>
      <c r="E18" s="15">
        <v>1.5271250611789333E-4</v>
      </c>
      <c r="F18" s="10">
        <v>6.8437652935664062E-2</v>
      </c>
      <c r="G18" s="10">
        <v>0.19803774685565301</v>
      </c>
      <c r="H18" s="10">
        <v>6.8437652935664062E-2</v>
      </c>
      <c r="I18" s="10">
        <v>0.19803774685565301</v>
      </c>
    </row>
    <row r="19" spans="1:9" x14ac:dyDescent="0.3">
      <c r="A19" s="10" t="s">
        <v>5</v>
      </c>
      <c r="B19" s="15">
        <v>0.73041265430512081</v>
      </c>
      <c r="C19" s="15">
        <v>6.6575834648822385E-2</v>
      </c>
      <c r="D19" s="15">
        <v>10.971137773306769</v>
      </c>
      <c r="E19" s="15">
        <v>3.5490756624699694E-14</v>
      </c>
      <c r="F19" s="10">
        <v>0.59623787591235444</v>
      </c>
      <c r="G19" s="10">
        <v>0.86458743269788718</v>
      </c>
      <c r="H19" s="10">
        <v>0.59623787591235444</v>
      </c>
      <c r="I19" s="10">
        <v>0.86458743269788718</v>
      </c>
    </row>
    <row r="20" spans="1:9" x14ac:dyDescent="0.3">
      <c r="A20" s="10" t="s">
        <v>6</v>
      </c>
      <c r="B20" s="15">
        <v>0.58054953662938291</v>
      </c>
      <c r="C20" s="15">
        <v>0.17236902288306613</v>
      </c>
      <c r="D20" s="15">
        <v>3.3680618879137199</v>
      </c>
      <c r="E20" s="15">
        <v>1.5819006463899203E-3</v>
      </c>
      <c r="F20" s="10">
        <v>0.23316259707229614</v>
      </c>
      <c r="G20" s="10">
        <v>0.92793647618646968</v>
      </c>
      <c r="H20" s="10">
        <v>0.23316259707229614</v>
      </c>
      <c r="I20" s="10">
        <v>0.92793647618646968</v>
      </c>
    </row>
    <row r="21" spans="1:9" ht="15" thickBot="1" x14ac:dyDescent="0.35">
      <c r="A21" s="11" t="s">
        <v>7</v>
      </c>
      <c r="B21" s="16">
        <v>-0.57204363143021819</v>
      </c>
      <c r="C21" s="16">
        <v>0.2917602581349118</v>
      </c>
      <c r="D21" s="16">
        <v>-1.9606633031072436</v>
      </c>
      <c r="E21" s="16">
        <v>5.6268043127987832E-2</v>
      </c>
      <c r="F21" s="11">
        <v>-1.1600477951866621</v>
      </c>
      <c r="G21" s="11">
        <v>1.596053232622574E-2</v>
      </c>
      <c r="H21" s="11">
        <v>-1.1600477951866621</v>
      </c>
      <c r="I21" s="11">
        <v>1.596053232622574E-2</v>
      </c>
    </row>
    <row r="25" spans="1:9" x14ac:dyDescent="0.3">
      <c r="A25" t="s">
        <v>42</v>
      </c>
    </row>
    <row r="26" spans="1:9" ht="15" thickBot="1" x14ac:dyDescent="0.35"/>
    <row r="27" spans="1:9" x14ac:dyDescent="0.3">
      <c r="A27" s="12" t="s">
        <v>43</v>
      </c>
      <c r="B27" s="12" t="s">
        <v>48</v>
      </c>
      <c r="C27" s="12" t="s">
        <v>45</v>
      </c>
    </row>
    <row r="28" spans="1:9" x14ac:dyDescent="0.3">
      <c r="A28" s="10">
        <v>1</v>
      </c>
      <c r="B28" s="10">
        <v>148.01907818159617</v>
      </c>
      <c r="C28" s="10">
        <v>1.9809218184038286</v>
      </c>
    </row>
    <row r="29" spans="1:9" x14ac:dyDescent="0.3">
      <c r="A29" s="10">
        <v>2</v>
      </c>
      <c r="B29" s="10">
        <v>176.31810194897272</v>
      </c>
      <c r="C29" s="10">
        <v>-3.3181019489727248</v>
      </c>
    </row>
    <row r="30" spans="1:9" x14ac:dyDescent="0.3">
      <c r="A30" s="10">
        <v>3</v>
      </c>
      <c r="B30" s="10">
        <v>64.945144835740109</v>
      </c>
      <c r="C30" s="10">
        <v>4.0548551642598909</v>
      </c>
    </row>
    <row r="31" spans="1:9" x14ac:dyDescent="0.3">
      <c r="A31" s="10">
        <v>4</v>
      </c>
      <c r="B31" s="10">
        <v>25.89609158715044</v>
      </c>
      <c r="C31" s="10">
        <v>1.1039084128495595</v>
      </c>
    </row>
    <row r="32" spans="1:9" x14ac:dyDescent="0.3">
      <c r="A32" s="10">
        <v>5</v>
      </c>
      <c r="B32" s="10">
        <v>49.791484172243713</v>
      </c>
      <c r="C32" s="10">
        <v>4.2085158277562869</v>
      </c>
    </row>
    <row r="33" spans="1:3" x14ac:dyDescent="0.3">
      <c r="A33" s="10">
        <v>6</v>
      </c>
      <c r="B33" s="10">
        <v>55.868376094294661</v>
      </c>
      <c r="C33" s="10">
        <v>-1.8683760942946606</v>
      </c>
    </row>
    <row r="34" spans="1:3" x14ac:dyDescent="0.3">
      <c r="A34" s="10">
        <v>7</v>
      </c>
      <c r="B34" s="10">
        <v>315.49102577466607</v>
      </c>
      <c r="C34" s="10">
        <v>2.5089742253339296</v>
      </c>
    </row>
    <row r="35" spans="1:3" x14ac:dyDescent="0.3">
      <c r="A35" s="10">
        <v>8</v>
      </c>
      <c r="B35" s="10">
        <v>118.89532334192964</v>
      </c>
      <c r="C35" s="10">
        <v>1.1046766580703604</v>
      </c>
    </row>
    <row r="36" spans="1:3" x14ac:dyDescent="0.3">
      <c r="A36" s="10">
        <v>9</v>
      </c>
      <c r="B36" s="10">
        <v>182.28937879787921</v>
      </c>
      <c r="C36" s="10">
        <v>5.7106212021207909</v>
      </c>
    </row>
    <row r="37" spans="1:3" x14ac:dyDescent="0.3">
      <c r="A37" s="10">
        <v>10</v>
      </c>
      <c r="B37" s="10">
        <v>75.459066830719635</v>
      </c>
      <c r="C37" s="10">
        <v>-9.4590668307196353</v>
      </c>
    </row>
    <row r="38" spans="1:3" x14ac:dyDescent="0.3">
      <c r="A38" s="10">
        <v>11</v>
      </c>
      <c r="B38" s="10">
        <v>23.965487027738973</v>
      </c>
      <c r="C38" s="10">
        <v>3.4512972261026675E-2</v>
      </c>
    </row>
    <row r="39" spans="1:3" x14ac:dyDescent="0.3">
      <c r="A39" s="10">
        <v>12</v>
      </c>
      <c r="B39" s="10">
        <v>18.597140826959485</v>
      </c>
      <c r="C39" s="10">
        <v>1.4028591730405147</v>
      </c>
    </row>
    <row r="40" spans="1:3" x14ac:dyDescent="0.3">
      <c r="A40" s="10">
        <v>13</v>
      </c>
      <c r="B40" s="10">
        <v>48.619301587443942</v>
      </c>
      <c r="C40" s="10">
        <v>8.3806984125560575</v>
      </c>
    </row>
    <row r="41" spans="1:3" x14ac:dyDescent="0.3">
      <c r="A41" s="10">
        <v>14</v>
      </c>
      <c r="B41" s="10">
        <v>70.847880834765903</v>
      </c>
      <c r="C41" s="10">
        <v>-0.84788083476590259</v>
      </c>
    </row>
    <row r="42" spans="1:3" x14ac:dyDescent="0.3">
      <c r="A42" s="10">
        <v>15</v>
      </c>
      <c r="B42" s="10">
        <v>43.229586041796274</v>
      </c>
      <c r="C42" s="10">
        <v>-4.2295860417962743</v>
      </c>
    </row>
    <row r="43" spans="1:3" x14ac:dyDescent="0.3">
      <c r="A43" s="10">
        <v>16</v>
      </c>
      <c r="B43" s="10">
        <v>93.953146180160289</v>
      </c>
      <c r="C43" s="10">
        <v>-11.953146180160289</v>
      </c>
    </row>
    <row r="44" spans="1:3" x14ac:dyDescent="0.3">
      <c r="A44" s="10">
        <v>17</v>
      </c>
      <c r="B44" s="10">
        <v>11.217365688076104</v>
      </c>
      <c r="C44" s="10">
        <v>-1.2173656880761037</v>
      </c>
    </row>
    <row r="45" spans="1:3" x14ac:dyDescent="0.3">
      <c r="A45" s="10">
        <v>18</v>
      </c>
      <c r="B45" s="10">
        <v>29.737110808199365</v>
      </c>
      <c r="C45" s="10">
        <v>2.2628891918006353</v>
      </c>
    </row>
    <row r="46" spans="1:3" x14ac:dyDescent="0.3">
      <c r="A46" s="10">
        <v>19</v>
      </c>
      <c r="B46" s="10">
        <v>78.372129220049146</v>
      </c>
      <c r="C46" s="10">
        <v>-10.372129220049146</v>
      </c>
    </row>
    <row r="47" spans="1:3" x14ac:dyDescent="0.3">
      <c r="A47" s="10">
        <v>20</v>
      </c>
      <c r="B47" s="10">
        <v>60.186133956074038</v>
      </c>
      <c r="C47" s="10">
        <v>3.8138660439259624</v>
      </c>
    </row>
    <row r="48" spans="1:3" x14ac:dyDescent="0.3">
      <c r="A48" s="10">
        <v>21</v>
      </c>
      <c r="B48" s="10">
        <v>51.007335191654626</v>
      </c>
      <c r="C48" s="10">
        <v>3.9926648083453742</v>
      </c>
    </row>
    <row r="49" spans="1:3" x14ac:dyDescent="0.3">
      <c r="A49" s="10">
        <v>22</v>
      </c>
      <c r="B49" s="10">
        <v>31.914235227283164</v>
      </c>
      <c r="C49" s="10">
        <v>8.576477271683558E-2</v>
      </c>
    </row>
    <row r="50" spans="1:3" x14ac:dyDescent="0.3">
      <c r="A50" s="10">
        <v>23</v>
      </c>
      <c r="B50" s="10">
        <v>52.674256046032212</v>
      </c>
      <c r="C50" s="10">
        <v>5.3257439539677875</v>
      </c>
    </row>
    <row r="51" spans="1:3" x14ac:dyDescent="0.3">
      <c r="A51" s="10">
        <v>24</v>
      </c>
      <c r="B51" s="10">
        <v>77.497029230928547</v>
      </c>
      <c r="C51" s="10">
        <v>-3.4970292309285469</v>
      </c>
    </row>
    <row r="52" spans="1:3" x14ac:dyDescent="0.3">
      <c r="A52" s="10">
        <v>25</v>
      </c>
      <c r="B52" s="10">
        <v>25.647294211184629</v>
      </c>
      <c r="C52" s="10">
        <v>-5.6472942111846294</v>
      </c>
    </row>
    <row r="53" spans="1:3" x14ac:dyDescent="0.3">
      <c r="A53" s="10">
        <v>26</v>
      </c>
      <c r="B53" s="10">
        <v>1.8622855193012682</v>
      </c>
      <c r="C53" s="10">
        <v>0.13771448069873182</v>
      </c>
    </row>
    <row r="54" spans="1:3" x14ac:dyDescent="0.3">
      <c r="A54" s="10">
        <v>27</v>
      </c>
      <c r="B54" s="10">
        <v>65.646861687072047</v>
      </c>
      <c r="C54" s="10">
        <v>-0.64686168707204672</v>
      </c>
    </row>
    <row r="55" spans="1:3" x14ac:dyDescent="0.3">
      <c r="A55" s="10">
        <v>28</v>
      </c>
      <c r="B55" s="10">
        <v>83.675260713408775</v>
      </c>
      <c r="C55" s="10">
        <v>1.3247392865912246</v>
      </c>
    </row>
    <row r="56" spans="1:3" x14ac:dyDescent="0.3">
      <c r="A56" s="10">
        <v>29</v>
      </c>
      <c r="B56" s="10">
        <v>18.944059137500041</v>
      </c>
      <c r="C56" s="10">
        <v>6.0559408624999591</v>
      </c>
    </row>
    <row r="57" spans="1:3" x14ac:dyDescent="0.3">
      <c r="A57" s="10">
        <v>30</v>
      </c>
      <c r="B57" s="10">
        <v>3.8645675326933091</v>
      </c>
      <c r="C57" s="10">
        <v>-1.8645675326933091</v>
      </c>
    </row>
    <row r="58" spans="1:3" x14ac:dyDescent="0.3">
      <c r="A58" s="10">
        <v>31</v>
      </c>
      <c r="B58" s="10">
        <v>2.1121355013125056</v>
      </c>
      <c r="C58" s="10">
        <v>-0.1121355013125056</v>
      </c>
    </row>
    <row r="59" spans="1:3" x14ac:dyDescent="0.3">
      <c r="A59" s="10">
        <v>32</v>
      </c>
      <c r="B59" s="10">
        <v>3.4172556959595841</v>
      </c>
      <c r="C59" s="10">
        <v>0.58274430404041588</v>
      </c>
    </row>
    <row r="60" spans="1:3" x14ac:dyDescent="0.3">
      <c r="A60" s="10">
        <v>33</v>
      </c>
      <c r="B60" s="10">
        <v>6.7134880898877993</v>
      </c>
      <c r="C60" s="10">
        <v>-0.71348808988779933</v>
      </c>
    </row>
    <row r="61" spans="1:3" x14ac:dyDescent="0.3">
      <c r="A61" s="10">
        <v>34</v>
      </c>
      <c r="B61" s="10">
        <v>19.023856104061529</v>
      </c>
      <c r="C61" s="10">
        <v>8.9761438959384705</v>
      </c>
    </row>
    <row r="62" spans="1:3" x14ac:dyDescent="0.3">
      <c r="A62" s="10">
        <v>35</v>
      </c>
      <c r="B62" s="10">
        <v>61.514235743252563</v>
      </c>
      <c r="C62" s="10">
        <v>-4.5142357432525628</v>
      </c>
    </row>
    <row r="63" spans="1:3" x14ac:dyDescent="0.3">
      <c r="A63" s="10">
        <v>36</v>
      </c>
      <c r="B63" s="10">
        <v>11.414827542798593</v>
      </c>
      <c r="C63" s="10">
        <v>-1.4148275427985926</v>
      </c>
    </row>
    <row r="64" spans="1:3" x14ac:dyDescent="0.3">
      <c r="A64" s="10">
        <v>37</v>
      </c>
      <c r="B64" s="10">
        <v>2.8591735733977064</v>
      </c>
      <c r="C64" s="10">
        <v>-1.8591735733977064</v>
      </c>
    </row>
    <row r="65" spans="1:3" x14ac:dyDescent="0.3">
      <c r="A65" s="10">
        <v>38</v>
      </c>
      <c r="B65" s="10">
        <v>129.66029995992906</v>
      </c>
      <c r="C65" s="10">
        <v>-0.66029995992906265</v>
      </c>
    </row>
    <row r="66" spans="1:3" x14ac:dyDescent="0.3">
      <c r="A66" s="10">
        <v>39</v>
      </c>
      <c r="B66" s="10">
        <v>5.8498377356870197</v>
      </c>
      <c r="C66" s="10">
        <v>-0.8498377356870197</v>
      </c>
    </row>
    <row r="67" spans="1:3" x14ac:dyDescent="0.3">
      <c r="A67" s="10">
        <v>40</v>
      </c>
      <c r="B67" s="10">
        <v>1.9955232191969268</v>
      </c>
      <c r="C67" s="10">
        <v>4.4767808030732326E-3</v>
      </c>
    </row>
    <row r="68" spans="1:3" x14ac:dyDescent="0.3">
      <c r="A68" s="10">
        <v>41</v>
      </c>
      <c r="B68" s="10">
        <v>10.018226389015178</v>
      </c>
      <c r="C68" s="10">
        <v>-3.0182263890151777</v>
      </c>
    </row>
    <row r="69" spans="1:3" x14ac:dyDescent="0.3">
      <c r="A69" s="10">
        <v>42</v>
      </c>
      <c r="B69" s="10">
        <v>3.4172556959595841</v>
      </c>
      <c r="C69" s="10">
        <v>-1.4172556959595841</v>
      </c>
    </row>
    <row r="70" spans="1:3" x14ac:dyDescent="0.3">
      <c r="A70" s="10">
        <v>43</v>
      </c>
      <c r="B70" s="10">
        <v>4.5864742817992648</v>
      </c>
      <c r="C70" s="10">
        <v>0.41352571820073525</v>
      </c>
    </row>
    <row r="71" spans="1:3" x14ac:dyDescent="0.3">
      <c r="A71" s="10">
        <v>44</v>
      </c>
      <c r="B71" s="10">
        <v>3.589586227702827</v>
      </c>
      <c r="C71" s="10">
        <v>0.41041377229717302</v>
      </c>
    </row>
    <row r="72" spans="1:3" x14ac:dyDescent="0.3">
      <c r="A72" s="10">
        <v>45</v>
      </c>
      <c r="B72" s="10">
        <v>1.9955232191969268</v>
      </c>
      <c r="C72" s="10">
        <v>4.4767808030732326E-3</v>
      </c>
    </row>
    <row r="73" spans="1:3" x14ac:dyDescent="0.3">
      <c r="A73" s="10">
        <v>46</v>
      </c>
      <c r="B73" s="10">
        <v>22.172889289225743</v>
      </c>
      <c r="C73" s="10">
        <v>0.82711071077425657</v>
      </c>
    </row>
    <row r="74" spans="1:3" x14ac:dyDescent="0.3">
      <c r="A74" s="10">
        <v>47</v>
      </c>
      <c r="B74" s="10">
        <v>14.983915760387026</v>
      </c>
      <c r="C74" s="10">
        <v>2.0160842396129741</v>
      </c>
    </row>
    <row r="75" spans="1:3" x14ac:dyDescent="0.3">
      <c r="A75" s="10">
        <v>48</v>
      </c>
      <c r="B75" s="10">
        <v>29.215329822727639</v>
      </c>
      <c r="C75" s="10">
        <v>1.7846701772723605</v>
      </c>
    </row>
    <row r="76" spans="1:3" ht="15" thickBot="1" x14ac:dyDescent="0.35">
      <c r="A76" s="11">
        <v>49</v>
      </c>
      <c r="B76" s="11">
        <v>12.028627914988133</v>
      </c>
      <c r="C76" s="11">
        <v>0.97137208501186656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opLeftCell="A10" workbookViewId="0">
      <selection activeCell="A16" sqref="A16:D21"/>
    </sheetView>
  </sheetViews>
  <sheetFormatPr defaultRowHeight="14.4" x14ac:dyDescent="0.3"/>
  <sheetData>
    <row r="1" spans="1:9" x14ac:dyDescent="0.3">
      <c r="A1" t="s">
        <v>18</v>
      </c>
    </row>
    <row r="2" spans="1:9" ht="15" thickBot="1" x14ac:dyDescent="0.35"/>
    <row r="3" spans="1:9" x14ac:dyDescent="0.3">
      <c r="A3" s="13" t="s">
        <v>19</v>
      </c>
      <c r="B3" s="13"/>
    </row>
    <row r="4" spans="1:9" x14ac:dyDescent="0.3">
      <c r="A4" s="10" t="s">
        <v>20</v>
      </c>
      <c r="B4" s="10">
        <v>0.9969051749889678</v>
      </c>
    </row>
    <row r="5" spans="1:9" x14ac:dyDescent="0.3">
      <c r="A5" s="10" t="s">
        <v>21</v>
      </c>
      <c r="B5" s="10">
        <v>0.99381992791978457</v>
      </c>
    </row>
    <row r="6" spans="1:9" x14ac:dyDescent="0.3">
      <c r="A6" s="10" t="s">
        <v>22</v>
      </c>
      <c r="B6" s="10">
        <v>0.99325810318521945</v>
      </c>
    </row>
    <row r="7" spans="1:9" x14ac:dyDescent="0.3">
      <c r="A7" s="10" t="s">
        <v>23</v>
      </c>
      <c r="B7" s="10">
        <v>4.9132250149387575</v>
      </c>
    </row>
    <row r="8" spans="1:9" ht="15" thickBot="1" x14ac:dyDescent="0.35">
      <c r="A8" s="11" t="s">
        <v>24</v>
      </c>
      <c r="B8" s="11">
        <v>49</v>
      </c>
    </row>
    <row r="10" spans="1:9" ht="15" thickBot="1" x14ac:dyDescent="0.35">
      <c r="A10" t="s">
        <v>25</v>
      </c>
    </row>
    <row r="11" spans="1:9" x14ac:dyDescent="0.3">
      <c r="A11" s="12"/>
      <c r="B11" s="12" t="s">
        <v>30</v>
      </c>
      <c r="C11" s="12" t="s">
        <v>31</v>
      </c>
      <c r="D11" s="12" t="s">
        <v>32</v>
      </c>
      <c r="E11" s="12" t="s">
        <v>33</v>
      </c>
      <c r="F11" s="12" t="s">
        <v>34</v>
      </c>
    </row>
    <row r="12" spans="1:9" x14ac:dyDescent="0.3">
      <c r="A12" s="10" t="s">
        <v>26</v>
      </c>
      <c r="B12" s="10">
        <v>4</v>
      </c>
      <c r="C12" s="10">
        <v>170804.82926975028</v>
      </c>
      <c r="D12" s="10">
        <v>42701.207317437569</v>
      </c>
      <c r="E12" s="10">
        <v>1768.9145151097366</v>
      </c>
      <c r="F12" s="10">
        <v>5.7678084738593884E-48</v>
      </c>
    </row>
    <row r="13" spans="1:9" x14ac:dyDescent="0.3">
      <c r="A13" s="10" t="s">
        <v>27</v>
      </c>
      <c r="B13" s="10">
        <v>44</v>
      </c>
      <c r="C13" s="10">
        <v>1062.1503220864781</v>
      </c>
      <c r="D13" s="10">
        <v>24.139780047419958</v>
      </c>
      <c r="E13" s="10"/>
      <c r="F13" s="10"/>
    </row>
    <row r="14" spans="1:9" ht="15" thickBot="1" x14ac:dyDescent="0.35">
      <c r="A14" s="11" t="s">
        <v>28</v>
      </c>
      <c r="B14" s="11">
        <v>48</v>
      </c>
      <c r="C14" s="11">
        <v>171866.97959183675</v>
      </c>
      <c r="D14" s="11"/>
      <c r="E14" s="11"/>
      <c r="F14" s="11"/>
    </row>
    <row r="15" spans="1:9" ht="15" thickBot="1" x14ac:dyDescent="0.35"/>
    <row r="16" spans="1:9" x14ac:dyDescent="0.3">
      <c r="A16" s="12"/>
      <c r="B16" s="12" t="s">
        <v>35</v>
      </c>
      <c r="C16" s="12" t="s">
        <v>23</v>
      </c>
      <c r="D16" s="12" t="s">
        <v>36</v>
      </c>
      <c r="E16" s="12" t="s">
        <v>37</v>
      </c>
      <c r="F16" s="12" t="s">
        <v>38</v>
      </c>
      <c r="G16" s="12" t="s">
        <v>39</v>
      </c>
      <c r="H16" s="12" t="s">
        <v>40</v>
      </c>
      <c r="I16" s="12" t="s">
        <v>41</v>
      </c>
    </row>
    <row r="17" spans="1:9" x14ac:dyDescent="0.3">
      <c r="A17" s="10" t="s">
        <v>29</v>
      </c>
      <c r="B17" s="15">
        <v>-4.5525836920714156</v>
      </c>
      <c r="C17" s="15">
        <v>2.6973820971785254</v>
      </c>
      <c r="D17" s="15">
        <v>-1.6877785675353298</v>
      </c>
      <c r="E17" s="15">
        <v>9.8531049249163796E-2</v>
      </c>
      <c r="F17" s="10">
        <v>-9.9888001066101353</v>
      </c>
      <c r="G17" s="10">
        <v>0.88363272246730507</v>
      </c>
      <c r="H17" s="10">
        <v>-9.9888001066101353</v>
      </c>
      <c r="I17" s="10">
        <v>0.88363272246730507</v>
      </c>
    </row>
    <row r="18" spans="1:9" x14ac:dyDescent="0.3">
      <c r="A18" s="10" t="s">
        <v>59</v>
      </c>
      <c r="B18" s="15">
        <v>2.3970040980215015</v>
      </c>
      <c r="C18" s="15">
        <v>1.5529858344910776</v>
      </c>
      <c r="D18" s="15">
        <v>1.5434809801771396</v>
      </c>
      <c r="E18" s="15">
        <v>0.12987657112837547</v>
      </c>
      <c r="F18" s="10">
        <v>-0.73283319638230759</v>
      </c>
      <c r="G18" s="10">
        <v>5.526841392425311</v>
      </c>
      <c r="H18" s="10">
        <v>-0.73283319638230759</v>
      </c>
      <c r="I18" s="10">
        <v>5.526841392425311</v>
      </c>
    </row>
    <row r="19" spans="1:9" x14ac:dyDescent="0.3">
      <c r="A19" s="10" t="s">
        <v>5</v>
      </c>
      <c r="B19" s="15">
        <v>0.96754792625836683</v>
      </c>
      <c r="C19" s="15">
        <v>3.1907319499672758E-2</v>
      </c>
      <c r="D19" s="15">
        <v>30.323698180547257</v>
      </c>
      <c r="E19" s="15">
        <v>3.9664500176720967E-31</v>
      </c>
      <c r="F19" s="10">
        <v>0.90324294915130909</v>
      </c>
      <c r="G19" s="10">
        <v>1.0318529033654245</v>
      </c>
      <c r="H19" s="10">
        <v>0.90324294915130909</v>
      </c>
      <c r="I19" s="10">
        <v>1.0318529033654245</v>
      </c>
    </row>
    <row r="20" spans="1:9" x14ac:dyDescent="0.3">
      <c r="A20" s="10" t="s">
        <v>6</v>
      </c>
      <c r="B20" s="15">
        <v>0.63292449761635694</v>
      </c>
      <c r="C20" s="15">
        <v>0.20781635068193086</v>
      </c>
      <c r="D20" s="15">
        <v>3.0455952841991092</v>
      </c>
      <c r="E20" s="15">
        <v>3.914239208246002E-3</v>
      </c>
      <c r="F20" s="10">
        <v>0.21409816301275908</v>
      </c>
      <c r="G20" s="10">
        <v>1.0517508322199549</v>
      </c>
      <c r="H20" s="10">
        <v>0.21409816301275908</v>
      </c>
      <c r="I20" s="10">
        <v>1.0517508322199549</v>
      </c>
    </row>
    <row r="21" spans="1:9" ht="15" thickBot="1" x14ac:dyDescent="0.35">
      <c r="A21" s="11" t="s">
        <v>7</v>
      </c>
      <c r="B21" s="16">
        <v>-0.5767184706080084</v>
      </c>
      <c r="C21" s="16">
        <v>0.33638137475549212</v>
      </c>
      <c r="D21" s="16">
        <v>-1.7144780118316949</v>
      </c>
      <c r="E21" s="16">
        <v>9.3477706588726742E-2</v>
      </c>
      <c r="F21" s="11">
        <v>-1.2546505859370436</v>
      </c>
      <c r="G21" s="11">
        <v>0.1012136447210269</v>
      </c>
      <c r="H21" s="11">
        <v>-1.2546505859370436</v>
      </c>
      <c r="I21" s="11">
        <v>0.1012136447210269</v>
      </c>
    </row>
    <row r="25" spans="1:9" x14ac:dyDescent="0.3">
      <c r="A25" t="s">
        <v>42</v>
      </c>
    </row>
    <row r="26" spans="1:9" ht="15" thickBot="1" x14ac:dyDescent="0.35"/>
    <row r="27" spans="1:9" x14ac:dyDescent="0.3">
      <c r="A27" s="12" t="s">
        <v>43</v>
      </c>
      <c r="B27" s="12" t="s">
        <v>48</v>
      </c>
      <c r="C27" s="12" t="s">
        <v>45</v>
      </c>
    </row>
    <row r="28" spans="1:9" x14ac:dyDescent="0.3">
      <c r="A28" s="10">
        <v>1</v>
      </c>
      <c r="B28" s="10">
        <v>152.0286667931079</v>
      </c>
      <c r="C28" s="10">
        <v>-2.0286667931079023</v>
      </c>
    </row>
    <row r="29" spans="1:9" x14ac:dyDescent="0.3">
      <c r="A29" s="10">
        <v>2</v>
      </c>
      <c r="B29" s="10">
        <v>175.33994723889819</v>
      </c>
      <c r="C29" s="10">
        <v>-2.3399472388981906</v>
      </c>
    </row>
    <row r="30" spans="1:9" x14ac:dyDescent="0.3">
      <c r="A30" s="10">
        <v>3</v>
      </c>
      <c r="B30" s="10">
        <v>65.874521288023828</v>
      </c>
      <c r="C30" s="10">
        <v>3.1254787119761716</v>
      </c>
    </row>
    <row r="31" spans="1:9" x14ac:dyDescent="0.3">
      <c r="A31" s="10">
        <v>4</v>
      </c>
      <c r="B31" s="10">
        <v>24.784629756413455</v>
      </c>
      <c r="C31" s="10">
        <v>2.2153702435865448</v>
      </c>
    </row>
    <row r="32" spans="1:9" x14ac:dyDescent="0.3">
      <c r="A32" s="10">
        <v>5</v>
      </c>
      <c r="B32" s="10">
        <v>49.550046383480634</v>
      </c>
      <c r="C32" s="10">
        <v>4.4499536165193661</v>
      </c>
    </row>
    <row r="33" spans="1:3" x14ac:dyDescent="0.3">
      <c r="A33" s="10">
        <v>6</v>
      </c>
      <c r="B33" s="10">
        <v>59.770932661499273</v>
      </c>
      <c r="C33" s="10">
        <v>-5.7709326614992733</v>
      </c>
    </row>
    <row r="34" spans="1:3" x14ac:dyDescent="0.3">
      <c r="A34" s="10">
        <v>7</v>
      </c>
      <c r="B34" s="10">
        <v>311.54449019151946</v>
      </c>
      <c r="C34" s="10">
        <v>6.4555098084805422</v>
      </c>
    </row>
    <row r="35" spans="1:3" x14ac:dyDescent="0.3">
      <c r="A35" s="10">
        <v>8</v>
      </c>
      <c r="B35" s="10">
        <v>118.49065692319876</v>
      </c>
      <c r="C35" s="10">
        <v>1.5093430768012439</v>
      </c>
    </row>
    <row r="36" spans="1:3" x14ac:dyDescent="0.3">
      <c r="A36" s="10">
        <v>9</v>
      </c>
      <c r="B36" s="10">
        <v>181.9778742679413</v>
      </c>
      <c r="C36" s="10">
        <v>6.0221257320586972</v>
      </c>
    </row>
    <row r="37" spans="1:3" x14ac:dyDescent="0.3">
      <c r="A37" s="10">
        <v>10</v>
      </c>
      <c r="B37" s="10">
        <v>71.77077130276912</v>
      </c>
      <c r="C37" s="10">
        <v>-5.7707713027691199</v>
      </c>
    </row>
    <row r="38" spans="1:3" x14ac:dyDescent="0.3">
      <c r="A38" s="10">
        <v>11</v>
      </c>
      <c r="B38" s="10">
        <v>21.974514364314363</v>
      </c>
      <c r="C38" s="10">
        <v>2.0254856356856372</v>
      </c>
    </row>
    <row r="39" spans="1:3" x14ac:dyDescent="0.3">
      <c r="A39" s="10">
        <v>12</v>
      </c>
      <c r="B39" s="10">
        <v>12.951843266687739</v>
      </c>
      <c r="C39" s="10">
        <v>7.0481567333122612</v>
      </c>
    </row>
    <row r="40" spans="1:3" x14ac:dyDescent="0.3">
      <c r="A40" s="10">
        <v>13</v>
      </c>
      <c r="B40" s="10">
        <v>48.942016457699587</v>
      </c>
      <c r="C40" s="10">
        <v>8.0579835423004127</v>
      </c>
    </row>
    <row r="41" spans="1:3" x14ac:dyDescent="0.3">
      <c r="A41" s="10">
        <v>14</v>
      </c>
      <c r="B41" s="10">
        <v>76.517548476865855</v>
      </c>
      <c r="C41" s="10">
        <v>-6.5175484768658549</v>
      </c>
    </row>
    <row r="42" spans="1:3" x14ac:dyDescent="0.3">
      <c r="A42" s="10">
        <v>15</v>
      </c>
      <c r="B42" s="10">
        <v>46.483795428175114</v>
      </c>
      <c r="C42" s="10">
        <v>-7.4837954281751138</v>
      </c>
    </row>
    <row r="43" spans="1:3" x14ac:dyDescent="0.3">
      <c r="A43" s="10">
        <v>16</v>
      </c>
      <c r="B43" s="10">
        <v>95.125783183808238</v>
      </c>
      <c r="C43" s="10">
        <v>-13.125783183808238</v>
      </c>
    </row>
    <row r="44" spans="1:3" x14ac:dyDescent="0.3">
      <c r="A44" s="10">
        <v>17</v>
      </c>
      <c r="B44" s="10">
        <v>10.549828264171611</v>
      </c>
      <c r="C44" s="10">
        <v>-0.54982826417161057</v>
      </c>
    </row>
    <row r="45" spans="1:3" x14ac:dyDescent="0.3">
      <c r="A45" s="10">
        <v>18</v>
      </c>
      <c r="B45" s="10">
        <v>30.533711286955302</v>
      </c>
      <c r="C45" s="10">
        <v>1.4662887130446975</v>
      </c>
    </row>
    <row r="46" spans="1:3" x14ac:dyDescent="0.3">
      <c r="A46" s="10">
        <v>19</v>
      </c>
      <c r="B46" s="10">
        <v>80.716520464441075</v>
      </c>
      <c r="C46" s="10">
        <v>-12.716520464441075</v>
      </c>
    </row>
    <row r="47" spans="1:3" x14ac:dyDescent="0.3">
      <c r="A47" s="10">
        <v>20</v>
      </c>
      <c r="B47" s="10">
        <v>59.229704308953302</v>
      </c>
      <c r="C47" s="10">
        <v>4.770295691046698</v>
      </c>
    </row>
    <row r="48" spans="1:3" x14ac:dyDescent="0.3">
      <c r="A48" s="10">
        <v>21</v>
      </c>
      <c r="B48" s="10">
        <v>50.747429322267017</v>
      </c>
      <c r="C48" s="10">
        <v>4.252570677732983</v>
      </c>
    </row>
    <row r="49" spans="1:3" x14ac:dyDescent="0.3">
      <c r="A49" s="10">
        <v>22</v>
      </c>
      <c r="B49" s="10">
        <v>30.795689996261988</v>
      </c>
      <c r="C49" s="10">
        <v>1.2043100037380121</v>
      </c>
    </row>
    <row r="50" spans="1:3" x14ac:dyDescent="0.3">
      <c r="A50" s="10">
        <v>23</v>
      </c>
      <c r="B50" s="10">
        <v>53.538493288631052</v>
      </c>
      <c r="C50" s="10">
        <v>4.4615067113689477</v>
      </c>
    </row>
    <row r="51" spans="1:3" x14ac:dyDescent="0.3">
      <c r="A51" s="10">
        <v>24</v>
      </c>
      <c r="B51" s="10">
        <v>77.257041882398667</v>
      </c>
      <c r="C51" s="10">
        <v>-3.2570418823986671</v>
      </c>
    </row>
    <row r="52" spans="1:3" x14ac:dyDescent="0.3">
      <c r="A52" s="10">
        <v>25</v>
      </c>
      <c r="B52" s="10">
        <v>26.961820650896186</v>
      </c>
      <c r="C52" s="10">
        <v>-6.9618206508961862</v>
      </c>
    </row>
    <row r="53" spans="1:3" x14ac:dyDescent="0.3">
      <c r="A53" s="10">
        <v>26</v>
      </c>
      <c r="B53" s="10">
        <v>-0.2204837415331804</v>
      </c>
      <c r="C53" s="10">
        <v>2.2204837415331804</v>
      </c>
    </row>
    <row r="54" spans="1:3" x14ac:dyDescent="0.3">
      <c r="A54" s="10">
        <v>27</v>
      </c>
      <c r="B54" s="10">
        <v>69.311718031639018</v>
      </c>
      <c r="C54" s="10">
        <v>-4.3117180316390176</v>
      </c>
    </row>
    <row r="55" spans="1:3" x14ac:dyDescent="0.3">
      <c r="A55" s="10">
        <v>28</v>
      </c>
      <c r="B55" s="10">
        <v>85.169273786182799</v>
      </c>
      <c r="C55" s="10">
        <v>-0.16927378618279931</v>
      </c>
    </row>
    <row r="56" spans="1:3" x14ac:dyDescent="0.3">
      <c r="A56" s="10">
        <v>29</v>
      </c>
      <c r="B56" s="10">
        <v>20.24519119409597</v>
      </c>
      <c r="C56" s="10">
        <v>4.7548088059040303</v>
      </c>
    </row>
    <row r="57" spans="1:3" x14ac:dyDescent="0.3">
      <c r="A57" s="10">
        <v>30</v>
      </c>
      <c r="B57" s="10">
        <v>1.7708181379919019</v>
      </c>
      <c r="C57" s="10">
        <v>0.22918186200809809</v>
      </c>
    </row>
    <row r="58" spans="1:3" x14ac:dyDescent="0.3">
      <c r="A58" s="10">
        <v>31</v>
      </c>
      <c r="B58" s="10">
        <v>1.8418969278463111</v>
      </c>
      <c r="C58" s="10">
        <v>0.15810307215368891</v>
      </c>
    </row>
    <row r="59" spans="1:3" x14ac:dyDescent="0.3">
      <c r="A59" s="10">
        <v>32</v>
      </c>
      <c r="B59" s="10">
        <v>3.5348977383970466</v>
      </c>
      <c r="C59" s="10">
        <v>0.46510226160295343</v>
      </c>
    </row>
    <row r="60" spans="1:3" x14ac:dyDescent="0.3">
      <c r="A60" s="10">
        <v>33</v>
      </c>
      <c r="B60" s="10">
        <v>7.0142599877801555</v>
      </c>
      <c r="C60" s="10">
        <v>-1.0142599877801555</v>
      </c>
    </row>
    <row r="61" spans="1:3" x14ac:dyDescent="0.3">
      <c r="A61" s="10">
        <v>34</v>
      </c>
      <c r="B61" s="10">
        <v>19.704795083155616</v>
      </c>
      <c r="C61" s="10">
        <v>8.2952049168443835</v>
      </c>
    </row>
    <row r="62" spans="1:3" x14ac:dyDescent="0.3">
      <c r="A62" s="10">
        <v>35</v>
      </c>
      <c r="B62" s="10">
        <v>63.171807045446798</v>
      </c>
      <c r="C62" s="10">
        <v>-6.1718070454467977</v>
      </c>
    </row>
    <row r="63" spans="1:3" x14ac:dyDescent="0.3">
      <c r="A63" s="10">
        <v>36</v>
      </c>
      <c r="B63" s="10">
        <v>11.51737619042998</v>
      </c>
      <c r="C63" s="10">
        <v>-1.5173761904299798</v>
      </c>
    </row>
    <row r="64" spans="1:3" x14ac:dyDescent="0.3">
      <c r="A64" s="10">
        <v>37</v>
      </c>
      <c r="B64" s="10">
        <v>0.74706418472518665</v>
      </c>
      <c r="C64" s="10">
        <v>0.25293581527481335</v>
      </c>
    </row>
    <row r="65" spans="1:3" x14ac:dyDescent="0.3">
      <c r="A65" s="10">
        <v>38</v>
      </c>
      <c r="B65" s="10">
        <v>125.95262293163204</v>
      </c>
      <c r="C65" s="10">
        <v>3.0473770683679646</v>
      </c>
    </row>
    <row r="66" spans="1:3" x14ac:dyDescent="0.3">
      <c r="A66" s="10">
        <v>39</v>
      </c>
      <c r="B66" s="10">
        <v>6.0467120615217889</v>
      </c>
      <c r="C66" s="10">
        <v>-1.0467120615217889</v>
      </c>
    </row>
    <row r="67" spans="1:3" x14ac:dyDescent="0.3">
      <c r="A67" s="10">
        <v>40</v>
      </c>
      <c r="B67" s="10">
        <v>2.1765203564883211</v>
      </c>
      <c r="C67" s="10">
        <v>-0.1765203564883211</v>
      </c>
    </row>
    <row r="68" spans="1:3" x14ac:dyDescent="0.3">
      <c r="A68" s="10">
        <v>41</v>
      </c>
      <c r="B68" s="10">
        <v>10.549828264171611</v>
      </c>
      <c r="C68" s="10">
        <v>-3.5498282641716106</v>
      </c>
    </row>
    <row r="69" spans="1:3" x14ac:dyDescent="0.3">
      <c r="A69" s="10">
        <v>42</v>
      </c>
      <c r="B69" s="10">
        <v>1.1378936403755449</v>
      </c>
      <c r="C69" s="10">
        <v>0.86210635962445514</v>
      </c>
    </row>
    <row r="70" spans="1:3" x14ac:dyDescent="0.3">
      <c r="A70" s="10">
        <v>43</v>
      </c>
      <c r="B70" s="10">
        <v>2.6821600372419199</v>
      </c>
      <c r="C70" s="10">
        <v>2.3178399627580801</v>
      </c>
    </row>
    <row r="71" spans="1:3" x14ac:dyDescent="0.3">
      <c r="A71" s="10">
        <v>44</v>
      </c>
      <c r="B71" s="10">
        <v>1.7146121109835533</v>
      </c>
      <c r="C71" s="10">
        <v>2.2853878890164467</v>
      </c>
    </row>
    <row r="72" spans="1:3" x14ac:dyDescent="0.3">
      <c r="A72" s="10">
        <v>45</v>
      </c>
      <c r="B72" s="10">
        <v>2.1765203564883211</v>
      </c>
      <c r="C72" s="10">
        <v>-0.1765203564883211</v>
      </c>
    </row>
    <row r="73" spans="1:3" x14ac:dyDescent="0.3">
      <c r="A73" s="10">
        <v>46</v>
      </c>
      <c r="B73" s="10">
        <v>22.998268317581079</v>
      </c>
      <c r="C73" s="10">
        <v>1.7316824189208546E-3</v>
      </c>
    </row>
    <row r="74" spans="1:3" x14ac:dyDescent="0.3">
      <c r="A74" s="10">
        <v>47</v>
      </c>
      <c r="B74" s="10">
        <v>14.73977063500103</v>
      </c>
      <c r="C74" s="10">
        <v>2.2602293649989704</v>
      </c>
    </row>
    <row r="75" spans="1:3" x14ac:dyDescent="0.3">
      <c r="A75" s="10">
        <v>48</v>
      </c>
      <c r="B75" s="10">
        <v>30.738651727648016</v>
      </c>
      <c r="C75" s="10">
        <v>0.26134827235198443</v>
      </c>
    </row>
    <row r="76" spans="1:3" ht="15" thickBot="1" x14ac:dyDescent="0.35">
      <c r="A76" s="11">
        <v>49</v>
      </c>
      <c r="B76" s="11">
        <v>12.819547545330355</v>
      </c>
      <c r="C76" s="11">
        <v>0.18045245466964488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activeCell="B1" sqref="B1:D1"/>
    </sheetView>
  </sheetViews>
  <sheetFormatPr defaultRowHeight="14.4" x14ac:dyDescent="0.3"/>
  <cols>
    <col min="5" max="5" width="8.88671875" style="5"/>
  </cols>
  <sheetData>
    <row r="1" spans="1:5" ht="18.600000000000001" thickBot="1" x14ac:dyDescent="0.4">
      <c r="A1" s="3">
        <v>1.7</v>
      </c>
      <c r="B1" s="3" t="s">
        <v>5</v>
      </c>
      <c r="C1" s="3" t="s">
        <v>6</v>
      </c>
      <c r="D1" s="3" t="s">
        <v>7</v>
      </c>
      <c r="E1" s="4" t="s">
        <v>13</v>
      </c>
    </row>
    <row r="2" spans="1:5" x14ac:dyDescent="0.3">
      <c r="A2">
        <v>1</v>
      </c>
      <c r="B2">
        <v>147</v>
      </c>
      <c r="C2">
        <v>28</v>
      </c>
      <c r="D2">
        <v>10</v>
      </c>
      <c r="E2" s="5">
        <v>150</v>
      </c>
    </row>
    <row r="3" spans="1:5" x14ac:dyDescent="0.3">
      <c r="A3">
        <v>2</v>
      </c>
      <c r="B3">
        <v>171</v>
      </c>
      <c r="C3">
        <v>28</v>
      </c>
      <c r="D3">
        <v>14</v>
      </c>
      <c r="E3" s="5">
        <v>173</v>
      </c>
    </row>
    <row r="4" spans="1:5" x14ac:dyDescent="0.3">
      <c r="A4">
        <v>1</v>
      </c>
      <c r="B4">
        <v>63</v>
      </c>
      <c r="C4">
        <v>13</v>
      </c>
      <c r="D4">
        <v>2</v>
      </c>
      <c r="E4" s="5">
        <v>69</v>
      </c>
    </row>
    <row r="5" spans="1:5" x14ac:dyDescent="0.3">
      <c r="A5">
        <v>2</v>
      </c>
      <c r="B5">
        <v>24</v>
      </c>
      <c r="C5">
        <v>3</v>
      </c>
      <c r="D5">
        <v>1</v>
      </c>
      <c r="E5" s="5">
        <v>27</v>
      </c>
    </row>
    <row r="6" spans="1:5" x14ac:dyDescent="0.3">
      <c r="A6">
        <v>2</v>
      </c>
      <c r="B6">
        <v>49</v>
      </c>
      <c r="C6">
        <v>3</v>
      </c>
      <c r="D6">
        <v>0</v>
      </c>
      <c r="E6" s="5">
        <v>54</v>
      </c>
    </row>
    <row r="7" spans="1:5" x14ac:dyDescent="0.3">
      <c r="A7">
        <v>1</v>
      </c>
      <c r="B7">
        <v>58</v>
      </c>
      <c r="C7">
        <v>11</v>
      </c>
      <c r="D7">
        <v>2</v>
      </c>
      <c r="E7" s="5">
        <v>54</v>
      </c>
    </row>
    <row r="8" spans="1:5" x14ac:dyDescent="0.3">
      <c r="A8">
        <v>2</v>
      </c>
      <c r="B8">
        <v>296</v>
      </c>
      <c r="C8">
        <v>43</v>
      </c>
      <c r="D8">
        <v>4</v>
      </c>
      <c r="E8" s="5">
        <v>318</v>
      </c>
    </row>
    <row r="9" spans="1:5" x14ac:dyDescent="0.3">
      <c r="A9">
        <v>2</v>
      </c>
      <c r="B9">
        <v>118</v>
      </c>
      <c r="C9">
        <v>11</v>
      </c>
      <c r="D9">
        <v>5</v>
      </c>
      <c r="E9" s="5">
        <v>120</v>
      </c>
    </row>
    <row r="10" spans="1:5" x14ac:dyDescent="0.3">
      <c r="A10">
        <v>2</v>
      </c>
      <c r="B10">
        <v>181</v>
      </c>
      <c r="C10">
        <v>15</v>
      </c>
      <c r="D10">
        <v>5</v>
      </c>
      <c r="E10" s="5">
        <v>188</v>
      </c>
    </row>
    <row r="11" spans="1:5" x14ac:dyDescent="0.3">
      <c r="A11">
        <v>2</v>
      </c>
      <c r="B11">
        <v>64</v>
      </c>
      <c r="C11">
        <v>17</v>
      </c>
      <c r="D11">
        <v>2</v>
      </c>
      <c r="E11" s="5">
        <v>66</v>
      </c>
    </row>
    <row r="12" spans="1:5" x14ac:dyDescent="0.3">
      <c r="A12">
        <v>2</v>
      </c>
      <c r="B12">
        <v>23</v>
      </c>
      <c r="C12">
        <v>1</v>
      </c>
      <c r="D12">
        <v>2</v>
      </c>
      <c r="E12" s="5">
        <v>24</v>
      </c>
    </row>
    <row r="13" spans="1:5" x14ac:dyDescent="0.3">
      <c r="A13">
        <v>2</v>
      </c>
      <c r="B13">
        <v>11</v>
      </c>
      <c r="C13">
        <v>6</v>
      </c>
      <c r="D13">
        <v>3</v>
      </c>
      <c r="E13" s="5">
        <v>20</v>
      </c>
    </row>
    <row r="14" spans="1:5" x14ac:dyDescent="0.3">
      <c r="A14">
        <v>1</v>
      </c>
      <c r="B14">
        <v>48</v>
      </c>
      <c r="C14">
        <v>11</v>
      </c>
      <c r="D14">
        <v>4</v>
      </c>
      <c r="E14" s="5">
        <v>57</v>
      </c>
    </row>
    <row r="15" spans="1:5" x14ac:dyDescent="0.3">
      <c r="A15">
        <v>1</v>
      </c>
      <c r="B15">
        <v>74</v>
      </c>
      <c r="C15">
        <v>13</v>
      </c>
      <c r="D15">
        <v>2</v>
      </c>
      <c r="E15" s="5">
        <v>70</v>
      </c>
    </row>
    <row r="16" spans="1:5" x14ac:dyDescent="0.3">
      <c r="A16">
        <v>1</v>
      </c>
      <c r="B16">
        <v>47</v>
      </c>
      <c r="C16">
        <v>5</v>
      </c>
      <c r="D16">
        <v>0</v>
      </c>
      <c r="E16" s="5">
        <v>39</v>
      </c>
    </row>
    <row r="17" spans="1:5" x14ac:dyDescent="0.3">
      <c r="A17">
        <v>1</v>
      </c>
      <c r="B17">
        <v>93</v>
      </c>
      <c r="C17">
        <v>17</v>
      </c>
      <c r="D17">
        <v>6</v>
      </c>
      <c r="E17" s="5">
        <v>82</v>
      </c>
    </row>
    <row r="18" spans="1:5" x14ac:dyDescent="0.3">
      <c r="A18">
        <v>2</v>
      </c>
      <c r="B18">
        <v>10</v>
      </c>
      <c r="C18">
        <v>1</v>
      </c>
      <c r="D18">
        <v>0</v>
      </c>
      <c r="E18" s="5">
        <v>10</v>
      </c>
    </row>
    <row r="19" spans="1:5" x14ac:dyDescent="0.3">
      <c r="A19">
        <v>2</v>
      </c>
      <c r="B19">
        <v>30</v>
      </c>
      <c r="C19">
        <v>2</v>
      </c>
      <c r="D19">
        <v>0</v>
      </c>
      <c r="E19" s="5">
        <v>32</v>
      </c>
    </row>
    <row r="20" spans="1:5" x14ac:dyDescent="0.3">
      <c r="A20">
        <v>2</v>
      </c>
      <c r="B20">
        <v>83</v>
      </c>
      <c r="C20">
        <v>3</v>
      </c>
      <c r="D20">
        <v>3</v>
      </c>
      <c r="E20" s="5">
        <v>68</v>
      </c>
    </row>
    <row r="21" spans="1:5" x14ac:dyDescent="0.3">
      <c r="A21">
        <v>1</v>
      </c>
      <c r="B21">
        <v>65</v>
      </c>
      <c r="C21">
        <v>4</v>
      </c>
      <c r="D21">
        <v>7</v>
      </c>
      <c r="E21" s="5">
        <v>64</v>
      </c>
    </row>
    <row r="22" spans="1:5" x14ac:dyDescent="0.3">
      <c r="A22">
        <v>1</v>
      </c>
      <c r="B22">
        <v>51</v>
      </c>
      <c r="C22">
        <v>12</v>
      </c>
      <c r="D22">
        <v>7</v>
      </c>
      <c r="E22" s="5">
        <v>55</v>
      </c>
    </row>
    <row r="23" spans="1:5" x14ac:dyDescent="0.3">
      <c r="A23">
        <v>2</v>
      </c>
      <c r="B23">
        <v>27</v>
      </c>
      <c r="C23">
        <v>7</v>
      </c>
      <c r="D23">
        <v>0</v>
      </c>
      <c r="E23" s="5">
        <v>32</v>
      </c>
    </row>
    <row r="24" spans="1:5" x14ac:dyDescent="0.3">
      <c r="A24">
        <v>1</v>
      </c>
      <c r="B24">
        <v>49</v>
      </c>
      <c r="C24">
        <v>14</v>
      </c>
      <c r="D24">
        <v>1</v>
      </c>
      <c r="E24" s="5">
        <v>58</v>
      </c>
    </row>
    <row r="25" spans="1:5" x14ac:dyDescent="0.3">
      <c r="A25">
        <v>2</v>
      </c>
      <c r="B25">
        <v>78</v>
      </c>
      <c r="C25">
        <v>7</v>
      </c>
      <c r="D25">
        <v>5</v>
      </c>
      <c r="E25" s="5">
        <v>74</v>
      </c>
    </row>
    <row r="26" spans="1:5" x14ac:dyDescent="0.3">
      <c r="A26">
        <v>2</v>
      </c>
      <c r="B26">
        <v>25</v>
      </c>
      <c r="C26">
        <v>4</v>
      </c>
      <c r="D26">
        <v>0</v>
      </c>
      <c r="E26" s="5">
        <v>20</v>
      </c>
    </row>
    <row r="27" spans="1:5" x14ac:dyDescent="0.3">
      <c r="A27">
        <v>1</v>
      </c>
      <c r="B27">
        <v>2</v>
      </c>
      <c r="C27">
        <v>0</v>
      </c>
      <c r="D27">
        <v>0</v>
      </c>
      <c r="E27" s="5">
        <v>2</v>
      </c>
    </row>
    <row r="28" spans="1:5" x14ac:dyDescent="0.3">
      <c r="A28">
        <v>2</v>
      </c>
      <c r="B28">
        <v>68</v>
      </c>
      <c r="C28">
        <v>7</v>
      </c>
      <c r="D28">
        <v>2</v>
      </c>
      <c r="E28" s="5">
        <v>65</v>
      </c>
    </row>
    <row r="29" spans="1:5" x14ac:dyDescent="0.3">
      <c r="A29">
        <v>1</v>
      </c>
      <c r="B29">
        <v>83</v>
      </c>
      <c r="C29">
        <v>12</v>
      </c>
      <c r="D29">
        <v>1</v>
      </c>
      <c r="E29" s="5">
        <v>85</v>
      </c>
    </row>
    <row r="30" spans="1:5" x14ac:dyDescent="0.3">
      <c r="A30">
        <v>2</v>
      </c>
      <c r="B30">
        <v>18</v>
      </c>
      <c r="C30">
        <v>5</v>
      </c>
      <c r="D30">
        <v>1</v>
      </c>
      <c r="E30" s="5">
        <v>25</v>
      </c>
    </row>
    <row r="31" spans="1:5" x14ac:dyDescent="0.3">
      <c r="A31">
        <v>1</v>
      </c>
      <c r="B31">
        <v>4</v>
      </c>
      <c r="C31">
        <v>1</v>
      </c>
      <c r="D31">
        <v>1</v>
      </c>
      <c r="E31" s="5">
        <v>2</v>
      </c>
    </row>
    <row r="32" spans="1:5" x14ac:dyDescent="0.3">
      <c r="A32">
        <v>2</v>
      </c>
      <c r="B32">
        <v>1</v>
      </c>
      <c r="C32">
        <v>1</v>
      </c>
      <c r="D32">
        <v>0</v>
      </c>
      <c r="E32" s="5">
        <v>2</v>
      </c>
    </row>
    <row r="33" spans="1:5" x14ac:dyDescent="0.3">
      <c r="A33">
        <v>2</v>
      </c>
      <c r="B33">
        <v>4</v>
      </c>
      <c r="C33">
        <v>0</v>
      </c>
      <c r="D33">
        <v>1</v>
      </c>
      <c r="E33" s="5">
        <v>4</v>
      </c>
    </row>
    <row r="34" spans="1:5" x14ac:dyDescent="0.3">
      <c r="A34">
        <v>2</v>
      </c>
      <c r="B34">
        <v>7</v>
      </c>
      <c r="C34">
        <v>0</v>
      </c>
      <c r="D34">
        <v>0</v>
      </c>
      <c r="E34" s="5">
        <v>6</v>
      </c>
    </row>
    <row r="35" spans="1:5" x14ac:dyDescent="0.3">
      <c r="A35">
        <v>2</v>
      </c>
      <c r="B35">
        <v>20</v>
      </c>
      <c r="C35">
        <v>2</v>
      </c>
      <c r="D35">
        <v>2</v>
      </c>
      <c r="E35" s="5">
        <v>28</v>
      </c>
    </row>
    <row r="36" spans="1:5" x14ac:dyDescent="0.3">
      <c r="A36">
        <v>2</v>
      </c>
      <c r="B36">
        <v>61</v>
      </c>
      <c r="C36">
        <v>8</v>
      </c>
      <c r="D36">
        <v>2</v>
      </c>
      <c r="E36" s="5">
        <v>57</v>
      </c>
    </row>
    <row r="37" spans="1:5" x14ac:dyDescent="0.3">
      <c r="A37">
        <v>2</v>
      </c>
      <c r="B37">
        <v>11</v>
      </c>
      <c r="C37">
        <v>1</v>
      </c>
      <c r="D37">
        <v>0</v>
      </c>
      <c r="E37" s="5">
        <v>10</v>
      </c>
    </row>
    <row r="38" spans="1:5" x14ac:dyDescent="0.3">
      <c r="A38">
        <v>1</v>
      </c>
      <c r="B38">
        <v>3</v>
      </c>
      <c r="C38">
        <v>0</v>
      </c>
      <c r="D38">
        <v>0</v>
      </c>
      <c r="E38" s="5">
        <v>1</v>
      </c>
    </row>
    <row r="39" spans="1:5" x14ac:dyDescent="0.3">
      <c r="A39">
        <v>2</v>
      </c>
      <c r="B39">
        <v>125</v>
      </c>
      <c r="C39">
        <v>13</v>
      </c>
      <c r="D39">
        <v>6</v>
      </c>
      <c r="E39" s="5">
        <v>129</v>
      </c>
    </row>
    <row r="40" spans="1:5" x14ac:dyDescent="0.3">
      <c r="A40">
        <v>2</v>
      </c>
      <c r="B40">
        <v>6</v>
      </c>
      <c r="C40">
        <v>0</v>
      </c>
      <c r="D40">
        <v>0</v>
      </c>
      <c r="E40" s="5">
        <v>5</v>
      </c>
    </row>
    <row r="41" spans="1:5" x14ac:dyDescent="0.3">
      <c r="A41">
        <v>2</v>
      </c>
      <c r="B41">
        <v>2</v>
      </c>
      <c r="C41">
        <v>0</v>
      </c>
      <c r="D41">
        <v>0</v>
      </c>
      <c r="E41" s="5">
        <v>2</v>
      </c>
    </row>
    <row r="42" spans="1:5" x14ac:dyDescent="0.3">
      <c r="A42">
        <v>2</v>
      </c>
      <c r="B42">
        <v>10</v>
      </c>
      <c r="C42">
        <v>1</v>
      </c>
      <c r="D42">
        <v>0</v>
      </c>
      <c r="E42" s="5">
        <v>7</v>
      </c>
    </row>
    <row r="43" spans="1:5" x14ac:dyDescent="0.3">
      <c r="A43">
        <v>1</v>
      </c>
      <c r="B43">
        <v>4</v>
      </c>
      <c r="C43">
        <v>0</v>
      </c>
      <c r="D43">
        <v>1</v>
      </c>
      <c r="E43" s="5">
        <v>2</v>
      </c>
    </row>
    <row r="44" spans="1:5" x14ac:dyDescent="0.3">
      <c r="A44">
        <v>1</v>
      </c>
      <c r="B44">
        <v>5</v>
      </c>
      <c r="C44">
        <v>0</v>
      </c>
      <c r="D44">
        <v>0</v>
      </c>
      <c r="E44" s="5">
        <v>5</v>
      </c>
    </row>
    <row r="45" spans="1:5" x14ac:dyDescent="0.3">
      <c r="A45">
        <v>1</v>
      </c>
      <c r="B45">
        <v>4</v>
      </c>
      <c r="C45">
        <v>0</v>
      </c>
      <c r="D45">
        <v>0</v>
      </c>
      <c r="E45" s="5">
        <v>4</v>
      </c>
    </row>
    <row r="46" spans="1:5" x14ac:dyDescent="0.3">
      <c r="A46">
        <v>2</v>
      </c>
      <c r="B46">
        <v>2</v>
      </c>
      <c r="C46">
        <v>0</v>
      </c>
      <c r="D46">
        <v>0</v>
      </c>
      <c r="E46" s="5">
        <v>2</v>
      </c>
    </row>
    <row r="47" spans="1:5" x14ac:dyDescent="0.3">
      <c r="A47">
        <v>2</v>
      </c>
      <c r="B47">
        <v>24</v>
      </c>
      <c r="C47">
        <v>2</v>
      </c>
      <c r="D47">
        <v>3</v>
      </c>
      <c r="E47" s="5">
        <v>23</v>
      </c>
    </row>
    <row r="48" spans="1:5" x14ac:dyDescent="0.3">
      <c r="A48">
        <v>1</v>
      </c>
      <c r="B48">
        <v>18</v>
      </c>
      <c r="C48">
        <v>1</v>
      </c>
      <c r="D48">
        <v>2</v>
      </c>
      <c r="E48" s="5">
        <v>17</v>
      </c>
    </row>
    <row r="49" spans="1:5" x14ac:dyDescent="0.3">
      <c r="A49">
        <v>2</v>
      </c>
      <c r="B49">
        <v>32</v>
      </c>
      <c r="C49">
        <v>2</v>
      </c>
      <c r="D49">
        <v>3</v>
      </c>
      <c r="E49" s="5">
        <v>31</v>
      </c>
    </row>
    <row r="50" spans="1:5" x14ac:dyDescent="0.3">
      <c r="A50">
        <v>2</v>
      </c>
      <c r="B50">
        <v>13</v>
      </c>
      <c r="C50">
        <v>0</v>
      </c>
      <c r="D50">
        <v>0</v>
      </c>
      <c r="E50" s="5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workbookViewId="0">
      <selection sqref="A1:I77"/>
    </sheetView>
  </sheetViews>
  <sheetFormatPr defaultRowHeight="14.4" x14ac:dyDescent="0.3"/>
  <sheetData>
    <row r="1" spans="1:9" x14ac:dyDescent="0.3">
      <c r="A1" t="s">
        <v>18</v>
      </c>
    </row>
    <row r="2" spans="1:9" ht="15" thickBot="1" x14ac:dyDescent="0.35"/>
    <row r="3" spans="1:9" x14ac:dyDescent="0.3">
      <c r="A3" s="13" t="s">
        <v>19</v>
      </c>
      <c r="B3" s="13"/>
    </row>
    <row r="4" spans="1:9" x14ac:dyDescent="0.3">
      <c r="A4" s="10" t="s">
        <v>20</v>
      </c>
      <c r="B4" s="10">
        <v>0.99773093505089283</v>
      </c>
    </row>
    <row r="5" spans="1:9" x14ac:dyDescent="0.3">
      <c r="A5" s="10" t="s">
        <v>21</v>
      </c>
      <c r="B5" s="10">
        <v>0.99546701875752897</v>
      </c>
    </row>
    <row r="6" spans="1:9" x14ac:dyDescent="0.3">
      <c r="A6" s="10" t="s">
        <v>22</v>
      </c>
      <c r="B6" s="10">
        <v>0.99493992791538122</v>
      </c>
    </row>
    <row r="7" spans="1:9" x14ac:dyDescent="0.3">
      <c r="A7" s="10" t="s">
        <v>23</v>
      </c>
      <c r="B7" s="10">
        <v>4.2565129157670656</v>
      </c>
    </row>
    <row r="8" spans="1:9" ht="15" thickBot="1" x14ac:dyDescent="0.35">
      <c r="A8" s="11" t="s">
        <v>24</v>
      </c>
      <c r="B8" s="11">
        <v>49</v>
      </c>
    </row>
    <row r="10" spans="1:9" ht="15" thickBot="1" x14ac:dyDescent="0.35">
      <c r="A10" t="s">
        <v>25</v>
      </c>
    </row>
    <row r="11" spans="1:9" x14ac:dyDescent="0.3">
      <c r="A11" s="12"/>
      <c r="B11" s="12" t="s">
        <v>30</v>
      </c>
      <c r="C11" s="12" t="s">
        <v>31</v>
      </c>
      <c r="D11" s="12" t="s">
        <v>32</v>
      </c>
      <c r="E11" s="12" t="s">
        <v>33</v>
      </c>
      <c r="F11" s="12" t="s">
        <v>34</v>
      </c>
    </row>
    <row r="12" spans="1:9" x14ac:dyDescent="0.3">
      <c r="A12" s="10" t="s">
        <v>26</v>
      </c>
      <c r="B12" s="10">
        <v>5</v>
      </c>
      <c r="C12" s="10">
        <v>171087.9097971468</v>
      </c>
      <c r="D12" s="10">
        <v>34217.581959429357</v>
      </c>
      <c r="E12" s="10">
        <v>1888.6061740347998</v>
      </c>
      <c r="F12" s="10">
        <v>3.3204490133479651E-49</v>
      </c>
    </row>
    <row r="13" spans="1:9" x14ac:dyDescent="0.3">
      <c r="A13" s="10" t="s">
        <v>27</v>
      </c>
      <c r="B13" s="10">
        <v>43</v>
      </c>
      <c r="C13" s="10">
        <v>779.0697946899495</v>
      </c>
      <c r="D13" s="10">
        <v>18.117902202091848</v>
      </c>
      <c r="E13" s="10"/>
      <c r="F13" s="10"/>
    </row>
    <row r="14" spans="1:9" ht="15" thickBot="1" x14ac:dyDescent="0.35">
      <c r="A14" s="11" t="s">
        <v>28</v>
      </c>
      <c r="B14" s="11">
        <v>48</v>
      </c>
      <c r="C14" s="11">
        <v>171866.97959183675</v>
      </c>
      <c r="D14" s="11"/>
      <c r="E14" s="11"/>
      <c r="F14" s="11"/>
    </row>
    <row r="15" spans="1:9" ht="15" thickBot="1" x14ac:dyDescent="0.35"/>
    <row r="16" spans="1:9" x14ac:dyDescent="0.3">
      <c r="A16" s="12"/>
      <c r="B16" s="12" t="s">
        <v>35</v>
      </c>
      <c r="C16" s="12" t="s">
        <v>23</v>
      </c>
      <c r="D16" s="12" t="s">
        <v>36</v>
      </c>
      <c r="E16" s="12" t="s">
        <v>37</v>
      </c>
      <c r="F16" s="12" t="s">
        <v>38</v>
      </c>
      <c r="G16" s="12" t="s">
        <v>39</v>
      </c>
      <c r="H16" s="12" t="s">
        <v>40</v>
      </c>
      <c r="I16" s="12" t="s">
        <v>41</v>
      </c>
    </row>
    <row r="17" spans="1:9" x14ac:dyDescent="0.3">
      <c r="A17" s="10" t="s">
        <v>29</v>
      </c>
      <c r="B17" s="10">
        <v>0.57431528495362549</v>
      </c>
      <c r="C17" s="10">
        <v>0.88765659894920479</v>
      </c>
      <c r="D17" s="10">
        <v>0.64700165090136408</v>
      </c>
      <c r="E17" s="10">
        <v>0.52106995273550205</v>
      </c>
      <c r="F17" s="10">
        <v>-1.2158148537403377</v>
      </c>
      <c r="G17" s="10">
        <v>2.3644454236475889</v>
      </c>
      <c r="H17" s="10">
        <v>-1.2158148537403377</v>
      </c>
      <c r="I17" s="10">
        <v>2.3644454236475889</v>
      </c>
    </row>
    <row r="18" spans="1:9" x14ac:dyDescent="0.3">
      <c r="A18" s="10" t="s">
        <v>47</v>
      </c>
      <c r="B18" s="10">
        <v>0.13037518075914534</v>
      </c>
      <c r="C18" s="10">
        <v>3.2077630465984837E-2</v>
      </c>
      <c r="D18" s="10">
        <v>4.0643644454161088</v>
      </c>
      <c r="E18" s="10">
        <v>2.009743506905898E-4</v>
      </c>
      <c r="F18" s="10">
        <v>6.5684473628680906E-2</v>
      </c>
      <c r="G18" s="10">
        <v>0.19506588788960977</v>
      </c>
      <c r="H18" s="10">
        <v>6.5684473628680906E-2</v>
      </c>
      <c r="I18" s="10">
        <v>0.19506588788960977</v>
      </c>
    </row>
    <row r="19" spans="1:9" x14ac:dyDescent="0.3">
      <c r="A19" s="10" t="s">
        <v>51</v>
      </c>
      <c r="B19" s="10">
        <v>0.82276118405216592</v>
      </c>
      <c r="C19" s="10">
        <v>0.10131799078445719</v>
      </c>
      <c r="D19" s="10">
        <v>8.1205833009706954</v>
      </c>
      <c r="E19" s="10">
        <v>3.2012303264597767E-10</v>
      </c>
      <c r="F19" s="10">
        <v>0.61843398239571445</v>
      </c>
      <c r="G19" s="10">
        <v>1.0270883857086175</v>
      </c>
      <c r="H19" s="10">
        <v>0.61843398239571445</v>
      </c>
      <c r="I19" s="10">
        <v>1.0270883857086175</v>
      </c>
    </row>
    <row r="20" spans="1:9" x14ac:dyDescent="0.3">
      <c r="A20" s="10" t="s">
        <v>52</v>
      </c>
      <c r="B20" s="10">
        <v>0.69617650468444237</v>
      </c>
      <c r="C20" s="10">
        <v>0.19653110095879175</v>
      </c>
      <c r="D20" s="10">
        <v>3.5423223158476849</v>
      </c>
      <c r="E20" s="10">
        <v>9.6918336865013644E-4</v>
      </c>
      <c r="F20" s="10">
        <v>0.29983376647519094</v>
      </c>
      <c r="G20" s="10">
        <v>1.0925192428936938</v>
      </c>
      <c r="H20" s="10">
        <v>0.29983376647519094</v>
      </c>
      <c r="I20" s="10">
        <v>1.0925192428936938</v>
      </c>
    </row>
    <row r="21" spans="1:9" x14ac:dyDescent="0.3">
      <c r="A21" s="10" t="s">
        <v>53</v>
      </c>
      <c r="B21" s="10">
        <v>-0.57093502568147148</v>
      </c>
      <c r="C21" s="10">
        <v>0.29027820944864335</v>
      </c>
      <c r="D21" s="10">
        <v>-1.9668545798388031</v>
      </c>
      <c r="E21" s="10">
        <v>5.5674469315061932E-2</v>
      </c>
      <c r="F21" s="10">
        <v>-1.1563368262823712</v>
      </c>
      <c r="G21" s="10">
        <v>1.4466774919428271E-2</v>
      </c>
      <c r="H21" s="10">
        <v>-1.1563368262823712</v>
      </c>
      <c r="I21" s="10">
        <v>1.4466774919428271E-2</v>
      </c>
    </row>
    <row r="22" spans="1:9" ht="15" thickBot="1" x14ac:dyDescent="0.35">
      <c r="A22" s="11" t="s">
        <v>54</v>
      </c>
      <c r="B22" s="11">
        <v>-0.11959416022731609</v>
      </c>
      <c r="C22" s="11">
        <v>9.9287149451082399E-2</v>
      </c>
      <c r="D22" s="11">
        <v>-1.2045280873557429</v>
      </c>
      <c r="E22" s="11">
        <v>0.23497367996025362</v>
      </c>
      <c r="F22" s="11">
        <v>-0.31982578000888118</v>
      </c>
      <c r="G22" s="11">
        <v>8.0637459554249002E-2</v>
      </c>
      <c r="H22" s="11">
        <v>-0.31982578000888118</v>
      </c>
      <c r="I22" s="11">
        <v>8.0637459554249002E-2</v>
      </c>
    </row>
    <row r="26" spans="1:9" x14ac:dyDescent="0.3">
      <c r="A26" t="s">
        <v>42</v>
      </c>
    </row>
    <row r="27" spans="1:9" ht="15" thickBot="1" x14ac:dyDescent="0.35"/>
    <row r="28" spans="1:9" x14ac:dyDescent="0.3">
      <c r="A28" s="12" t="s">
        <v>43</v>
      </c>
      <c r="B28" s="12" t="s">
        <v>48</v>
      </c>
      <c r="C28" s="12" t="s">
        <v>45</v>
      </c>
    </row>
    <row r="29" spans="1:9" x14ac:dyDescent="0.3">
      <c r="A29" s="10">
        <v>1</v>
      </c>
      <c r="B29" s="10">
        <v>148.96060087546917</v>
      </c>
      <c r="C29" s="10">
        <v>1.0393991245308314</v>
      </c>
    </row>
    <row r="30" spans="1:9" x14ac:dyDescent="0.3">
      <c r="A30" s="10">
        <v>2</v>
      </c>
      <c r="B30" s="10">
        <v>177.16679618052711</v>
      </c>
      <c r="C30" s="10">
        <v>-4.1667961805271148</v>
      </c>
    </row>
    <row r="31" spans="1:9" x14ac:dyDescent="0.3">
      <c r="A31" s="10">
        <v>3</v>
      </c>
      <c r="B31" s="10">
        <v>66.211908848023128</v>
      </c>
      <c r="C31" s="10">
        <v>2.7880911519768716</v>
      </c>
    </row>
    <row r="32" spans="1:9" x14ac:dyDescent="0.3">
      <c r="A32" s="10">
        <v>4</v>
      </c>
      <c r="B32" s="10">
        <v>26.225804385506702</v>
      </c>
      <c r="C32" s="10">
        <v>0.77419561449329777</v>
      </c>
    </row>
    <row r="33" spans="1:3" x14ac:dyDescent="0.3">
      <c r="A33" s="10">
        <v>5</v>
      </c>
      <c r="B33" s="10">
        <v>48.732201074520361</v>
      </c>
      <c r="C33" s="10">
        <v>5.2677989254796387</v>
      </c>
    </row>
    <row r="34" spans="1:3" x14ac:dyDescent="0.3">
      <c r="A34" s="10">
        <v>6</v>
      </c>
      <c r="B34" s="10">
        <v>55.696585012509559</v>
      </c>
      <c r="C34" s="10">
        <v>-1.6965850125095585</v>
      </c>
    </row>
    <row r="35" spans="1:3" x14ac:dyDescent="0.3">
      <c r="A35" s="10">
        <v>7</v>
      </c>
      <c r="B35" s="10">
        <v>315.49356643921533</v>
      </c>
      <c r="C35" s="10">
        <v>2.5064335607846715</v>
      </c>
    </row>
    <row r="36" spans="1:3" x14ac:dyDescent="0.3">
      <c r="A36" s="10">
        <v>8</v>
      </c>
      <c r="B36" s="10">
        <v>119.15418210891558</v>
      </c>
      <c r="C36" s="10">
        <v>0.84581789108442251</v>
      </c>
    </row>
    <row r="37" spans="1:3" x14ac:dyDescent="0.3">
      <c r="A37" s="10">
        <v>9</v>
      </c>
      <c r="B37" s="10">
        <v>183.60187757940326</v>
      </c>
      <c r="C37" s="10">
        <v>4.3981224205967351</v>
      </c>
    </row>
    <row r="38" spans="1:3" x14ac:dyDescent="0.3">
      <c r="A38" s="10">
        <v>10</v>
      </c>
      <c r="B38" s="10">
        <v>74.489314648324253</v>
      </c>
      <c r="C38" s="10">
        <v>-8.4893146483242532</v>
      </c>
    </row>
    <row r="39" spans="1:3" x14ac:dyDescent="0.3">
      <c r="A39" s="10">
        <v>11</v>
      </c>
      <c r="B39" s="10">
        <v>23.722067568986123</v>
      </c>
      <c r="C39" s="10">
        <v>0.27793243101387688</v>
      </c>
    </row>
    <row r="40" spans="1:3" x14ac:dyDescent="0.3">
      <c r="A40" s="10">
        <v>12</v>
      </c>
      <c r="B40" s="10">
        <v>17.443099823492091</v>
      </c>
      <c r="C40" s="10">
        <v>2.5569001765079094</v>
      </c>
    </row>
    <row r="41" spans="1:3" x14ac:dyDescent="0.3">
      <c r="A41" s="10">
        <v>13</v>
      </c>
      <c r="B41" s="10">
        <v>49.294392150867012</v>
      </c>
      <c r="C41" s="10">
        <v>7.7056078491329885</v>
      </c>
    </row>
    <row r="42" spans="1:3" x14ac:dyDescent="0.3">
      <c r="A42" s="10">
        <v>14</v>
      </c>
      <c r="B42" s="10">
        <v>70.545207455449685</v>
      </c>
      <c r="C42" s="10">
        <v>-0.54520745544968463</v>
      </c>
    </row>
    <row r="43" spans="1:3" x14ac:dyDescent="0.3">
      <c r="A43" s="10">
        <v>15</v>
      </c>
      <c r="B43" s="10">
        <v>41.514239098513869</v>
      </c>
      <c r="C43" s="10">
        <v>-2.514239098513869</v>
      </c>
    </row>
    <row r="44" spans="1:3" x14ac:dyDescent="0.3">
      <c r="A44" s="10">
        <v>16</v>
      </c>
      <c r="B44" s="10">
        <v>93.880610937423995</v>
      </c>
      <c r="C44" s="10">
        <v>-11.880610937423995</v>
      </c>
    </row>
    <row r="45" spans="1:3" x14ac:dyDescent="0.3">
      <c r="A45" s="10">
        <v>17</v>
      </c>
      <c r="B45" s="10">
        <v>12.018356146710806</v>
      </c>
      <c r="C45" s="10">
        <v>-2.018356146710806</v>
      </c>
    </row>
    <row r="46" spans="1:3" x14ac:dyDescent="0.3">
      <c r="A46" s="10">
        <v>18</v>
      </c>
      <c r="B46" s="10">
        <v>30.874411768462089</v>
      </c>
      <c r="C46" s="10">
        <v>1.1255882315379111</v>
      </c>
    </row>
    <row r="47" spans="1:3" x14ac:dyDescent="0.3">
      <c r="A47" s="10">
        <v>19</v>
      </c>
      <c r="B47" s="10">
        <v>77.348804660691655</v>
      </c>
      <c r="C47" s="10">
        <v>-9.3488046606916555</v>
      </c>
    </row>
    <row r="48" spans="1:3" x14ac:dyDescent="0.3">
      <c r="A48" s="10">
        <v>20</v>
      </c>
      <c r="B48" s="10">
        <v>58.290131031869159</v>
      </c>
      <c r="C48" s="10">
        <v>5.7098689681308414</v>
      </c>
    </row>
    <row r="49" spans="1:3" x14ac:dyDescent="0.3">
      <c r="A49" s="10">
        <v>21</v>
      </c>
      <c r="B49" s="10">
        <v>50.255886534845246</v>
      </c>
      <c r="C49" s="10">
        <v>4.7441134651547543</v>
      </c>
    </row>
    <row r="50" spans="1:3" x14ac:dyDescent="0.3">
      <c r="A50" s="10">
        <v>22</v>
      </c>
      <c r="B50" s="10">
        <v>30.809660363304765</v>
      </c>
      <c r="C50" s="10">
        <v>1.190339636695235</v>
      </c>
    </row>
    <row r="51" spans="1:3" x14ac:dyDescent="0.3">
      <c r="A51" s="10">
        <v>23</v>
      </c>
      <c r="B51" s="10">
        <v>51.755012021393391</v>
      </c>
      <c r="C51" s="10">
        <v>6.2449879786066091</v>
      </c>
    </row>
    <row r="52" spans="1:3" x14ac:dyDescent="0.3">
      <c r="A52" s="10">
        <v>24</v>
      </c>
      <c r="B52" s="10">
        <v>76.442336876915405</v>
      </c>
      <c r="C52" s="10">
        <v>-2.4423368769154052</v>
      </c>
    </row>
    <row r="53" spans="1:3" x14ac:dyDescent="0.3">
      <c r="A53" s="10">
        <v>25</v>
      </c>
      <c r="B53" s="10">
        <v>26.110080047551136</v>
      </c>
      <c r="C53" s="10">
        <v>-6.1100800475511363</v>
      </c>
    </row>
    <row r="54" spans="1:3" x14ac:dyDescent="0.3">
      <c r="A54" s="10">
        <v>26</v>
      </c>
      <c r="B54" s="10">
        <v>2.2306186735897864</v>
      </c>
      <c r="C54" s="10">
        <v>-0.23061867358978638</v>
      </c>
    </row>
    <row r="55" spans="1:3" x14ac:dyDescent="0.3">
      <c r="A55" s="10">
        <v>27</v>
      </c>
      <c r="B55" s="10">
        <v>65.593809021168042</v>
      </c>
      <c r="C55" s="10">
        <v>-0.5938090211680418</v>
      </c>
    </row>
    <row r="56" spans="1:3" x14ac:dyDescent="0.3">
      <c r="A56" s="10">
        <v>28</v>
      </c>
      <c r="B56" s="10">
        <v>82.636914366095567</v>
      </c>
      <c r="C56" s="10">
        <v>2.3630856339044328</v>
      </c>
    </row>
    <row r="57" spans="1:3" x14ac:dyDescent="0.3">
      <c r="A57" s="10">
        <v>29</v>
      </c>
      <c r="B57" s="10">
        <v>19.389867709988465</v>
      </c>
      <c r="C57" s="10">
        <v>5.6101322900115349</v>
      </c>
    </row>
    <row r="58" spans="1:3" x14ac:dyDescent="0.3">
      <c r="A58" s="10">
        <v>30</v>
      </c>
      <c r="B58" s="10">
        <v>3.9249124425970896</v>
      </c>
      <c r="C58" s="10">
        <v>-1.9249124425970896</v>
      </c>
    </row>
    <row r="59" spans="1:3" x14ac:dyDescent="0.3">
      <c r="A59" s="10">
        <v>31</v>
      </c>
      <c r="B59" s="10">
        <v>2.3755653762721831</v>
      </c>
      <c r="C59" s="10">
        <v>-0.37556537627218312</v>
      </c>
    </row>
    <row r="60" spans="1:3" x14ac:dyDescent="0.3">
      <c r="A60" s="10">
        <v>32</v>
      </c>
      <c r="B60" s="10">
        <v>3.5982994391264249</v>
      </c>
      <c r="C60" s="10">
        <v>0.40170056087357509</v>
      </c>
    </row>
    <row r="61" spans="1:3" x14ac:dyDescent="0.3">
      <c r="A61" s="10">
        <v>33</v>
      </c>
      <c r="B61" s="10">
        <v>6.8002362593190275</v>
      </c>
      <c r="C61" s="10">
        <v>-0.80023625931902753</v>
      </c>
    </row>
    <row r="62" spans="1:3" x14ac:dyDescent="0.3">
      <c r="A62" s="10">
        <v>34</v>
      </c>
      <c r="B62" s="10">
        <v>18.690581002535435</v>
      </c>
      <c r="C62" s="10">
        <v>9.3094189974645651</v>
      </c>
    </row>
    <row r="63" spans="1:3" x14ac:dyDescent="0.3">
      <c r="A63" s="10">
        <v>35</v>
      </c>
      <c r="B63" s="10">
        <v>61.280565260446721</v>
      </c>
      <c r="C63" s="10">
        <v>-4.2805652604467213</v>
      </c>
    </row>
    <row r="64" spans="1:3" x14ac:dyDescent="0.3">
      <c r="A64" s="10">
        <v>36</v>
      </c>
      <c r="B64" s="10">
        <v>11.721645806589809</v>
      </c>
      <c r="C64" s="10">
        <v>-1.7216458065898088</v>
      </c>
    </row>
    <row r="65" spans="1:3" x14ac:dyDescent="0.3">
      <c r="A65" s="10">
        <v>37</v>
      </c>
      <c r="B65" s="10">
        <v>3.1945360589329272</v>
      </c>
      <c r="C65" s="10">
        <v>-2.1945360589329272</v>
      </c>
    </row>
    <row r="66" spans="1:3" x14ac:dyDescent="0.3">
      <c r="A66" s="10">
        <v>38</v>
      </c>
      <c r="B66" s="10">
        <v>129.49324364754256</v>
      </c>
      <c r="C66" s="10">
        <v>-0.49324364754255612</v>
      </c>
    </row>
    <row r="67" spans="1:3" x14ac:dyDescent="0.3">
      <c r="A67" s="10">
        <v>39</v>
      </c>
      <c r="B67" s="10">
        <v>6.205882375189665</v>
      </c>
      <c r="C67" s="10">
        <v>-1.205882375189665</v>
      </c>
    </row>
    <row r="68" spans="1:3" x14ac:dyDescent="0.3">
      <c r="A68" s="10">
        <v>40</v>
      </c>
      <c r="B68" s="10">
        <v>2.3609938543489317</v>
      </c>
      <c r="C68" s="10">
        <v>-0.36099385434893172</v>
      </c>
    </row>
    <row r="69" spans="1:3" x14ac:dyDescent="0.3">
      <c r="A69" s="10">
        <v>41</v>
      </c>
      <c r="B69" s="10">
        <v>10.605791199423866</v>
      </c>
      <c r="C69" s="10">
        <v>-3.6057911994238658</v>
      </c>
    </row>
    <row r="70" spans="1:3" x14ac:dyDescent="0.3">
      <c r="A70" s="10">
        <v>42</v>
      </c>
      <c r="B70" s="10">
        <v>3.717893599353741</v>
      </c>
      <c r="C70" s="10">
        <v>-1.717893599353741</v>
      </c>
    </row>
    <row r="71" spans="1:3" x14ac:dyDescent="0.3">
      <c r="A71" s="10">
        <v>43</v>
      </c>
      <c r="B71" s="10">
        <v>4.8616204681009174</v>
      </c>
      <c r="C71" s="10">
        <v>0.13837953189908259</v>
      </c>
    </row>
    <row r="72" spans="1:3" x14ac:dyDescent="0.3">
      <c r="A72" s="10">
        <v>44</v>
      </c>
      <c r="B72" s="10">
        <v>4.0172972429850926</v>
      </c>
      <c r="C72" s="10">
        <v>-1.7297242985092609E-2</v>
      </c>
    </row>
    <row r="73" spans="1:3" x14ac:dyDescent="0.3">
      <c r="A73" s="10">
        <v>45</v>
      </c>
      <c r="B73" s="10">
        <v>2.3609938543489317</v>
      </c>
      <c r="C73" s="10">
        <v>-0.36099385434893172</v>
      </c>
    </row>
    <row r="74" spans="1:3" x14ac:dyDescent="0.3">
      <c r="A74" s="10">
        <v>46</v>
      </c>
      <c r="B74" s="10">
        <v>22.312535957844823</v>
      </c>
      <c r="C74" s="10">
        <v>0.68746404215517742</v>
      </c>
    </row>
    <row r="75" spans="1:3" x14ac:dyDescent="0.3">
      <c r="A75" s="10">
        <v>47</v>
      </c>
      <c r="B75" s="10">
        <v>15.35000770017801</v>
      </c>
      <c r="C75" s="10">
        <v>1.6499922998219905</v>
      </c>
    </row>
    <row r="76" spans="1:3" x14ac:dyDescent="0.3">
      <c r="A76" s="10">
        <v>48</v>
      </c>
      <c r="B76" s="10">
        <v>29.709219576412501</v>
      </c>
      <c r="C76" s="10">
        <v>1.2907804235874991</v>
      </c>
    </row>
    <row r="77" spans="1:3" ht="15" thickBot="1" x14ac:dyDescent="0.35">
      <c r="A77" s="11">
        <v>49</v>
      </c>
      <c r="B77" s="11">
        <v>12.529835468718725</v>
      </c>
      <c r="C77" s="11">
        <v>0.47016453128127544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workbookViewId="0">
      <selection activeCell="K18" sqref="K18"/>
    </sheetView>
  </sheetViews>
  <sheetFormatPr defaultRowHeight="14.4" x14ac:dyDescent="0.3"/>
  <cols>
    <col min="1" max="1" width="17.44140625" customWidth="1"/>
    <col min="2" max="2" width="18.77734375" customWidth="1"/>
    <col min="3" max="3" width="29.44140625" customWidth="1"/>
    <col min="4" max="4" width="12" customWidth="1"/>
    <col min="5" max="5" width="13.109375" customWidth="1"/>
    <col min="6" max="6" width="12.77734375" customWidth="1"/>
  </cols>
  <sheetData>
    <row r="1" spans="1:9" x14ac:dyDescent="0.3">
      <c r="A1" t="s">
        <v>18</v>
      </c>
    </row>
    <row r="2" spans="1:9" ht="15" thickBot="1" x14ac:dyDescent="0.35"/>
    <row r="3" spans="1:9" x14ac:dyDescent="0.3">
      <c r="A3" s="13" t="s">
        <v>19</v>
      </c>
      <c r="B3" s="13"/>
    </row>
    <row r="4" spans="1:9" x14ac:dyDescent="0.3">
      <c r="A4" s="10" t="s">
        <v>20</v>
      </c>
      <c r="B4" s="10">
        <v>0.99616247764496801</v>
      </c>
    </row>
    <row r="5" spans="1:9" x14ac:dyDescent="0.3">
      <c r="A5" s="10" t="s">
        <v>21</v>
      </c>
      <c r="B5" s="10">
        <v>0.99233968186776145</v>
      </c>
    </row>
    <row r="6" spans="1:9" x14ac:dyDescent="0.3">
      <c r="A6" s="10" t="s">
        <v>22</v>
      </c>
      <c r="B6" s="10">
        <v>0.99121865970206813</v>
      </c>
    </row>
    <row r="7" spans="1:9" x14ac:dyDescent="0.3">
      <c r="A7" s="10" t="s">
        <v>23</v>
      </c>
      <c r="B7" s="10">
        <v>5.4958711196200385</v>
      </c>
    </row>
    <row r="8" spans="1:9" ht="15" thickBot="1" x14ac:dyDescent="0.35">
      <c r="A8" s="11" t="s">
        <v>24</v>
      </c>
      <c r="B8" s="11">
        <v>48</v>
      </c>
    </row>
    <row r="10" spans="1:9" ht="15" thickBot="1" x14ac:dyDescent="0.35">
      <c r="A10" t="s">
        <v>25</v>
      </c>
    </row>
    <row r="11" spans="1:9" x14ac:dyDescent="0.3">
      <c r="A11" s="12"/>
      <c r="B11" s="12" t="s">
        <v>30</v>
      </c>
      <c r="C11" s="12" t="s">
        <v>31</v>
      </c>
      <c r="D11" s="12" t="s">
        <v>32</v>
      </c>
      <c r="E11" s="12" t="s">
        <v>33</v>
      </c>
      <c r="F11" s="12" t="s">
        <v>34</v>
      </c>
    </row>
    <row r="12" spans="1:9" x14ac:dyDescent="0.3">
      <c r="A12" s="10" t="s">
        <v>26</v>
      </c>
      <c r="B12" s="10">
        <v>6</v>
      </c>
      <c r="C12" s="10">
        <v>160424.42392609757</v>
      </c>
      <c r="D12" s="10">
        <v>26737.40398768293</v>
      </c>
      <c r="E12" s="10">
        <v>885.20968829722131</v>
      </c>
      <c r="F12" s="10">
        <v>1.0099109552056399E-41</v>
      </c>
    </row>
    <row r="13" spans="1:9" x14ac:dyDescent="0.3">
      <c r="A13" s="10" t="s">
        <v>27</v>
      </c>
      <c r="B13" s="10">
        <v>41</v>
      </c>
      <c r="C13" s="10">
        <v>1238.3885739024183</v>
      </c>
      <c r="D13" s="10">
        <v>30.204599363473619</v>
      </c>
      <c r="E13" s="10"/>
      <c r="F13" s="10"/>
    </row>
    <row r="14" spans="1:9" ht="15" thickBot="1" x14ac:dyDescent="0.35">
      <c r="A14" s="11" t="s">
        <v>28</v>
      </c>
      <c r="B14" s="11">
        <v>47</v>
      </c>
      <c r="C14" s="11">
        <v>161662.8125</v>
      </c>
      <c r="D14" s="11"/>
      <c r="E14" s="11"/>
      <c r="F14" s="11"/>
    </row>
    <row r="15" spans="1:9" ht="15" thickBot="1" x14ac:dyDescent="0.35"/>
    <row r="16" spans="1:9" x14ac:dyDescent="0.3">
      <c r="A16" s="12"/>
      <c r="B16" s="12" t="s">
        <v>35</v>
      </c>
      <c r="C16" s="12" t="s">
        <v>23</v>
      </c>
      <c r="D16" s="12" t="s">
        <v>36</v>
      </c>
      <c r="E16" s="12" t="s">
        <v>37</v>
      </c>
      <c r="F16" s="12" t="s">
        <v>38</v>
      </c>
      <c r="G16" s="12" t="s">
        <v>39</v>
      </c>
      <c r="H16" s="12" t="s">
        <v>40</v>
      </c>
      <c r="I16" s="12" t="s">
        <v>41</v>
      </c>
    </row>
    <row r="17" spans="1:11" x14ac:dyDescent="0.3">
      <c r="A17" s="10" t="s">
        <v>29</v>
      </c>
      <c r="B17" s="10">
        <v>-0.73533557458162657</v>
      </c>
      <c r="C17" s="10">
        <v>1.1019567391710419</v>
      </c>
      <c r="D17" s="10">
        <v>-0.66729985710218553</v>
      </c>
      <c r="E17" s="10">
        <v>0.50831921581797213</v>
      </c>
      <c r="F17" s="10">
        <v>-2.9607823569915279</v>
      </c>
      <c r="G17" s="10">
        <v>1.4901112078282746</v>
      </c>
      <c r="H17" s="10">
        <v>-2.9607823569915279</v>
      </c>
      <c r="I17" s="10">
        <v>1.4901112078282746</v>
      </c>
      <c r="K17">
        <f>D17*C17</f>
        <v>-0.73533557458162657</v>
      </c>
    </row>
    <row r="18" spans="1:11" x14ac:dyDescent="0.3">
      <c r="A18" s="10">
        <v>260</v>
      </c>
      <c r="B18" s="10">
        <v>0.1357571292711231</v>
      </c>
      <c r="C18" s="10">
        <v>0.14250527431148455</v>
      </c>
      <c r="D18" s="10">
        <v>0.95264634889504851</v>
      </c>
      <c r="E18" s="10">
        <v>0.34635208560202735</v>
      </c>
      <c r="F18" s="10">
        <v>-0.15203811070490697</v>
      </c>
      <c r="G18" s="10">
        <v>0.42355236924715317</v>
      </c>
      <c r="H18" s="10">
        <v>-0.15203811070490697</v>
      </c>
      <c r="I18" s="10">
        <v>0.42355236924715317</v>
      </c>
      <c r="K18">
        <f t="shared" ref="K18:K23" si="0">D18*C18</f>
        <v>0.1357571292711231</v>
      </c>
    </row>
    <row r="19" spans="1:11" x14ac:dyDescent="0.3">
      <c r="A19" s="10">
        <v>107</v>
      </c>
      <c r="B19" s="10">
        <v>-1.7681062395909668E-3</v>
      </c>
      <c r="C19" s="10">
        <v>0.1110683956957855</v>
      </c>
      <c r="D19" s="10">
        <v>-1.591907606583047E-2</v>
      </c>
      <c r="E19" s="10">
        <v>0.98737616659046545</v>
      </c>
      <c r="F19" s="10">
        <v>-0.22607528186842446</v>
      </c>
      <c r="G19" s="10">
        <v>0.22253906938924251</v>
      </c>
      <c r="H19" s="10">
        <v>-0.22607528186842446</v>
      </c>
      <c r="I19" s="10">
        <v>0.22253906938924251</v>
      </c>
      <c r="K19">
        <f t="shared" si="0"/>
        <v>-1.768106239590967E-3</v>
      </c>
    </row>
    <row r="20" spans="1:11" x14ac:dyDescent="0.3">
      <c r="A20" s="10">
        <v>147</v>
      </c>
      <c r="B20" s="10">
        <v>0.87919584682686214</v>
      </c>
      <c r="C20" s="10">
        <v>0.17339557944580669</v>
      </c>
      <c r="D20" s="10">
        <v>5.0704628666825231</v>
      </c>
      <c r="E20" s="10">
        <v>8.9386295963535114E-6</v>
      </c>
      <c r="F20" s="10">
        <v>0.52901637004263291</v>
      </c>
      <c r="G20" s="10">
        <v>1.2293753236110914</v>
      </c>
      <c r="H20" s="10">
        <v>0.52901637004263291</v>
      </c>
      <c r="I20" s="10">
        <v>1.2293753236110914</v>
      </c>
      <c r="K20">
        <f t="shared" si="0"/>
        <v>0.87919584682686214</v>
      </c>
    </row>
    <row r="21" spans="1:11" x14ac:dyDescent="0.3">
      <c r="A21" s="10">
        <v>10</v>
      </c>
      <c r="B21" s="10">
        <v>-0.54724122809894593</v>
      </c>
      <c r="C21" s="10">
        <v>0.49726249788046401</v>
      </c>
      <c r="D21" s="10">
        <v>-1.1005077407435946</v>
      </c>
      <c r="E21" s="10">
        <v>0.27753045117459135</v>
      </c>
      <c r="F21" s="10">
        <v>-1.5514832156325613</v>
      </c>
      <c r="G21" s="10">
        <v>0.45700075943466933</v>
      </c>
      <c r="H21" s="10">
        <v>-1.5514832156325613</v>
      </c>
      <c r="I21" s="10">
        <v>0.45700075943466933</v>
      </c>
      <c r="K21">
        <f t="shared" si="0"/>
        <v>-0.54724122809894593</v>
      </c>
    </row>
    <row r="22" spans="1:11" x14ac:dyDescent="0.3">
      <c r="A22" s="10">
        <v>47</v>
      </c>
      <c r="B22" s="10">
        <v>-0.16765214941670209</v>
      </c>
      <c r="C22" s="10">
        <v>0.22896167783409579</v>
      </c>
      <c r="D22" s="10">
        <v>-0.73222799117580628</v>
      </c>
      <c r="E22" s="10">
        <v>0.46819472959134467</v>
      </c>
      <c r="F22" s="10">
        <v>-0.6300496384636578</v>
      </c>
      <c r="G22" s="10">
        <v>0.29474533963025357</v>
      </c>
      <c r="H22" s="10">
        <v>-0.6300496384636578</v>
      </c>
      <c r="I22" s="10">
        <v>0.29474533963025357</v>
      </c>
      <c r="K22">
        <f t="shared" si="0"/>
        <v>-0.16765214941670209</v>
      </c>
    </row>
    <row r="23" spans="1:11" ht="15" thickBot="1" x14ac:dyDescent="0.35">
      <c r="A23" s="11">
        <v>17</v>
      </c>
      <c r="B23" s="11">
        <v>-8.8632266011484356E-2</v>
      </c>
      <c r="C23" s="11">
        <v>0.30929627304486051</v>
      </c>
      <c r="D23" s="11">
        <v>-0.28656105403064164</v>
      </c>
      <c r="E23" s="11">
        <v>0.77589157243984763</v>
      </c>
      <c r="F23" s="11">
        <v>-0.71326876143040296</v>
      </c>
      <c r="G23" s="11">
        <v>0.53600422940743431</v>
      </c>
      <c r="H23" s="11">
        <v>-0.71326876143040296</v>
      </c>
      <c r="I23" s="11">
        <v>0.53600422940743431</v>
      </c>
      <c r="K23">
        <f t="shared" si="0"/>
        <v>-8.8632266011484356E-2</v>
      </c>
    </row>
    <row r="27" spans="1:11" x14ac:dyDescent="0.3">
      <c r="A27" t="s">
        <v>42</v>
      </c>
    </row>
    <row r="28" spans="1:11" ht="15" thickBot="1" x14ac:dyDescent="0.35"/>
    <row r="29" spans="1:11" x14ac:dyDescent="0.3">
      <c r="A29" s="12" t="s">
        <v>43</v>
      </c>
      <c r="B29" s="12" t="s">
        <v>44</v>
      </c>
      <c r="C29" s="12" t="s">
        <v>45</v>
      </c>
    </row>
    <row r="30" spans="1:11" x14ac:dyDescent="0.3">
      <c r="A30" s="10">
        <v>1</v>
      </c>
      <c r="B30" s="10">
        <v>171.5684752253446</v>
      </c>
      <c r="C30" s="10">
        <v>1.4315247746554007</v>
      </c>
      <c r="D30">
        <f>C30^2</f>
        <v>2.0492631804521957</v>
      </c>
    </row>
    <row r="31" spans="1:11" x14ac:dyDescent="0.3">
      <c r="A31" s="10">
        <v>2</v>
      </c>
      <c r="B31" s="10">
        <v>63.884015306458551</v>
      </c>
      <c r="C31" s="10">
        <v>5.1159846935414492</v>
      </c>
      <c r="D31">
        <f t="shared" ref="D31:D77" si="1">C31^2</f>
        <v>26.173299384550397</v>
      </c>
    </row>
    <row r="32" spans="1:11" x14ac:dyDescent="0.3">
      <c r="A32" s="10">
        <v>3</v>
      </c>
      <c r="B32" s="10">
        <v>25.099848018343323</v>
      </c>
      <c r="C32" s="10">
        <v>1.900151981656677</v>
      </c>
      <c r="D32">
        <f t="shared" si="1"/>
        <v>3.6105775533937967</v>
      </c>
    </row>
    <row r="33" spans="1:4" x14ac:dyDescent="0.3">
      <c r="A33" s="10">
        <v>4</v>
      </c>
      <c r="B33" s="10">
        <v>50.779195594068625</v>
      </c>
      <c r="C33" s="10">
        <v>3.220804405931375</v>
      </c>
      <c r="D33">
        <f t="shared" si="1"/>
        <v>10.373581021266958</v>
      </c>
    </row>
    <row r="34" spans="1:4" x14ac:dyDescent="0.3">
      <c r="A34" s="10">
        <v>5</v>
      </c>
      <c r="B34" s="10">
        <v>59.187058382385153</v>
      </c>
      <c r="C34" s="10">
        <v>-5.1870583823851533</v>
      </c>
      <c r="D34">
        <f t="shared" si="1"/>
        <v>26.905574662272084</v>
      </c>
    </row>
    <row r="35" spans="1:4" x14ac:dyDescent="0.3">
      <c r="A35" s="10">
        <v>6</v>
      </c>
      <c r="B35" s="10">
        <v>311.72627453760822</v>
      </c>
      <c r="C35" s="10">
        <v>6.2737254623917806</v>
      </c>
      <c r="D35">
        <f t="shared" si="1"/>
        <v>39.359631177462958</v>
      </c>
    </row>
    <row r="36" spans="1:4" x14ac:dyDescent="0.3">
      <c r="A36" s="10">
        <v>7</v>
      </c>
      <c r="B36" s="10">
        <v>120.59107693480739</v>
      </c>
      <c r="C36" s="10">
        <v>-0.59107693480738988</v>
      </c>
      <c r="D36">
        <f t="shared" si="1"/>
        <v>0.34937194286129941</v>
      </c>
    </row>
    <row r="37" spans="1:4" x14ac:dyDescent="0.3">
      <c r="A37" s="10">
        <v>8</v>
      </c>
      <c r="B37" s="10">
        <v>183.15884860094485</v>
      </c>
      <c r="C37" s="10">
        <v>4.8411513990551498</v>
      </c>
      <c r="D37">
        <f t="shared" si="1"/>
        <v>23.436746868573636</v>
      </c>
    </row>
    <row r="38" spans="1:4" x14ac:dyDescent="0.3">
      <c r="A38" s="10">
        <v>9</v>
      </c>
      <c r="B38" s="10">
        <v>65.527378210330752</v>
      </c>
      <c r="C38" s="10">
        <v>0.47262178966924751</v>
      </c>
      <c r="D38">
        <f t="shared" si="1"/>
        <v>0.22337135607016242</v>
      </c>
    </row>
    <row r="39" spans="1:4" x14ac:dyDescent="0.3">
      <c r="A39" s="10">
        <v>10</v>
      </c>
      <c r="B39" s="10">
        <v>22.577692049342438</v>
      </c>
      <c r="C39" s="10">
        <v>1.4223079506575615</v>
      </c>
      <c r="D39">
        <f t="shared" si="1"/>
        <v>2.0229599065037127</v>
      </c>
    </row>
    <row r="40" spans="1:4" x14ac:dyDescent="0.3">
      <c r="A40" s="10">
        <v>11</v>
      </c>
      <c r="B40" s="10">
        <v>9.949925301329678</v>
      </c>
      <c r="C40" s="10">
        <v>10.050074698670322</v>
      </c>
      <c r="D40">
        <f t="shared" si="1"/>
        <v>101.00400144885336</v>
      </c>
    </row>
    <row r="41" spans="1:4" x14ac:dyDescent="0.3">
      <c r="A41" s="10">
        <v>12</v>
      </c>
      <c r="B41" s="10">
        <v>47.513129520765887</v>
      </c>
      <c r="C41" s="10">
        <v>9.4868704792341134</v>
      </c>
      <c r="D41">
        <f t="shared" si="1"/>
        <v>90.000711489763702</v>
      </c>
    </row>
    <row r="42" spans="1:4" x14ac:dyDescent="0.3">
      <c r="A42" s="10">
        <v>13</v>
      </c>
      <c r="B42" s="10">
        <v>75.002223553817515</v>
      </c>
      <c r="C42" s="10">
        <v>-5.0022235538175153</v>
      </c>
      <c r="D42">
        <f t="shared" si="1"/>
        <v>25.022240482366733</v>
      </c>
    </row>
    <row r="43" spans="1:4" x14ac:dyDescent="0.3">
      <c r="A43" s="10">
        <v>14</v>
      </c>
      <c r="B43" s="10">
        <v>48.614735288997537</v>
      </c>
      <c r="C43" s="10">
        <v>-9.6147352889975366</v>
      </c>
      <c r="D43">
        <f t="shared" si="1"/>
        <v>92.443134677494541</v>
      </c>
    </row>
    <row r="44" spans="1:4" x14ac:dyDescent="0.3">
      <c r="A44" s="10">
        <v>15</v>
      </c>
      <c r="B44" s="10">
        <v>95.65253900162439</v>
      </c>
      <c r="C44" s="10">
        <v>-13.65253900162439</v>
      </c>
      <c r="D44">
        <f t="shared" si="1"/>
        <v>186.39182119087511</v>
      </c>
    </row>
    <row r="45" spans="1:4" x14ac:dyDescent="0.3">
      <c r="A45" s="10">
        <v>16</v>
      </c>
      <c r="B45" s="10">
        <v>9.5566733999075861</v>
      </c>
      <c r="C45" s="10">
        <v>0.44332660009241387</v>
      </c>
      <c r="D45">
        <f t="shared" si="1"/>
        <v>0.19653847434949906</v>
      </c>
    </row>
    <row r="46" spans="1:4" x14ac:dyDescent="0.3">
      <c r="A46" s="10">
        <v>17</v>
      </c>
      <c r="B46" s="10">
        <v>29.979885158869589</v>
      </c>
      <c r="C46" s="10">
        <v>2.0201148411304111</v>
      </c>
      <c r="D46">
        <f t="shared" si="1"/>
        <v>4.0808639713553463</v>
      </c>
    </row>
    <row r="47" spans="1:4" x14ac:dyDescent="0.3">
      <c r="A47" s="10">
        <v>18</v>
      </c>
      <c r="B47" s="10">
        <v>83.790581188606652</v>
      </c>
      <c r="C47" s="10">
        <v>-15.790581188606652</v>
      </c>
      <c r="D47">
        <f t="shared" si="1"/>
        <v>249.34245427397826</v>
      </c>
    </row>
    <row r="48" spans="1:4" x14ac:dyDescent="0.3">
      <c r="A48" s="10">
        <v>19</v>
      </c>
      <c r="B48" s="10">
        <v>66.137231750577229</v>
      </c>
      <c r="C48" s="10">
        <v>-2.1372317505772287</v>
      </c>
      <c r="D48">
        <f t="shared" si="1"/>
        <v>4.5677595556754058</v>
      </c>
    </row>
    <row r="49" spans="1:4" x14ac:dyDescent="0.3">
      <c r="A49" s="10">
        <v>20</v>
      </c>
      <c r="B49" s="10">
        <v>51.663580375324074</v>
      </c>
      <c r="C49" s="10">
        <v>3.3364196246759263</v>
      </c>
      <c r="D49">
        <f t="shared" si="1"/>
        <v>11.13169591192265</v>
      </c>
    </row>
    <row r="50" spans="1:4" x14ac:dyDescent="0.3">
      <c r="A50" s="10">
        <v>21</v>
      </c>
      <c r="B50" s="10">
        <v>28.450219903679347</v>
      </c>
      <c r="C50" s="10">
        <v>3.5497800963206529</v>
      </c>
      <c r="D50">
        <f t="shared" si="1"/>
        <v>12.600938732234264</v>
      </c>
    </row>
    <row r="51" spans="1:4" x14ac:dyDescent="0.3">
      <c r="A51" s="10">
        <v>22</v>
      </c>
      <c r="B51" s="10">
        <v>52.066430699391063</v>
      </c>
      <c r="C51" s="10">
        <v>5.9335693006089372</v>
      </c>
      <c r="D51">
        <f t="shared" si="1"/>
        <v>35.207244645128831</v>
      </c>
    </row>
    <row r="52" spans="1:4" x14ac:dyDescent="0.3">
      <c r="A52" s="10">
        <v>23</v>
      </c>
      <c r="B52" s="10">
        <v>80.088699780788929</v>
      </c>
      <c r="C52" s="10">
        <v>-6.0886997807889287</v>
      </c>
      <c r="D52">
        <f t="shared" si="1"/>
        <v>37.072265020579145</v>
      </c>
    </row>
    <row r="53" spans="1:4" x14ac:dyDescent="0.3">
      <c r="A53" s="10">
        <v>24</v>
      </c>
      <c r="B53" s="10">
        <v>25.089790007683124</v>
      </c>
      <c r="C53" s="10">
        <v>-5.0897900076831242</v>
      </c>
      <c r="D53">
        <f t="shared" si="1"/>
        <v>25.905962322310977</v>
      </c>
    </row>
    <row r="54" spans="1:4" x14ac:dyDescent="0.3">
      <c r="A54" s="10">
        <v>25</v>
      </c>
      <c r="B54" s="10">
        <v>1.291034165135162</v>
      </c>
      <c r="C54" s="10">
        <v>0.708965834864838</v>
      </c>
      <c r="D54">
        <f t="shared" si="1"/>
        <v>0.50263255500559678</v>
      </c>
    </row>
    <row r="55" spans="1:4" x14ac:dyDescent="0.3">
      <c r="A55" s="10">
        <v>26</v>
      </c>
      <c r="B55" s="10">
        <v>69.770253125339977</v>
      </c>
      <c r="C55" s="10">
        <v>-4.7702531253399769</v>
      </c>
      <c r="D55">
        <f t="shared" si="1"/>
        <v>22.755314879815817</v>
      </c>
    </row>
    <row r="56" spans="1:4" x14ac:dyDescent="0.3">
      <c r="A56" s="10">
        <v>27</v>
      </c>
      <c r="B56" s="10">
        <v>86.708102659915852</v>
      </c>
      <c r="C56" s="10">
        <v>-1.708102659915852</v>
      </c>
      <c r="D56">
        <f t="shared" si="1"/>
        <v>2.9176146968116088</v>
      </c>
    </row>
    <row r="57" spans="1:4" x14ac:dyDescent="0.3">
      <c r="A57" s="10">
        <v>28</v>
      </c>
      <c r="B57" s="10">
        <v>17.806845372116857</v>
      </c>
      <c r="C57" s="10">
        <v>7.1931546278831426</v>
      </c>
      <c r="D57">
        <f t="shared" si="1"/>
        <v>51.741473500636673</v>
      </c>
    </row>
    <row r="58" spans="1:4" x14ac:dyDescent="0.3">
      <c r="A58" s="10">
        <v>29</v>
      </c>
      <c r="B58" s="10">
        <v>2.9442237686189223</v>
      </c>
      <c r="C58" s="10">
        <v>-0.94422376861892232</v>
      </c>
      <c r="D58">
        <f t="shared" si="1"/>
        <v>0.89155852522492018</v>
      </c>
    </row>
    <row r="59" spans="1:4" x14ac:dyDescent="0.3">
      <c r="A59" s="10">
        <v>30</v>
      </c>
      <c r="B59" s="10">
        <v>0.41360642454789082</v>
      </c>
      <c r="C59" s="10">
        <v>1.5863935754521092</v>
      </c>
      <c r="D59">
        <f t="shared" si="1"/>
        <v>2.516644576235727</v>
      </c>
    </row>
    <row r="60" spans="1:4" x14ac:dyDescent="0.3">
      <c r="A60" s="10">
        <v>31</v>
      </c>
      <c r="B60" s="10">
        <v>3.0150862338684448</v>
      </c>
      <c r="C60" s="10">
        <v>0.98491376613155524</v>
      </c>
      <c r="D60">
        <f t="shared" si="1"/>
        <v>0.97005512671544392</v>
      </c>
    </row>
    <row r="61" spans="1:4" x14ac:dyDescent="0.3">
      <c r="A61" s="10">
        <v>32</v>
      </c>
      <c r="B61" s="10">
        <v>6.4944837499378476</v>
      </c>
      <c r="C61" s="10">
        <v>-0.49448374993784761</v>
      </c>
      <c r="D61">
        <f t="shared" si="1"/>
        <v>0.24451417895259581</v>
      </c>
    </row>
    <row r="62" spans="1:4" x14ac:dyDescent="0.3">
      <c r="A62" s="10">
        <v>33</v>
      </c>
      <c r="B62" s="10">
        <v>19.48229798260682</v>
      </c>
      <c r="C62" s="10">
        <v>8.5177020173931801</v>
      </c>
      <c r="D62">
        <f t="shared" si="1"/>
        <v>72.551247657103843</v>
      </c>
    </row>
    <row r="63" spans="1:4" x14ac:dyDescent="0.3">
      <c r="A63" s="10">
        <v>34</v>
      </c>
      <c r="B63" s="10">
        <v>64.08068231317263</v>
      </c>
      <c r="C63" s="10">
        <v>-7.0806823131726304</v>
      </c>
      <c r="D63">
        <f t="shared" si="1"/>
        <v>50.136062020075713</v>
      </c>
    </row>
    <row r="64" spans="1:4" x14ac:dyDescent="0.3">
      <c r="A64" s="10">
        <v>35</v>
      </c>
      <c r="B64" s="10">
        <v>10.620958424590979</v>
      </c>
      <c r="C64" s="10">
        <v>-0.62095842459097916</v>
      </c>
      <c r="D64">
        <f t="shared" si="1"/>
        <v>0.38558936507051078</v>
      </c>
    </row>
    <row r="65" spans="1:4" x14ac:dyDescent="0.3">
      <c r="A65" s="10">
        <v>36</v>
      </c>
      <c r="B65" s="10">
        <v>2.4417442705042705</v>
      </c>
      <c r="C65" s="10">
        <v>-1.4417442705042705</v>
      </c>
      <c r="D65">
        <f t="shared" si="1"/>
        <v>2.0786265415318912</v>
      </c>
    </row>
    <row r="66" spans="1:4" x14ac:dyDescent="0.3">
      <c r="A66" s="10">
        <v>37</v>
      </c>
      <c r="B66" s="10">
        <v>125.74984729248433</v>
      </c>
      <c r="C66" s="10">
        <v>3.2501527075156673</v>
      </c>
      <c r="D66">
        <f t="shared" si="1"/>
        <v>10.563492622171422</v>
      </c>
    </row>
    <row r="67" spans="1:4" x14ac:dyDescent="0.3">
      <c r="A67" s="10">
        <v>38</v>
      </c>
      <c r="B67" s="10">
        <v>5.5337280620578646</v>
      </c>
      <c r="C67" s="10">
        <v>-0.53372806205786461</v>
      </c>
      <c r="D67">
        <f t="shared" si="1"/>
        <v>0.28486564422804378</v>
      </c>
    </row>
    <row r="68" spans="1:4" x14ac:dyDescent="0.3">
      <c r="A68" s="10">
        <v>39</v>
      </c>
      <c r="B68" s="10">
        <v>1.2928022713747529</v>
      </c>
      <c r="C68" s="10">
        <v>0.7071977286252471</v>
      </c>
      <c r="D68">
        <f t="shared" si="1"/>
        <v>0.50012862737270869</v>
      </c>
    </row>
    <row r="69" spans="1:4" x14ac:dyDescent="0.3">
      <c r="A69" s="10">
        <v>40</v>
      </c>
      <c r="B69" s="10">
        <v>9.6414366811177565</v>
      </c>
      <c r="C69" s="10">
        <v>-2.6414366811177565</v>
      </c>
      <c r="D69">
        <f t="shared" si="1"/>
        <v>6.9771877403543883</v>
      </c>
    </row>
    <row r="70" spans="1:4" x14ac:dyDescent="0.3">
      <c r="A70" s="10">
        <v>41</v>
      </c>
      <c r="B70" s="10">
        <v>2.8456659782121516</v>
      </c>
      <c r="C70" s="10">
        <v>-0.84566597821215161</v>
      </c>
      <c r="D70">
        <f t="shared" si="1"/>
        <v>0.71515094670551527</v>
      </c>
    </row>
    <row r="71" spans="1:4" x14ac:dyDescent="0.3">
      <c r="A71" s="10">
        <v>42</v>
      </c>
      <c r="B71" s="10">
        <v>4.5737442255861938</v>
      </c>
      <c r="C71" s="10">
        <v>0.42625577441380624</v>
      </c>
      <c r="D71">
        <f t="shared" si="1"/>
        <v>0.18169398522111369</v>
      </c>
    </row>
    <row r="72" spans="1:4" x14ac:dyDescent="0.3">
      <c r="A72" s="10">
        <v>43</v>
      </c>
      <c r="B72" s="10">
        <v>3.3174039048519504</v>
      </c>
      <c r="C72" s="10">
        <v>0.68259609514804964</v>
      </c>
      <c r="D72">
        <f t="shared" si="1"/>
        <v>0.46593742911136526</v>
      </c>
    </row>
    <row r="73" spans="1:4" x14ac:dyDescent="0.3">
      <c r="A73" s="10">
        <v>44</v>
      </c>
      <c r="B73" s="10">
        <v>1.2928022713747529</v>
      </c>
      <c r="C73" s="10">
        <v>0.7071977286252471</v>
      </c>
      <c r="D73">
        <f t="shared" si="1"/>
        <v>0.50012862737270869</v>
      </c>
    </row>
    <row r="74" spans="1:4" x14ac:dyDescent="0.3">
      <c r="A74" s="10">
        <v>45</v>
      </c>
      <c r="B74" s="10">
        <v>23.681811723411123</v>
      </c>
      <c r="C74" s="10">
        <v>-0.68181172341112273</v>
      </c>
      <c r="D74">
        <f t="shared" si="1"/>
        <v>0.46486722618084531</v>
      </c>
    </row>
    <row r="75" spans="1:4" x14ac:dyDescent="0.3">
      <c r="A75" s="10">
        <v>46</v>
      </c>
      <c r="B75" s="10">
        <v>16.579050391422708</v>
      </c>
      <c r="C75" s="10">
        <v>0.42094960857729191</v>
      </c>
      <c r="D75">
        <f t="shared" si="1"/>
        <v>0.17719857296137528</v>
      </c>
    </row>
    <row r="76" spans="1:4" x14ac:dyDescent="0.3">
      <c r="A76" s="10">
        <v>47</v>
      </c>
      <c r="B76" s="10">
        <v>31.312047127583419</v>
      </c>
      <c r="C76" s="10">
        <v>-0.31204712758341913</v>
      </c>
      <c r="D76">
        <f t="shared" si="1"/>
        <v>9.7373409833062655E-2</v>
      </c>
    </row>
    <row r="77" spans="1:4" ht="15" thickBot="1" x14ac:dyDescent="0.35">
      <c r="A77" s="11">
        <v>48</v>
      </c>
      <c r="B77" s="11">
        <v>12.454833789170742</v>
      </c>
      <c r="C77" s="11">
        <v>0.54516621082925809</v>
      </c>
      <c r="D77">
        <f t="shared" si="1"/>
        <v>0.2972061974299311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16" zoomScaleNormal="100" workbookViewId="0">
      <selection activeCell="L16" sqref="L16"/>
    </sheetView>
  </sheetViews>
  <sheetFormatPr defaultRowHeight="14.4" x14ac:dyDescent="0.3"/>
  <sheetData>
    <row r="1" spans="1:9" x14ac:dyDescent="0.3">
      <c r="A1" t="s">
        <v>18</v>
      </c>
    </row>
    <row r="2" spans="1:9" ht="15" thickBot="1" x14ac:dyDescent="0.35"/>
    <row r="3" spans="1:9" x14ac:dyDescent="0.3">
      <c r="A3" s="13" t="s">
        <v>19</v>
      </c>
      <c r="B3" s="13"/>
    </row>
    <row r="4" spans="1:9" x14ac:dyDescent="0.3">
      <c r="A4" s="10" t="s">
        <v>20</v>
      </c>
      <c r="B4" s="10">
        <v>0.9820825289001246</v>
      </c>
    </row>
    <row r="5" spans="1:9" x14ac:dyDescent="0.3">
      <c r="A5" s="10" t="s">
        <v>21</v>
      </c>
      <c r="B5" s="10">
        <v>0.96448609357086401</v>
      </c>
    </row>
    <row r="6" spans="1:9" x14ac:dyDescent="0.3">
      <c r="A6" s="10" t="s">
        <v>22</v>
      </c>
      <c r="B6" s="10">
        <v>0.9637304785404569</v>
      </c>
    </row>
    <row r="7" spans="1:9" x14ac:dyDescent="0.3">
      <c r="A7" s="10" t="s">
        <v>23</v>
      </c>
      <c r="B7" s="10">
        <v>11.395844550109937</v>
      </c>
    </row>
    <row r="8" spans="1:9" ht="15" thickBot="1" x14ac:dyDescent="0.35">
      <c r="A8" s="11" t="s">
        <v>24</v>
      </c>
      <c r="B8" s="11">
        <v>49</v>
      </c>
    </row>
    <row r="10" spans="1:9" ht="15" thickBot="1" x14ac:dyDescent="0.35">
      <c r="A10" t="s">
        <v>25</v>
      </c>
    </row>
    <row r="11" spans="1:9" x14ac:dyDescent="0.3">
      <c r="A11" s="12"/>
      <c r="B11" s="12" t="s">
        <v>30</v>
      </c>
      <c r="C11" s="12" t="s">
        <v>31</v>
      </c>
      <c r="D11" s="12" t="s">
        <v>32</v>
      </c>
      <c r="E11" s="12" t="s">
        <v>33</v>
      </c>
      <c r="F11" s="12" t="s">
        <v>34</v>
      </c>
    </row>
    <row r="12" spans="1:9" x14ac:dyDescent="0.3">
      <c r="A12" s="10" t="s">
        <v>26</v>
      </c>
      <c r="B12" s="10">
        <v>1</v>
      </c>
      <c r="C12" s="10">
        <v>165763.31176035403</v>
      </c>
      <c r="D12" s="10">
        <v>165763.31176035403</v>
      </c>
      <c r="E12" s="10">
        <v>1276.4252360771204</v>
      </c>
      <c r="F12" s="10">
        <v>1.0126770195067021E-35</v>
      </c>
    </row>
    <row r="13" spans="1:9" x14ac:dyDescent="0.3">
      <c r="A13" s="10" t="s">
        <v>27</v>
      </c>
      <c r="B13" s="10">
        <v>47</v>
      </c>
      <c r="C13" s="10">
        <v>6103.6678314827068</v>
      </c>
      <c r="D13" s="10">
        <v>129.86527301027036</v>
      </c>
      <c r="E13" s="10"/>
      <c r="F13" s="10"/>
    </row>
    <row r="14" spans="1:9" ht="15" thickBot="1" x14ac:dyDescent="0.35">
      <c r="A14" s="11" t="s">
        <v>28</v>
      </c>
      <c r="B14" s="11">
        <v>48</v>
      </c>
      <c r="C14" s="11">
        <v>171866.97959183675</v>
      </c>
      <c r="D14" s="11"/>
      <c r="E14" s="11"/>
      <c r="F14" s="11"/>
    </row>
    <row r="15" spans="1:9" ht="15" thickBot="1" x14ac:dyDescent="0.35"/>
    <row r="16" spans="1:9" x14ac:dyDescent="0.3">
      <c r="A16" s="12"/>
      <c r="B16" s="12" t="s">
        <v>35</v>
      </c>
      <c r="C16" s="12" t="s">
        <v>23</v>
      </c>
      <c r="D16" s="12" t="s">
        <v>36</v>
      </c>
      <c r="E16" s="12" t="s">
        <v>37</v>
      </c>
      <c r="F16" s="12" t="s">
        <v>38</v>
      </c>
      <c r="G16" s="12" t="s">
        <v>39</v>
      </c>
      <c r="H16" s="12" t="s">
        <v>40</v>
      </c>
      <c r="I16" s="12" t="s">
        <v>41</v>
      </c>
    </row>
    <row r="17" spans="1:9" x14ac:dyDescent="0.3">
      <c r="A17" s="10" t="s">
        <v>29</v>
      </c>
      <c r="B17" s="10">
        <v>-1.766224610706189</v>
      </c>
      <c r="C17" s="10">
        <v>2.179765813487113</v>
      </c>
      <c r="D17" s="10">
        <v>-0.81028182008261007</v>
      </c>
      <c r="E17" s="10">
        <v>0.42186208558022431</v>
      </c>
      <c r="F17" s="10">
        <v>-6.1513478081413364</v>
      </c>
      <c r="G17" s="10">
        <v>2.6188985867289585</v>
      </c>
      <c r="H17" s="10">
        <v>-6.1513478081413364</v>
      </c>
      <c r="I17" s="10">
        <v>2.6188985867289585</v>
      </c>
    </row>
    <row r="18" spans="1:9" ht="15" thickBot="1" x14ac:dyDescent="0.35">
      <c r="A18" s="11" t="s">
        <v>47</v>
      </c>
      <c r="B18" s="11">
        <v>0.58428390649887252</v>
      </c>
      <c r="C18" s="11">
        <v>1.6354084345562483E-2</v>
      </c>
      <c r="D18" s="11">
        <v>35.727093865540205</v>
      </c>
      <c r="E18" s="11">
        <v>1.0126770195067021E-35</v>
      </c>
      <c r="F18" s="11">
        <v>0.55138373245595074</v>
      </c>
      <c r="G18" s="11">
        <v>0.6171840805417943</v>
      </c>
      <c r="H18" s="11">
        <v>0.55138373245595074</v>
      </c>
      <c r="I18" s="11">
        <v>0.6171840805417943</v>
      </c>
    </row>
    <row r="22" spans="1:9" x14ac:dyDescent="0.3">
      <c r="A22" t="s">
        <v>42</v>
      </c>
    </row>
    <row r="23" spans="1:9" ht="15" thickBot="1" x14ac:dyDescent="0.35"/>
    <row r="24" spans="1:9" x14ac:dyDescent="0.3">
      <c r="A24" s="12" t="s">
        <v>43</v>
      </c>
      <c r="B24" s="12" t="s">
        <v>48</v>
      </c>
      <c r="C24" s="12" t="s">
        <v>45</v>
      </c>
      <c r="E24" s="14" t="s">
        <v>49</v>
      </c>
      <c r="F24" s="14" t="s">
        <v>50</v>
      </c>
    </row>
    <row r="25" spans="1:9" x14ac:dyDescent="0.3">
      <c r="A25" s="10">
        <v>1</v>
      </c>
      <c r="B25" s="10">
        <v>150.14759107900068</v>
      </c>
      <c r="C25" s="10">
        <v>-0.14759107900067647</v>
      </c>
      <c r="D25">
        <f>ABS(C25)</f>
        <v>0.14759107900067647</v>
      </c>
      <c r="E25">
        <v>147</v>
      </c>
      <c r="F25">
        <v>260</v>
      </c>
      <c r="G25">
        <f>E25/F25</f>
        <v>0.56538461538461537</v>
      </c>
    </row>
    <row r="26" spans="1:9" x14ac:dyDescent="0.3">
      <c r="A26" s="10">
        <v>2</v>
      </c>
      <c r="B26" s="10">
        <v>176.44036687144992</v>
      </c>
      <c r="C26" s="10">
        <v>-3.4403668714499247</v>
      </c>
      <c r="D26">
        <f t="shared" ref="D26:D73" si="0">ABS(C26)</f>
        <v>3.4403668714499247</v>
      </c>
      <c r="E26">
        <v>171</v>
      </c>
      <c r="F26">
        <v>305</v>
      </c>
      <c r="G26">
        <f t="shared" ref="G26:G73" si="1">E26/F26</f>
        <v>0.56065573770491806</v>
      </c>
    </row>
    <row r="27" spans="1:9" x14ac:dyDescent="0.3">
      <c r="A27" s="10">
        <v>3</v>
      </c>
      <c r="B27" s="10">
        <v>64.257856823666401</v>
      </c>
      <c r="C27" s="10">
        <v>4.7421431763335988</v>
      </c>
      <c r="D27">
        <f t="shared" si="0"/>
        <v>4.7421431763335988</v>
      </c>
      <c r="E27">
        <v>63</v>
      </c>
      <c r="F27">
        <v>113</v>
      </c>
      <c r="G27">
        <f t="shared" si="1"/>
        <v>0.55752212389380529</v>
      </c>
    </row>
    <row r="28" spans="1:9" x14ac:dyDescent="0.3">
      <c r="A28" s="10">
        <v>4</v>
      </c>
      <c r="B28" s="10">
        <v>26.863686807738564</v>
      </c>
      <c r="C28" s="10">
        <v>0.13631319226143646</v>
      </c>
      <c r="D28">
        <f t="shared" si="0"/>
        <v>0.13631319226143646</v>
      </c>
      <c r="E28">
        <v>24</v>
      </c>
      <c r="F28">
        <v>49</v>
      </c>
      <c r="G28">
        <f t="shared" si="1"/>
        <v>0.48979591836734693</v>
      </c>
    </row>
    <row r="29" spans="1:9" x14ac:dyDescent="0.3">
      <c r="A29" s="10">
        <v>5</v>
      </c>
      <c r="B29" s="10">
        <v>45.560771815702488</v>
      </c>
      <c r="C29" s="10">
        <v>8.4392281842975123</v>
      </c>
      <c r="D29">
        <f t="shared" si="0"/>
        <v>8.4392281842975123</v>
      </c>
      <c r="E29">
        <v>49</v>
      </c>
      <c r="F29">
        <v>81</v>
      </c>
      <c r="G29">
        <f t="shared" si="1"/>
        <v>0.60493827160493829</v>
      </c>
    </row>
    <row r="30" spans="1:9" x14ac:dyDescent="0.3">
      <c r="A30" s="10">
        <v>6</v>
      </c>
      <c r="B30" s="10">
        <v>60.752153384673171</v>
      </c>
      <c r="C30" s="10">
        <v>-6.7521533846731714</v>
      </c>
      <c r="D30">
        <f t="shared" si="0"/>
        <v>6.7521533846731714</v>
      </c>
      <c r="E30">
        <v>58</v>
      </c>
      <c r="F30">
        <v>107</v>
      </c>
      <c r="G30">
        <f t="shared" si="1"/>
        <v>0.54205607476635509</v>
      </c>
    </row>
    <row r="31" spans="1:9" x14ac:dyDescent="0.3">
      <c r="A31" s="10">
        <v>7</v>
      </c>
      <c r="B31" s="10">
        <v>311.40994927268946</v>
      </c>
      <c r="C31" s="10">
        <v>6.5900507273105404</v>
      </c>
      <c r="D31">
        <f t="shared" si="0"/>
        <v>6.5900507273105404</v>
      </c>
      <c r="E31">
        <v>296</v>
      </c>
      <c r="F31">
        <v>536</v>
      </c>
      <c r="G31">
        <f t="shared" si="1"/>
        <v>0.55223880597014929</v>
      </c>
    </row>
    <row r="32" spans="1:9" x14ac:dyDescent="0.3">
      <c r="A32" s="10">
        <v>8</v>
      </c>
      <c r="B32" s="10">
        <v>112.16913715657395</v>
      </c>
      <c r="C32" s="10">
        <v>7.830862843426047</v>
      </c>
      <c r="D32">
        <f t="shared" si="0"/>
        <v>7.830862843426047</v>
      </c>
      <c r="E32">
        <v>118</v>
      </c>
      <c r="F32">
        <v>195</v>
      </c>
      <c r="G32">
        <f t="shared" si="1"/>
        <v>0.60512820512820509</v>
      </c>
    </row>
    <row r="33" spans="1:7" x14ac:dyDescent="0.3">
      <c r="A33" s="10">
        <v>9</v>
      </c>
      <c r="B33" s="10">
        <v>140.21476466851982</v>
      </c>
      <c r="C33" s="10">
        <v>47.78523533148018</v>
      </c>
      <c r="D33">
        <f t="shared" si="0"/>
        <v>47.78523533148018</v>
      </c>
      <c r="E33">
        <v>181</v>
      </c>
      <c r="F33">
        <v>243</v>
      </c>
      <c r="G33">
        <f t="shared" si="1"/>
        <v>0.74485596707818935</v>
      </c>
    </row>
    <row r="34" spans="1:7" x14ac:dyDescent="0.3">
      <c r="A34" s="10">
        <v>10</v>
      </c>
      <c r="B34" s="10">
        <v>81.202090112133703</v>
      </c>
      <c r="C34" s="10">
        <v>-15.202090112133703</v>
      </c>
      <c r="D34">
        <f t="shared" si="0"/>
        <v>15.202090112133703</v>
      </c>
      <c r="E34">
        <v>64</v>
      </c>
      <c r="F34">
        <v>142</v>
      </c>
      <c r="G34">
        <f t="shared" si="1"/>
        <v>0.45070422535211269</v>
      </c>
    </row>
    <row r="35" spans="1:7" x14ac:dyDescent="0.3">
      <c r="A35" s="10">
        <v>11</v>
      </c>
      <c r="B35" s="10">
        <v>24.526551181743073</v>
      </c>
      <c r="C35" s="10">
        <v>-0.52655118174307347</v>
      </c>
      <c r="D35">
        <f t="shared" si="0"/>
        <v>0.52655118174307347</v>
      </c>
      <c r="E35">
        <v>23</v>
      </c>
      <c r="F35">
        <v>45</v>
      </c>
      <c r="G35">
        <f t="shared" si="1"/>
        <v>0.51111111111111107</v>
      </c>
    </row>
    <row r="36" spans="1:7" x14ac:dyDescent="0.3">
      <c r="A36" s="10">
        <v>12</v>
      </c>
      <c r="B36" s="10">
        <v>23.35798336874533</v>
      </c>
      <c r="C36" s="10">
        <v>-3.3579833687453302</v>
      </c>
      <c r="D36">
        <f t="shared" si="0"/>
        <v>3.3579833687453302</v>
      </c>
      <c r="E36">
        <v>11</v>
      </c>
      <c r="F36">
        <v>43</v>
      </c>
      <c r="G36">
        <f t="shared" si="1"/>
        <v>0.2558139534883721</v>
      </c>
    </row>
    <row r="37" spans="1:7" x14ac:dyDescent="0.3">
      <c r="A37" s="10">
        <v>13</v>
      </c>
      <c r="B37" s="10">
        <v>54.909314319684448</v>
      </c>
      <c r="C37" s="10">
        <v>2.090685680315552</v>
      </c>
      <c r="D37">
        <f t="shared" si="0"/>
        <v>2.090685680315552</v>
      </c>
      <c r="E37">
        <v>48</v>
      </c>
      <c r="F37">
        <v>97</v>
      </c>
      <c r="G37">
        <f t="shared" si="1"/>
        <v>0.49484536082474229</v>
      </c>
    </row>
    <row r="38" spans="1:7" x14ac:dyDescent="0.3">
      <c r="A38" s="10">
        <v>14</v>
      </c>
      <c r="B38" s="10">
        <v>77.112102766641598</v>
      </c>
      <c r="C38" s="10">
        <v>-7.1121027666415984</v>
      </c>
      <c r="D38">
        <f t="shared" si="0"/>
        <v>7.1121027666415984</v>
      </c>
      <c r="E38">
        <v>74</v>
      </c>
      <c r="F38">
        <v>135</v>
      </c>
      <c r="G38">
        <f t="shared" si="1"/>
        <v>0.54814814814814816</v>
      </c>
    </row>
    <row r="39" spans="1:7" x14ac:dyDescent="0.3">
      <c r="A39" s="10">
        <v>15</v>
      </c>
      <c r="B39" s="10">
        <v>55.493598226183316</v>
      </c>
      <c r="C39" s="10">
        <v>-16.493598226183316</v>
      </c>
      <c r="D39">
        <f t="shared" si="0"/>
        <v>16.493598226183316</v>
      </c>
      <c r="E39">
        <v>47</v>
      </c>
      <c r="F39">
        <v>98</v>
      </c>
      <c r="G39">
        <f t="shared" si="1"/>
        <v>0.47959183673469385</v>
      </c>
    </row>
    <row r="40" spans="1:7" x14ac:dyDescent="0.3">
      <c r="A40" s="10">
        <v>16</v>
      </c>
      <c r="B40" s="10">
        <v>103.98916246558974</v>
      </c>
      <c r="C40" s="10">
        <v>-21.989162465589743</v>
      </c>
      <c r="D40">
        <f t="shared" si="0"/>
        <v>21.989162465589743</v>
      </c>
      <c r="E40">
        <v>93</v>
      </c>
      <c r="F40">
        <v>181</v>
      </c>
      <c r="G40">
        <f t="shared" si="1"/>
        <v>0.51381215469613262</v>
      </c>
    </row>
    <row r="41" spans="1:7" x14ac:dyDescent="0.3">
      <c r="A41" s="10">
        <v>17</v>
      </c>
      <c r="B41" s="10">
        <v>8.7508857062735164</v>
      </c>
      <c r="C41" s="10">
        <v>1.2491142937264836</v>
      </c>
      <c r="D41">
        <f t="shared" si="0"/>
        <v>1.2491142937264836</v>
      </c>
      <c r="E41">
        <v>10</v>
      </c>
      <c r="F41">
        <v>18</v>
      </c>
      <c r="G41">
        <f t="shared" si="1"/>
        <v>0.55555555555555558</v>
      </c>
    </row>
    <row r="42" spans="1:7" x14ac:dyDescent="0.3">
      <c r="A42" s="10">
        <v>18</v>
      </c>
      <c r="B42" s="10">
        <v>21.02084774274984</v>
      </c>
      <c r="C42" s="10">
        <v>10.97915225725016</v>
      </c>
      <c r="D42">
        <f t="shared" si="0"/>
        <v>10.97915225725016</v>
      </c>
      <c r="E42">
        <v>30</v>
      </c>
      <c r="F42">
        <v>39</v>
      </c>
      <c r="G42">
        <f t="shared" si="1"/>
        <v>0.76923076923076927</v>
      </c>
    </row>
    <row r="43" spans="1:7" x14ac:dyDescent="0.3">
      <c r="A43" s="10">
        <v>19</v>
      </c>
      <c r="B43" s="10">
        <v>77.696386673140466</v>
      </c>
      <c r="C43" s="10">
        <v>-9.6963866731404664</v>
      </c>
      <c r="D43">
        <f t="shared" si="0"/>
        <v>9.6963866731404664</v>
      </c>
      <c r="E43">
        <v>83</v>
      </c>
      <c r="F43">
        <v>136</v>
      </c>
      <c r="G43">
        <f t="shared" si="1"/>
        <v>0.61029411764705888</v>
      </c>
    </row>
    <row r="44" spans="1:7" x14ac:dyDescent="0.3">
      <c r="A44" s="10">
        <v>20</v>
      </c>
      <c r="B44" s="10">
        <v>70.100695888655125</v>
      </c>
      <c r="C44" s="10">
        <v>-6.1006958886551246</v>
      </c>
      <c r="D44">
        <f t="shared" si="0"/>
        <v>6.1006958886551246</v>
      </c>
      <c r="E44">
        <v>65</v>
      </c>
      <c r="F44">
        <v>123</v>
      </c>
      <c r="G44">
        <f t="shared" si="1"/>
        <v>0.52845528455284552</v>
      </c>
    </row>
    <row r="45" spans="1:7" x14ac:dyDescent="0.3">
      <c r="A45" s="10">
        <v>21</v>
      </c>
      <c r="B45" s="10">
        <v>82.954941831630322</v>
      </c>
      <c r="C45" s="10">
        <v>-27.954941831630322</v>
      </c>
      <c r="D45">
        <f t="shared" si="0"/>
        <v>27.954941831630322</v>
      </c>
      <c r="E45">
        <v>51</v>
      </c>
      <c r="F45">
        <v>145</v>
      </c>
      <c r="G45">
        <f t="shared" si="1"/>
        <v>0.35172413793103446</v>
      </c>
    </row>
    <row r="46" spans="1:7" x14ac:dyDescent="0.3">
      <c r="A46" s="10">
        <v>22</v>
      </c>
      <c r="B46" s="10">
        <v>38.549364937716014</v>
      </c>
      <c r="C46" s="10">
        <v>-6.5493649377160139</v>
      </c>
      <c r="D46">
        <f t="shared" si="0"/>
        <v>6.5493649377160139</v>
      </c>
      <c r="E46">
        <v>27</v>
      </c>
      <c r="F46">
        <v>69</v>
      </c>
      <c r="G46">
        <f t="shared" si="1"/>
        <v>0.39130434782608697</v>
      </c>
    </row>
    <row r="47" spans="1:7" x14ac:dyDescent="0.3">
      <c r="A47" s="10">
        <v>23</v>
      </c>
      <c r="B47" s="10">
        <v>66.594992449661902</v>
      </c>
      <c r="C47" s="10">
        <v>-8.5949924496619019</v>
      </c>
      <c r="D47">
        <f t="shared" si="0"/>
        <v>8.5949924496619019</v>
      </c>
      <c r="E47">
        <v>49</v>
      </c>
      <c r="F47">
        <v>117</v>
      </c>
      <c r="G47">
        <f t="shared" si="1"/>
        <v>0.41880341880341881</v>
      </c>
    </row>
    <row r="48" spans="1:7" x14ac:dyDescent="0.3">
      <c r="A48" s="10">
        <v>24</v>
      </c>
      <c r="B48" s="10">
        <v>83.539225738129204</v>
      </c>
      <c r="C48" s="10">
        <v>-9.539225738129204</v>
      </c>
      <c r="D48">
        <f t="shared" si="0"/>
        <v>9.539225738129204</v>
      </c>
      <c r="E48">
        <v>78</v>
      </c>
      <c r="F48">
        <v>146</v>
      </c>
      <c r="G48">
        <f t="shared" si="1"/>
        <v>0.53424657534246578</v>
      </c>
    </row>
    <row r="49" spans="1:7" x14ac:dyDescent="0.3">
      <c r="A49" s="10">
        <v>25</v>
      </c>
      <c r="B49" s="10">
        <v>21.02084774274984</v>
      </c>
      <c r="C49" s="10">
        <v>-1.0208477427498401</v>
      </c>
      <c r="D49">
        <f t="shared" si="0"/>
        <v>1.0208477427498401</v>
      </c>
      <c r="E49">
        <v>25</v>
      </c>
      <c r="F49">
        <v>39</v>
      </c>
      <c r="G49">
        <f t="shared" si="1"/>
        <v>0.64102564102564108</v>
      </c>
    </row>
    <row r="50" spans="1:7" x14ac:dyDescent="0.3">
      <c r="A50" s="10">
        <v>26</v>
      </c>
      <c r="B50" s="10">
        <v>-0.59765679770844393</v>
      </c>
      <c r="C50" s="10">
        <v>2.5976567977084439</v>
      </c>
      <c r="D50">
        <f t="shared" si="0"/>
        <v>2.5976567977084439</v>
      </c>
      <c r="E50">
        <v>2</v>
      </c>
      <c r="F50">
        <v>2</v>
      </c>
      <c r="G50">
        <f t="shared" si="1"/>
        <v>1</v>
      </c>
    </row>
    <row r="51" spans="1:7" x14ac:dyDescent="0.3">
      <c r="A51" s="10">
        <v>27</v>
      </c>
      <c r="B51" s="10">
        <v>63.673572917167533</v>
      </c>
      <c r="C51" s="10">
        <v>1.3264270828324669</v>
      </c>
      <c r="D51">
        <f t="shared" si="0"/>
        <v>1.3264270828324669</v>
      </c>
      <c r="E51">
        <v>68</v>
      </c>
      <c r="F51">
        <v>112</v>
      </c>
      <c r="G51">
        <f t="shared" si="1"/>
        <v>0.6071428571428571</v>
      </c>
    </row>
    <row r="52" spans="1:7" x14ac:dyDescent="0.3">
      <c r="A52" s="10">
        <v>28</v>
      </c>
      <c r="B52" s="10">
        <v>102.23631074609312</v>
      </c>
      <c r="C52" s="10">
        <v>-17.236310746093125</v>
      </c>
      <c r="D52">
        <f t="shared" si="0"/>
        <v>17.236310746093125</v>
      </c>
      <c r="E52">
        <v>83</v>
      </c>
      <c r="F52">
        <v>178</v>
      </c>
      <c r="G52">
        <f t="shared" si="1"/>
        <v>0.46629213483146065</v>
      </c>
    </row>
    <row r="53" spans="1:7" x14ac:dyDescent="0.3">
      <c r="A53" s="10">
        <v>29</v>
      </c>
      <c r="B53" s="10">
        <v>16.34657649075886</v>
      </c>
      <c r="C53" s="10">
        <v>8.65342350924114</v>
      </c>
      <c r="D53">
        <f t="shared" si="0"/>
        <v>8.65342350924114</v>
      </c>
      <c r="E53">
        <v>18</v>
      </c>
      <c r="F53">
        <v>31</v>
      </c>
      <c r="G53">
        <f t="shared" si="1"/>
        <v>0.58064516129032262</v>
      </c>
    </row>
    <row r="54" spans="1:7" x14ac:dyDescent="0.3">
      <c r="A54" s="10">
        <v>30</v>
      </c>
      <c r="B54" s="10">
        <v>3.4923305477836637</v>
      </c>
      <c r="C54" s="10">
        <v>-1.4923305477836637</v>
      </c>
      <c r="D54">
        <f t="shared" si="0"/>
        <v>1.4923305477836637</v>
      </c>
      <c r="E54">
        <v>4</v>
      </c>
      <c r="F54">
        <v>9</v>
      </c>
      <c r="G54">
        <f t="shared" si="1"/>
        <v>0.44444444444444442</v>
      </c>
    </row>
    <row r="55" spans="1:7" x14ac:dyDescent="0.3">
      <c r="A55" s="10">
        <v>31</v>
      </c>
      <c r="B55" s="10">
        <v>-0.59765679770844393</v>
      </c>
      <c r="C55" s="10">
        <v>2.5976567977084439</v>
      </c>
      <c r="D55">
        <f t="shared" si="0"/>
        <v>2.5976567977084439</v>
      </c>
      <c r="E55">
        <v>1</v>
      </c>
      <c r="F55">
        <v>2</v>
      </c>
      <c r="G55">
        <f t="shared" si="1"/>
        <v>0.5</v>
      </c>
    </row>
    <row r="56" spans="1:7" x14ac:dyDescent="0.3">
      <c r="A56" s="10">
        <v>32</v>
      </c>
      <c r="B56" s="10">
        <v>2.3237627347859187</v>
      </c>
      <c r="C56" s="10">
        <v>1.6762372652140813</v>
      </c>
      <c r="D56">
        <f t="shared" si="0"/>
        <v>1.6762372652140813</v>
      </c>
      <c r="E56">
        <v>4</v>
      </c>
      <c r="F56">
        <v>7</v>
      </c>
      <c r="G56">
        <f t="shared" si="1"/>
        <v>0.5714285714285714</v>
      </c>
    </row>
    <row r="57" spans="1:7" x14ac:dyDescent="0.3">
      <c r="A57" s="10">
        <v>33</v>
      </c>
      <c r="B57" s="10">
        <v>2.9080466412847912</v>
      </c>
      <c r="C57" s="10">
        <v>3.0919533587152088</v>
      </c>
      <c r="D57">
        <f t="shared" si="0"/>
        <v>3.0919533587152088</v>
      </c>
      <c r="E57">
        <v>7</v>
      </c>
      <c r="F57">
        <v>8</v>
      </c>
      <c r="G57">
        <f t="shared" si="1"/>
        <v>0.875</v>
      </c>
    </row>
    <row r="58" spans="1:7" x14ac:dyDescent="0.3">
      <c r="A58" s="10">
        <v>34</v>
      </c>
      <c r="B58" s="10">
        <v>18.099428210255475</v>
      </c>
      <c r="C58" s="10">
        <v>9.9005717897445251</v>
      </c>
      <c r="D58">
        <f t="shared" si="0"/>
        <v>9.9005717897445251</v>
      </c>
      <c r="E58">
        <v>20</v>
      </c>
      <c r="F58">
        <v>34</v>
      </c>
      <c r="G58">
        <f t="shared" si="1"/>
        <v>0.58823529411764708</v>
      </c>
    </row>
    <row r="59" spans="1:7" x14ac:dyDescent="0.3">
      <c r="A59" s="10">
        <v>35</v>
      </c>
      <c r="B59" s="10">
        <v>67.763560262659638</v>
      </c>
      <c r="C59" s="10">
        <v>-10.763560262659638</v>
      </c>
      <c r="D59">
        <f t="shared" si="0"/>
        <v>10.763560262659638</v>
      </c>
      <c r="E59">
        <v>61</v>
      </c>
      <c r="F59">
        <v>119</v>
      </c>
      <c r="G59">
        <f t="shared" si="1"/>
        <v>0.51260504201680668</v>
      </c>
    </row>
    <row r="60" spans="1:7" x14ac:dyDescent="0.3">
      <c r="A60" s="10">
        <v>36</v>
      </c>
      <c r="B60" s="10">
        <v>6.9980339867768997</v>
      </c>
      <c r="C60" s="10">
        <v>3.0019660132231003</v>
      </c>
      <c r="D60">
        <f t="shared" si="0"/>
        <v>3.0019660132231003</v>
      </c>
      <c r="E60">
        <v>11</v>
      </c>
      <c r="F60">
        <v>15</v>
      </c>
      <c r="G60">
        <f t="shared" si="1"/>
        <v>0.73333333333333328</v>
      </c>
    </row>
    <row r="61" spans="1:7" x14ac:dyDescent="0.3">
      <c r="A61" s="10">
        <v>37</v>
      </c>
      <c r="B61" s="10">
        <v>0.5709110152893011</v>
      </c>
      <c r="C61" s="10">
        <v>0.4290889847106989</v>
      </c>
      <c r="D61">
        <f t="shared" si="0"/>
        <v>0.4290889847106989</v>
      </c>
      <c r="E61">
        <v>3</v>
      </c>
      <c r="F61">
        <v>4</v>
      </c>
      <c r="G61">
        <f t="shared" si="1"/>
        <v>0.75</v>
      </c>
    </row>
    <row r="62" spans="1:7" x14ac:dyDescent="0.3">
      <c r="A62" s="10">
        <v>38</v>
      </c>
      <c r="B62" s="10">
        <v>106.32629809158523</v>
      </c>
      <c r="C62" s="10">
        <v>22.67370190841477</v>
      </c>
      <c r="D62">
        <f t="shared" si="0"/>
        <v>22.67370190841477</v>
      </c>
      <c r="E62">
        <v>125</v>
      </c>
      <c r="F62">
        <v>185</v>
      </c>
      <c r="G62">
        <f t="shared" si="1"/>
        <v>0.67567567567567566</v>
      </c>
    </row>
    <row r="63" spans="1:7" x14ac:dyDescent="0.3">
      <c r="A63" s="10">
        <v>39</v>
      </c>
      <c r="B63" s="10">
        <v>2.9080466412847912</v>
      </c>
      <c r="C63" s="10">
        <v>2.0919533587152088</v>
      </c>
      <c r="D63">
        <f t="shared" si="0"/>
        <v>2.0919533587152088</v>
      </c>
      <c r="E63">
        <v>6</v>
      </c>
      <c r="F63">
        <v>8</v>
      </c>
      <c r="G63">
        <f t="shared" si="1"/>
        <v>0.75</v>
      </c>
    </row>
    <row r="64" spans="1:7" x14ac:dyDescent="0.3">
      <c r="A64" s="10">
        <v>40</v>
      </c>
      <c r="B64" s="10">
        <v>-0.59765679770844393</v>
      </c>
      <c r="C64" s="10">
        <v>2.5976567977084439</v>
      </c>
      <c r="D64">
        <f t="shared" si="0"/>
        <v>2.5976567977084439</v>
      </c>
      <c r="E64">
        <v>2</v>
      </c>
      <c r="F64">
        <v>2</v>
      </c>
      <c r="G64">
        <f t="shared" si="1"/>
        <v>1</v>
      </c>
    </row>
    <row r="65" spans="1:7" x14ac:dyDescent="0.3">
      <c r="A65" s="10">
        <v>41</v>
      </c>
      <c r="B65" s="10">
        <v>5.8294661737791538</v>
      </c>
      <c r="C65" s="10">
        <v>1.1705338262208462</v>
      </c>
      <c r="D65">
        <f t="shared" si="0"/>
        <v>1.1705338262208462</v>
      </c>
      <c r="E65">
        <v>10</v>
      </c>
      <c r="F65">
        <v>13</v>
      </c>
      <c r="G65">
        <f t="shared" si="1"/>
        <v>0.76923076923076927</v>
      </c>
    </row>
    <row r="66" spans="1:7" x14ac:dyDescent="0.3">
      <c r="A66" s="10">
        <v>42</v>
      </c>
      <c r="B66" s="10">
        <v>2.3237627347859187</v>
      </c>
      <c r="C66" s="10">
        <v>-0.32376273478591866</v>
      </c>
      <c r="D66">
        <f t="shared" si="0"/>
        <v>0.32376273478591866</v>
      </c>
      <c r="E66">
        <v>4</v>
      </c>
      <c r="F66">
        <v>7</v>
      </c>
      <c r="G66">
        <f t="shared" si="1"/>
        <v>0.5714285714285714</v>
      </c>
    </row>
    <row r="67" spans="1:7" x14ac:dyDescent="0.3">
      <c r="A67" s="10">
        <v>43</v>
      </c>
      <c r="B67" s="10">
        <v>2.9080466412847912</v>
      </c>
      <c r="C67" s="10">
        <v>2.0919533587152088</v>
      </c>
      <c r="D67">
        <f t="shared" si="0"/>
        <v>2.0919533587152088</v>
      </c>
      <c r="E67">
        <v>5</v>
      </c>
      <c r="F67">
        <v>8</v>
      </c>
      <c r="G67">
        <f t="shared" si="1"/>
        <v>0.625</v>
      </c>
    </row>
    <row r="68" spans="1:7" x14ac:dyDescent="0.3">
      <c r="A68" s="10">
        <v>44</v>
      </c>
      <c r="B68" s="10">
        <v>0.5709110152893011</v>
      </c>
      <c r="C68" s="10">
        <v>3.4290889847106989</v>
      </c>
      <c r="D68">
        <f t="shared" si="0"/>
        <v>3.4290889847106989</v>
      </c>
      <c r="E68">
        <v>4</v>
      </c>
      <c r="F68">
        <v>4</v>
      </c>
      <c r="G68">
        <f t="shared" si="1"/>
        <v>1</v>
      </c>
    </row>
    <row r="69" spans="1:7" x14ac:dyDescent="0.3">
      <c r="A69" s="10">
        <v>45</v>
      </c>
      <c r="B69" s="10">
        <v>-0.59765679770844393</v>
      </c>
      <c r="C69" s="10">
        <v>2.5976567977084439</v>
      </c>
      <c r="D69">
        <f t="shared" si="0"/>
        <v>2.5976567977084439</v>
      </c>
      <c r="E69">
        <v>2</v>
      </c>
      <c r="F69">
        <v>2</v>
      </c>
      <c r="G69">
        <f t="shared" si="1"/>
        <v>1</v>
      </c>
    </row>
    <row r="70" spans="1:7" x14ac:dyDescent="0.3">
      <c r="A70" s="10">
        <v>46</v>
      </c>
      <c r="B70" s="10">
        <v>24.526551181743073</v>
      </c>
      <c r="C70" s="10">
        <v>-1.5265511817430735</v>
      </c>
      <c r="D70">
        <f t="shared" si="0"/>
        <v>1.5265511817430735</v>
      </c>
      <c r="E70">
        <v>24</v>
      </c>
      <c r="F70">
        <v>45</v>
      </c>
      <c r="G70">
        <f t="shared" si="1"/>
        <v>0.53333333333333333</v>
      </c>
    </row>
    <row r="71" spans="1:7" x14ac:dyDescent="0.3">
      <c r="A71" s="10">
        <v>47</v>
      </c>
      <c r="B71" s="10">
        <v>13.425156958264497</v>
      </c>
      <c r="C71" s="10">
        <v>3.5748430417355035</v>
      </c>
      <c r="D71">
        <f t="shared" si="0"/>
        <v>3.5748430417355035</v>
      </c>
      <c r="E71">
        <v>18</v>
      </c>
      <c r="F71">
        <v>26</v>
      </c>
      <c r="G71">
        <f t="shared" si="1"/>
        <v>0.69230769230769229</v>
      </c>
    </row>
    <row r="72" spans="1:7" x14ac:dyDescent="0.3">
      <c r="A72" s="10">
        <v>48</v>
      </c>
      <c r="B72" s="10">
        <v>24.526551181743073</v>
      </c>
      <c r="C72" s="10">
        <v>6.4734488182569265</v>
      </c>
      <c r="D72">
        <f t="shared" si="0"/>
        <v>6.4734488182569265</v>
      </c>
      <c r="E72">
        <v>32</v>
      </c>
      <c r="F72">
        <v>45</v>
      </c>
      <c r="G72">
        <f t="shared" si="1"/>
        <v>0.71111111111111114</v>
      </c>
    </row>
    <row r="73" spans="1:7" ht="15" thickBot="1" x14ac:dyDescent="0.35">
      <c r="A73" s="11">
        <v>49</v>
      </c>
      <c r="B73" s="11">
        <v>6.9980339867768997</v>
      </c>
      <c r="C73" s="11">
        <v>6.0019660132231003</v>
      </c>
      <c r="D73">
        <f t="shared" si="0"/>
        <v>6.0019660132231003</v>
      </c>
      <c r="E73">
        <v>13</v>
      </c>
      <c r="F73">
        <v>15</v>
      </c>
      <c r="G73">
        <f t="shared" si="1"/>
        <v>0.8666666666666667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D30" sqref="D30:D78"/>
    </sheetView>
  </sheetViews>
  <sheetFormatPr defaultRowHeight="14.4" x14ac:dyDescent="0.3"/>
  <cols>
    <col min="3" max="3" width="15.44140625" customWidth="1"/>
  </cols>
  <sheetData>
    <row r="1" spans="1:9" x14ac:dyDescent="0.3">
      <c r="A1" t="s">
        <v>18</v>
      </c>
    </row>
    <row r="2" spans="1:9" ht="15" thickBot="1" x14ac:dyDescent="0.35"/>
    <row r="3" spans="1:9" x14ac:dyDescent="0.3">
      <c r="A3" s="13" t="s">
        <v>19</v>
      </c>
      <c r="B3" s="13"/>
    </row>
    <row r="4" spans="1:9" x14ac:dyDescent="0.3">
      <c r="A4" s="10" t="s">
        <v>20</v>
      </c>
      <c r="B4" s="10">
        <v>0.99638750819310073</v>
      </c>
    </row>
    <row r="5" spans="1:9" x14ac:dyDescent="0.3">
      <c r="A5" s="10" t="s">
        <v>21</v>
      </c>
      <c r="B5" s="10">
        <v>0.99278806648325635</v>
      </c>
    </row>
    <row r="6" spans="1:9" x14ac:dyDescent="0.3">
      <c r="A6" s="10" t="s">
        <v>22</v>
      </c>
      <c r="B6" s="10">
        <v>0.99175779026657873</v>
      </c>
    </row>
    <row r="7" spans="1:9" x14ac:dyDescent="0.3">
      <c r="A7" s="10" t="s">
        <v>23</v>
      </c>
      <c r="B7" s="10">
        <v>5.4324712225913192</v>
      </c>
    </row>
    <row r="8" spans="1:9" ht="15" thickBot="1" x14ac:dyDescent="0.35">
      <c r="A8" s="11" t="s">
        <v>24</v>
      </c>
      <c r="B8" s="11">
        <v>49</v>
      </c>
    </row>
    <row r="10" spans="1:9" ht="15" thickBot="1" x14ac:dyDescent="0.35">
      <c r="A10" t="s">
        <v>25</v>
      </c>
    </row>
    <row r="11" spans="1:9" x14ac:dyDescent="0.3">
      <c r="A11" s="12"/>
      <c r="B11" s="12" t="s">
        <v>30</v>
      </c>
      <c r="C11" s="12" t="s">
        <v>31</v>
      </c>
      <c r="D11" s="12" t="s">
        <v>32</v>
      </c>
      <c r="E11" s="12" t="s">
        <v>33</v>
      </c>
      <c r="F11" s="12" t="s">
        <v>34</v>
      </c>
    </row>
    <row r="12" spans="1:9" x14ac:dyDescent="0.3">
      <c r="A12" s="10" t="s">
        <v>26</v>
      </c>
      <c r="B12" s="10">
        <v>6</v>
      </c>
      <c r="C12" s="10">
        <v>170627.48636129688</v>
      </c>
      <c r="D12" s="10">
        <v>28437.914393549479</v>
      </c>
      <c r="E12" s="10">
        <v>963.61349549996658</v>
      </c>
      <c r="F12" s="10">
        <v>2.6073925691161877E-43</v>
      </c>
    </row>
    <row r="13" spans="1:9" x14ac:dyDescent="0.3">
      <c r="A13" s="10" t="s">
        <v>27</v>
      </c>
      <c r="B13" s="10">
        <v>42</v>
      </c>
      <c r="C13" s="10">
        <v>1239.4932305398784</v>
      </c>
      <c r="D13" s="10">
        <v>29.511743584282819</v>
      </c>
      <c r="E13" s="10"/>
      <c r="F13" s="10"/>
    </row>
    <row r="14" spans="1:9" ht="15" thickBot="1" x14ac:dyDescent="0.35">
      <c r="A14" s="11" t="s">
        <v>28</v>
      </c>
      <c r="B14" s="11">
        <v>48</v>
      </c>
      <c r="C14" s="11">
        <v>171866.97959183675</v>
      </c>
      <c r="D14" s="11"/>
      <c r="E14" s="11"/>
      <c r="F14" s="11"/>
    </row>
    <row r="15" spans="1:9" ht="15" thickBot="1" x14ac:dyDescent="0.35"/>
    <row r="16" spans="1:9" x14ac:dyDescent="0.3">
      <c r="A16" s="12"/>
      <c r="B16" s="12" t="s">
        <v>35</v>
      </c>
      <c r="C16" s="12" t="s">
        <v>23</v>
      </c>
      <c r="D16" s="12" t="s">
        <v>36</v>
      </c>
      <c r="E16" s="12" t="s">
        <v>37</v>
      </c>
      <c r="F16" s="12" t="s">
        <v>38</v>
      </c>
      <c r="G16" s="12" t="s">
        <v>39</v>
      </c>
      <c r="H16" s="12" t="s">
        <v>40</v>
      </c>
      <c r="I16" s="12" t="s">
        <v>41</v>
      </c>
    </row>
    <row r="17" spans="1:9" x14ac:dyDescent="0.3">
      <c r="A17" s="10" t="s">
        <v>29</v>
      </c>
      <c r="B17" s="10">
        <v>-0.76576142671756375</v>
      </c>
      <c r="C17" s="10">
        <v>1.0778322146560841</v>
      </c>
      <c r="D17" s="10">
        <v>-0.7104644083790943</v>
      </c>
      <c r="E17" s="10">
        <v>0.48134285399145593</v>
      </c>
      <c r="F17" s="10">
        <v>-2.9409148978232911</v>
      </c>
      <c r="G17" s="10">
        <v>1.4093920443881633</v>
      </c>
      <c r="H17" s="10">
        <v>-2.9409148978232911</v>
      </c>
      <c r="I17" s="10">
        <v>1.4093920443881633</v>
      </c>
    </row>
    <row r="18" spans="1:9" x14ac:dyDescent="0.3">
      <c r="A18" s="10" t="s">
        <v>2</v>
      </c>
      <c r="B18" s="10">
        <v>0.14033473940328892</v>
      </c>
      <c r="C18" s="10">
        <v>0.13886001187234717</v>
      </c>
      <c r="D18" s="10">
        <v>1.0106202463261882</v>
      </c>
      <c r="E18" s="10">
        <v>0.31798525806580069</v>
      </c>
      <c r="F18" s="10">
        <v>-0.13989610980944708</v>
      </c>
      <c r="G18" s="10">
        <v>0.42056558861602489</v>
      </c>
      <c r="H18" s="10">
        <v>-0.13989610980944708</v>
      </c>
      <c r="I18" s="10">
        <v>0.42056558861602489</v>
      </c>
    </row>
    <row r="19" spans="1:9" x14ac:dyDescent="0.3">
      <c r="A19" s="10" t="s">
        <v>3</v>
      </c>
      <c r="B19" s="10">
        <v>2.4181675678254127E-3</v>
      </c>
      <c r="C19" s="10">
        <v>0.10763373552898124</v>
      </c>
      <c r="D19" s="10">
        <v>2.2466632380089623E-2</v>
      </c>
      <c r="E19" s="10">
        <v>0.98218212963203999</v>
      </c>
      <c r="F19" s="10">
        <v>-0.21479550470921133</v>
      </c>
      <c r="G19" s="10">
        <v>0.21963183984486218</v>
      </c>
      <c r="H19" s="10">
        <v>-0.21479550470921133</v>
      </c>
      <c r="I19" s="10">
        <v>0.21963183984486218</v>
      </c>
    </row>
    <row r="20" spans="1:9" x14ac:dyDescent="0.3">
      <c r="A20" s="10" t="s">
        <v>5</v>
      </c>
      <c r="B20" s="10">
        <v>0.8732895432141291</v>
      </c>
      <c r="C20" s="10">
        <v>0.16865463513252682</v>
      </c>
      <c r="D20" s="10">
        <v>5.1779753490196612</v>
      </c>
      <c r="E20" s="10">
        <v>5.9625900615769511E-6</v>
      </c>
      <c r="F20" s="10">
        <v>0.53293070995765568</v>
      </c>
      <c r="G20" s="10">
        <v>1.2136483764706025</v>
      </c>
      <c r="H20" s="10">
        <v>0.53293070995765568</v>
      </c>
      <c r="I20" s="10">
        <v>1.2136483764706025</v>
      </c>
    </row>
    <row r="21" spans="1:9" x14ac:dyDescent="0.3">
      <c r="A21" s="10" t="s">
        <v>7</v>
      </c>
      <c r="B21" s="10">
        <v>-0.53457358369924091</v>
      </c>
      <c r="C21" s="10">
        <v>0.4871456350540817</v>
      </c>
      <c r="D21" s="10">
        <v>-1.097358870186518</v>
      </c>
      <c r="E21" s="10">
        <v>0.27873631182188852</v>
      </c>
      <c r="F21" s="10">
        <v>-1.5176732764097554</v>
      </c>
      <c r="G21" s="10">
        <v>0.44852610901127365</v>
      </c>
      <c r="H21" s="10">
        <v>-1.5176732764097554</v>
      </c>
      <c r="I21" s="10">
        <v>0.44852610901127365</v>
      </c>
    </row>
    <row r="22" spans="1:9" x14ac:dyDescent="0.3">
      <c r="A22" s="10" t="s">
        <v>8</v>
      </c>
      <c r="B22" s="10">
        <v>-0.17189772940854026</v>
      </c>
      <c r="C22" s="10">
        <v>0.22525401484610527</v>
      </c>
      <c r="D22" s="10">
        <v>-0.76312837099033148</v>
      </c>
      <c r="E22" s="10">
        <v>0.44965219543598312</v>
      </c>
      <c r="F22" s="10">
        <v>-0.62647873525585995</v>
      </c>
      <c r="G22" s="10">
        <v>0.28268327643877944</v>
      </c>
      <c r="H22" s="10">
        <v>-0.62647873525585995</v>
      </c>
      <c r="I22" s="10">
        <v>0.28268327643877944</v>
      </c>
    </row>
    <row r="23" spans="1:9" ht="15" thickBot="1" x14ac:dyDescent="0.35">
      <c r="A23" s="11" t="s">
        <v>12</v>
      </c>
      <c r="B23" s="11">
        <v>-0.1068319222353205</v>
      </c>
      <c r="C23" s="11">
        <v>0.29089649876612844</v>
      </c>
      <c r="D23" s="11">
        <v>-0.36725062930788305</v>
      </c>
      <c r="E23" s="11">
        <v>0.71527614127380079</v>
      </c>
      <c r="F23" s="11">
        <v>-0.69388482380919292</v>
      </c>
      <c r="G23" s="11">
        <v>0.48022097933855196</v>
      </c>
      <c r="H23" s="11">
        <v>-0.69388482380919292</v>
      </c>
      <c r="I23" s="11">
        <v>0.48022097933855196</v>
      </c>
    </row>
    <row r="27" spans="1:9" x14ac:dyDescent="0.3">
      <c r="A27" t="s">
        <v>42</v>
      </c>
    </row>
    <row r="28" spans="1:9" ht="15" thickBot="1" x14ac:dyDescent="0.35"/>
    <row r="29" spans="1:9" x14ac:dyDescent="0.3">
      <c r="A29" s="12" t="s">
        <v>43</v>
      </c>
      <c r="B29" s="12" t="s">
        <v>46</v>
      </c>
      <c r="C29" s="12" t="s">
        <v>45</v>
      </c>
    </row>
    <row r="30" spans="1:9" x14ac:dyDescent="0.3">
      <c r="A30" s="10">
        <v>1</v>
      </c>
      <c r="B30" s="10">
        <v>149.11250580317756</v>
      </c>
      <c r="C30" s="10">
        <v>0.88749419682244479</v>
      </c>
    </row>
    <row r="31" spans="1:9" x14ac:dyDescent="0.3">
      <c r="A31" s="10">
        <v>2</v>
      </c>
      <c r="B31" s="10">
        <v>171.89573110505646</v>
      </c>
      <c r="C31" s="10">
        <v>1.1042688949435444</v>
      </c>
    </row>
    <row r="32" spans="1:9" x14ac:dyDescent="0.3">
      <c r="A32" s="10">
        <v>3</v>
      </c>
      <c r="B32" s="10">
        <v>63.991383506857098</v>
      </c>
      <c r="C32" s="10">
        <v>5.0086164931429025</v>
      </c>
    </row>
    <row r="33" spans="1:3" x14ac:dyDescent="0.3">
      <c r="A33" s="10">
        <v>4</v>
      </c>
      <c r="B33" s="10">
        <v>25.09828735138391</v>
      </c>
      <c r="C33" s="10">
        <v>1.9017126486160905</v>
      </c>
    </row>
    <row r="34" spans="1:3" x14ac:dyDescent="0.3">
      <c r="A34" s="10">
        <v>5</v>
      </c>
      <c r="B34" s="10">
        <v>50.722851793258869</v>
      </c>
      <c r="C34" s="10">
        <v>3.2771482067411313</v>
      </c>
    </row>
    <row r="35" spans="1:3" x14ac:dyDescent="0.3">
      <c r="A35" s="10">
        <v>6</v>
      </c>
      <c r="B35" s="10">
        <v>59.284111537185382</v>
      </c>
      <c r="C35" s="10">
        <v>-5.2841115371853817</v>
      </c>
    </row>
    <row r="36" spans="1:3" x14ac:dyDescent="0.3">
      <c r="A36" s="10">
        <v>7</v>
      </c>
      <c r="B36" s="10">
        <v>311.73370257837092</v>
      </c>
      <c r="C36" s="10">
        <v>6.2662974216290763</v>
      </c>
    </row>
    <row r="37" spans="1:3" x14ac:dyDescent="0.3">
      <c r="A37" s="10">
        <v>8</v>
      </c>
      <c r="B37" s="10">
        <v>120.57415105447345</v>
      </c>
      <c r="C37" s="10">
        <v>-0.57415105447344672</v>
      </c>
    </row>
    <row r="38" spans="1:3" x14ac:dyDescent="0.3">
      <c r="A38" s="10">
        <v>9</v>
      </c>
      <c r="B38" s="10">
        <v>183.30126262343654</v>
      </c>
      <c r="C38" s="10">
        <v>4.6987373765634572</v>
      </c>
    </row>
    <row r="39" spans="1:3" x14ac:dyDescent="0.3">
      <c r="A39" s="10">
        <v>10</v>
      </c>
      <c r="B39" s="10">
        <v>65.541264387659268</v>
      </c>
      <c r="C39" s="10">
        <v>0.45873561234073179</v>
      </c>
    </row>
    <row r="40" spans="1:3" x14ac:dyDescent="0.3">
      <c r="A40" s="10">
        <v>11</v>
      </c>
      <c r="B40" s="10">
        <v>22.453360469904279</v>
      </c>
      <c r="C40" s="10">
        <v>1.546639530095721</v>
      </c>
    </row>
    <row r="41" spans="1:3" x14ac:dyDescent="0.3">
      <c r="A41" s="10">
        <v>12</v>
      </c>
      <c r="B41" s="10">
        <v>9.8436905255981628</v>
      </c>
      <c r="C41" s="10">
        <v>10.156309474401837</v>
      </c>
    </row>
    <row r="42" spans="1:3" x14ac:dyDescent="0.3">
      <c r="A42" s="10">
        <v>13</v>
      </c>
      <c r="B42" s="10">
        <v>47.627872511377753</v>
      </c>
      <c r="C42" s="10">
        <v>9.3721274886222474</v>
      </c>
    </row>
    <row r="43" spans="1:3" x14ac:dyDescent="0.3">
      <c r="A43" s="10">
        <v>14</v>
      </c>
      <c r="B43" s="10">
        <v>75.171485879175009</v>
      </c>
      <c r="C43" s="10">
        <v>-5.1714858791750089</v>
      </c>
    </row>
    <row r="44" spans="1:3" x14ac:dyDescent="0.3">
      <c r="A44" s="10">
        <v>15</v>
      </c>
      <c r="B44" s="10">
        <v>48.591375348015646</v>
      </c>
      <c r="C44" s="10">
        <v>-9.5913753480156458</v>
      </c>
    </row>
    <row r="45" spans="1:3" x14ac:dyDescent="0.3">
      <c r="A45" s="10">
        <v>16</v>
      </c>
      <c r="B45" s="10">
        <v>95.682775067919366</v>
      </c>
      <c r="C45" s="10">
        <v>-13.682775067919366</v>
      </c>
    </row>
    <row r="46" spans="1:3" x14ac:dyDescent="0.3">
      <c r="A46" s="10">
        <v>17</v>
      </c>
      <c r="B46" s="10">
        <v>9.494745300614106</v>
      </c>
      <c r="C46" s="10">
        <v>0.50525469938589396</v>
      </c>
    </row>
    <row r="47" spans="1:3" x14ac:dyDescent="0.3">
      <c r="A47" s="10">
        <v>18</v>
      </c>
      <c r="B47" s="10">
        <v>29.97834981824176</v>
      </c>
      <c r="C47" s="10">
        <v>2.0216501817582397</v>
      </c>
    </row>
    <row r="48" spans="1:3" x14ac:dyDescent="0.3">
      <c r="A48" s="10">
        <v>19</v>
      </c>
      <c r="B48" s="10">
        <v>83.756601733566285</v>
      </c>
      <c r="C48" s="10">
        <v>-15.756601733566285</v>
      </c>
    </row>
    <row r="49" spans="1:3" x14ac:dyDescent="0.3">
      <c r="A49" s="10">
        <v>20</v>
      </c>
      <c r="B49" s="10">
        <v>66.264351290761709</v>
      </c>
      <c r="C49" s="10">
        <v>-2.2643512907617094</v>
      </c>
    </row>
    <row r="50" spans="1:3" x14ac:dyDescent="0.3">
      <c r="A50" s="10">
        <v>21</v>
      </c>
      <c r="B50" s="10">
        <v>51.797711258563133</v>
      </c>
      <c r="C50" s="10">
        <v>3.2022887414368668</v>
      </c>
    </row>
    <row r="51" spans="1:3" x14ac:dyDescent="0.3">
      <c r="A51" s="10">
        <v>22</v>
      </c>
      <c r="B51" s="10">
        <v>28.355438415294351</v>
      </c>
      <c r="C51" s="10">
        <v>3.6445615847056487</v>
      </c>
    </row>
    <row r="52" spans="1:3" x14ac:dyDescent="0.3">
      <c r="A52" s="10">
        <v>23</v>
      </c>
      <c r="B52" s="10">
        <v>52.13078177572573</v>
      </c>
      <c r="C52" s="10">
        <v>5.8692182242742703</v>
      </c>
    </row>
    <row r="53" spans="1:3" x14ac:dyDescent="0.3">
      <c r="A53" s="10">
        <v>24</v>
      </c>
      <c r="B53" s="10">
        <v>80.165308954911154</v>
      </c>
      <c r="C53" s="10">
        <v>-6.1653089549111542</v>
      </c>
    </row>
    <row r="54" spans="1:3" x14ac:dyDescent="0.3">
      <c r="A54" s="10">
        <v>25</v>
      </c>
      <c r="B54" s="10">
        <v>25.084118076106368</v>
      </c>
      <c r="C54" s="10">
        <v>-5.0841180761063676</v>
      </c>
    </row>
    <row r="55" spans="1:3" x14ac:dyDescent="0.3">
      <c r="A55" s="10">
        <v>26</v>
      </c>
      <c r="B55" s="10">
        <v>1.2663234736529232</v>
      </c>
      <c r="C55" s="10">
        <v>0.73367652634707681</v>
      </c>
    </row>
    <row r="56" spans="1:3" x14ac:dyDescent="0.3">
      <c r="A56" s="10">
        <v>27</v>
      </c>
      <c r="B56" s="10">
        <v>69.722585215981141</v>
      </c>
      <c r="C56" s="10">
        <v>-4.722585215981141</v>
      </c>
    </row>
    <row r="57" spans="1:3" x14ac:dyDescent="0.3">
      <c r="A57" s="10">
        <v>28</v>
      </c>
      <c r="B57" s="10">
        <v>86.687464284517915</v>
      </c>
      <c r="C57" s="10">
        <v>-1.6874642845179153</v>
      </c>
    </row>
    <row r="58" spans="1:3" x14ac:dyDescent="0.3">
      <c r="A58" s="10">
        <v>29</v>
      </c>
      <c r="B58" s="10">
        <v>17.827114795339707</v>
      </c>
      <c r="C58" s="10">
        <v>7.1728852046602931</v>
      </c>
    </row>
    <row r="59" spans="1:3" x14ac:dyDescent="0.3">
      <c r="A59" s="10">
        <v>30</v>
      </c>
      <c r="B59" s="10">
        <v>2.9522334666828183</v>
      </c>
      <c r="C59" s="10">
        <v>-0.95223346668281827</v>
      </c>
    </row>
    <row r="60" spans="1:3" x14ac:dyDescent="0.3">
      <c r="A60" s="10">
        <v>31</v>
      </c>
      <c r="B60" s="10">
        <v>0.39061576287096861</v>
      </c>
      <c r="C60" s="10">
        <v>1.6093842371290314</v>
      </c>
    </row>
    <row r="61" spans="1:3" x14ac:dyDescent="0.3">
      <c r="A61" s="10">
        <v>32</v>
      </c>
      <c r="B61" s="10">
        <v>3.0056867764220194</v>
      </c>
      <c r="C61" s="10">
        <v>0.99431322357798058</v>
      </c>
    </row>
    <row r="62" spans="1:3" x14ac:dyDescent="0.3">
      <c r="A62" s="10">
        <v>33</v>
      </c>
      <c r="B62" s="10">
        <v>6.4844522964146032</v>
      </c>
      <c r="C62" s="10">
        <v>-0.48445229641460319</v>
      </c>
    </row>
    <row r="63" spans="1:3" x14ac:dyDescent="0.3">
      <c r="A63" s="10">
        <v>34</v>
      </c>
      <c r="B63" s="10">
        <v>19.500351381364485</v>
      </c>
      <c r="C63" s="10">
        <v>8.4996486186355149</v>
      </c>
    </row>
    <row r="64" spans="1:3" x14ac:dyDescent="0.3">
      <c r="A64" s="10">
        <v>35</v>
      </c>
      <c r="B64" s="10">
        <v>64.162158798771657</v>
      </c>
      <c r="C64" s="10">
        <v>-7.1621587987716566</v>
      </c>
    </row>
    <row r="65" spans="1:3" x14ac:dyDescent="0.3">
      <c r="A65" s="10">
        <v>36</v>
      </c>
      <c r="B65" s="10">
        <v>10.623412688980538</v>
      </c>
      <c r="C65" s="10">
        <v>-0.62341268898053848</v>
      </c>
    </row>
    <row r="66" spans="1:3" x14ac:dyDescent="0.3">
      <c r="A66" s="10">
        <v>37</v>
      </c>
      <c r="B66" s="10">
        <v>2.42028249567363</v>
      </c>
      <c r="C66" s="10">
        <v>-1.42028249567363</v>
      </c>
    </row>
    <row r="67" spans="1:3" x14ac:dyDescent="0.3">
      <c r="A67" s="10">
        <v>38</v>
      </c>
      <c r="B67" s="10">
        <v>125.73975912419648</v>
      </c>
      <c r="C67" s="10">
        <v>3.2602408758035182</v>
      </c>
    </row>
    <row r="68" spans="1:3" x14ac:dyDescent="0.3">
      <c r="A68" s="10">
        <v>39</v>
      </c>
      <c r="B68" s="10">
        <v>5.4946581606938523</v>
      </c>
      <c r="C68" s="10">
        <v>-0.49465816069385227</v>
      </c>
    </row>
    <row r="69" spans="1:3" x14ac:dyDescent="0.3">
      <c r="A69" s="10">
        <v>40</v>
      </c>
      <c r="B69" s="10">
        <v>1.2639053060850978</v>
      </c>
      <c r="C69" s="10">
        <v>0.73609469391490223</v>
      </c>
    </row>
    <row r="70" spans="1:3" x14ac:dyDescent="0.3">
      <c r="A70" s="10">
        <v>41</v>
      </c>
      <c r="B70" s="10">
        <v>9.6365150612327213</v>
      </c>
      <c r="C70" s="10">
        <v>-2.6365150612327213</v>
      </c>
    </row>
    <row r="71" spans="1:3" x14ac:dyDescent="0.3">
      <c r="A71" s="10">
        <v>42</v>
      </c>
      <c r="B71" s="10">
        <v>2.8362072145813046</v>
      </c>
      <c r="C71" s="10">
        <v>-0.83620721458130465</v>
      </c>
    </row>
    <row r="72" spans="1:3" x14ac:dyDescent="0.3">
      <c r="A72" s="10">
        <v>43</v>
      </c>
      <c r="B72" s="10">
        <v>4.5587209778743292</v>
      </c>
      <c r="C72" s="10">
        <v>0.44127902212567083</v>
      </c>
    </row>
    <row r="73" spans="1:3" x14ac:dyDescent="0.3">
      <c r="A73" s="10">
        <v>44</v>
      </c>
      <c r="B73" s="10">
        <v>3.2984083740234098</v>
      </c>
      <c r="C73" s="10">
        <v>0.70159162597659019</v>
      </c>
    </row>
    <row r="74" spans="1:3" x14ac:dyDescent="0.3">
      <c r="A74" s="10">
        <v>45</v>
      </c>
      <c r="B74" s="10">
        <v>1.2639053060850978</v>
      </c>
      <c r="C74" s="10">
        <v>0.73609469391490223</v>
      </c>
    </row>
    <row r="75" spans="1:3" x14ac:dyDescent="0.3">
      <c r="A75" s="10">
        <v>46</v>
      </c>
      <c r="B75" s="10">
        <v>23.733561122585385</v>
      </c>
      <c r="C75" s="10">
        <v>-0.73356112258538531</v>
      </c>
    </row>
    <row r="76" spans="1:3" x14ac:dyDescent="0.3">
      <c r="A76" s="10">
        <v>47</v>
      </c>
      <c r="B76" s="10">
        <v>16.593285682191851</v>
      </c>
      <c r="C76" s="10">
        <v>0.40671431780814871</v>
      </c>
    </row>
    <row r="77" spans="1:3" x14ac:dyDescent="0.3">
      <c r="A77" s="10">
        <v>48</v>
      </c>
      <c r="B77" s="10">
        <v>31.445280149426161</v>
      </c>
      <c r="C77" s="10">
        <v>-0.44528014942616068</v>
      </c>
    </row>
    <row r="78" spans="1:3" ht="15" thickBot="1" x14ac:dyDescent="0.35">
      <c r="A78" s="11">
        <v>49</v>
      </c>
      <c r="B78" s="11">
        <v>12.439893917717667</v>
      </c>
      <c r="C78" s="11">
        <v>0.56010608228233316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opLeftCell="A6" workbookViewId="0">
      <selection activeCell="A16" sqref="A16:E20"/>
    </sheetView>
  </sheetViews>
  <sheetFormatPr defaultRowHeight="14.4" x14ac:dyDescent="0.3"/>
  <sheetData>
    <row r="1" spans="1:9" x14ac:dyDescent="0.3">
      <c r="A1" t="s">
        <v>18</v>
      </c>
    </row>
    <row r="2" spans="1:9" ht="15" thickBot="1" x14ac:dyDescent="0.35"/>
    <row r="3" spans="1:9" x14ac:dyDescent="0.3">
      <c r="A3" s="13" t="s">
        <v>19</v>
      </c>
      <c r="B3" s="13"/>
    </row>
    <row r="4" spans="1:9" x14ac:dyDescent="0.3">
      <c r="A4" s="10" t="s">
        <v>20</v>
      </c>
      <c r="B4" s="10">
        <v>0.99673733472923232</v>
      </c>
    </row>
    <row r="5" spans="1:9" x14ac:dyDescent="0.3">
      <c r="A5" s="10" t="s">
        <v>21</v>
      </c>
      <c r="B5" s="10">
        <v>0.9934853144431337</v>
      </c>
    </row>
    <row r="6" spans="1:9" x14ac:dyDescent="0.3">
      <c r="A6" s="10" t="s">
        <v>22</v>
      </c>
      <c r="B6" s="10">
        <v>0.99305100207267605</v>
      </c>
    </row>
    <row r="7" spans="1:9" x14ac:dyDescent="0.3">
      <c r="A7" s="10" t="s">
        <v>23</v>
      </c>
      <c r="B7" s="10">
        <v>4.9881177248184949</v>
      </c>
    </row>
    <row r="8" spans="1:9" ht="15" thickBot="1" x14ac:dyDescent="0.35">
      <c r="A8" s="11" t="s">
        <v>24</v>
      </c>
      <c r="B8" s="11">
        <v>49</v>
      </c>
    </row>
    <row r="10" spans="1:9" ht="15" thickBot="1" x14ac:dyDescent="0.35">
      <c r="A10" t="s">
        <v>25</v>
      </c>
    </row>
    <row r="11" spans="1:9" x14ac:dyDescent="0.3">
      <c r="A11" s="12"/>
      <c r="B11" s="12" t="s">
        <v>30</v>
      </c>
      <c r="C11" s="12" t="s">
        <v>31</v>
      </c>
      <c r="D11" s="12" t="s">
        <v>32</v>
      </c>
      <c r="E11" s="12" t="s">
        <v>33</v>
      </c>
      <c r="F11" s="12" t="s">
        <v>34</v>
      </c>
    </row>
    <row r="12" spans="1:9" x14ac:dyDescent="0.3">
      <c r="A12" s="10" t="s">
        <v>26</v>
      </c>
      <c r="B12" s="10">
        <v>3</v>
      </c>
      <c r="C12" s="10">
        <v>170747.32026218757</v>
      </c>
      <c r="D12" s="10">
        <v>56915.773420729187</v>
      </c>
      <c r="E12" s="10">
        <v>2287.49025360715</v>
      </c>
      <c r="F12" s="10">
        <v>3.5230857259740256E-49</v>
      </c>
    </row>
    <row r="13" spans="1:9" x14ac:dyDescent="0.3">
      <c r="A13" s="10" t="s">
        <v>27</v>
      </c>
      <c r="B13" s="10">
        <v>45</v>
      </c>
      <c r="C13" s="10">
        <v>1119.6593296491797</v>
      </c>
      <c r="D13" s="10">
        <v>24.881318436648435</v>
      </c>
      <c r="E13" s="10"/>
      <c r="F13" s="10"/>
    </row>
    <row r="14" spans="1:9" ht="15" thickBot="1" x14ac:dyDescent="0.35">
      <c r="A14" s="11" t="s">
        <v>28</v>
      </c>
      <c r="B14" s="11">
        <v>48</v>
      </c>
      <c r="C14" s="11">
        <v>171866.97959183675</v>
      </c>
      <c r="D14" s="11"/>
      <c r="E14" s="11"/>
      <c r="F14" s="11"/>
    </row>
    <row r="15" spans="1:9" ht="15" thickBot="1" x14ac:dyDescent="0.35"/>
    <row r="16" spans="1:9" x14ac:dyDescent="0.3">
      <c r="A16" s="12"/>
      <c r="B16" s="12" t="s">
        <v>35</v>
      </c>
      <c r="C16" s="12" t="s">
        <v>23</v>
      </c>
      <c r="D16" s="12" t="s">
        <v>36</v>
      </c>
      <c r="E16" s="12" t="s">
        <v>37</v>
      </c>
      <c r="F16" s="12" t="s">
        <v>38</v>
      </c>
      <c r="G16" s="12" t="s">
        <v>39</v>
      </c>
      <c r="H16" s="12" t="s">
        <v>40</v>
      </c>
      <c r="I16" s="12" t="s">
        <v>41</v>
      </c>
    </row>
    <row r="17" spans="1:9" x14ac:dyDescent="0.3">
      <c r="A17" s="10" t="s">
        <v>29</v>
      </c>
      <c r="B17" s="10">
        <v>-0.65471761511977422</v>
      </c>
      <c r="C17" s="10">
        <v>0.96226542275897731</v>
      </c>
      <c r="D17" s="10">
        <v>-0.68039191644503694</v>
      </c>
      <c r="E17" s="10">
        <v>0.49974219706313794</v>
      </c>
      <c r="F17" s="10">
        <v>-2.5928196641014898</v>
      </c>
      <c r="G17" s="10">
        <v>1.2833844338619416</v>
      </c>
      <c r="H17" s="10">
        <v>-2.5928196641014898</v>
      </c>
      <c r="I17" s="10">
        <v>1.2833844338619416</v>
      </c>
    </row>
    <row r="18" spans="1:9" x14ac:dyDescent="0.3">
      <c r="A18" s="10" t="s">
        <v>55</v>
      </c>
      <c r="B18" s="10">
        <v>0.98408538940161483</v>
      </c>
      <c r="C18" s="10">
        <v>3.0512721813239295E-2</v>
      </c>
      <c r="D18" s="10">
        <v>32.251642296120103</v>
      </c>
      <c r="E18" s="10">
        <v>9.556850114880356E-33</v>
      </c>
      <c r="F18" s="10">
        <v>0.92262961299359103</v>
      </c>
      <c r="G18" s="10">
        <v>1.0455411658096385</v>
      </c>
      <c r="H18" s="10">
        <v>0.92262961299359103</v>
      </c>
      <c r="I18" s="10">
        <v>1.0455411658096385</v>
      </c>
    </row>
    <row r="19" spans="1:9" x14ac:dyDescent="0.3">
      <c r="A19" s="10" t="s">
        <v>56</v>
      </c>
      <c r="B19" s="10">
        <v>0.53319081828772552</v>
      </c>
      <c r="C19" s="10">
        <v>0.20052631253862352</v>
      </c>
      <c r="D19" s="10">
        <v>2.6589568797113707</v>
      </c>
      <c r="E19" s="10">
        <v>1.0817409934188758E-2</v>
      </c>
      <c r="F19" s="10">
        <v>0.12931009264390425</v>
      </c>
      <c r="G19" s="10">
        <v>0.93707154393154679</v>
      </c>
      <c r="H19" s="10">
        <v>0.12931009264390425</v>
      </c>
      <c r="I19" s="10">
        <v>0.93707154393154679</v>
      </c>
    </row>
    <row r="20" spans="1:9" ht="15" thickBot="1" x14ac:dyDescent="0.35">
      <c r="A20" s="11" t="s">
        <v>57</v>
      </c>
      <c r="B20" s="11">
        <v>-0.62865200202012772</v>
      </c>
      <c r="C20" s="11">
        <v>0.33979612401728776</v>
      </c>
      <c r="D20" s="11">
        <v>-1.85008585321045</v>
      </c>
      <c r="E20" s="11">
        <v>7.0873866957703438E-2</v>
      </c>
      <c r="F20" s="11">
        <v>-1.3130365269319231</v>
      </c>
      <c r="G20" s="11">
        <v>5.5732522891667635E-2</v>
      </c>
      <c r="H20" s="11">
        <v>-1.3130365269319231</v>
      </c>
      <c r="I20" s="11">
        <v>5.5732522891667635E-2</v>
      </c>
    </row>
    <row r="24" spans="1:9" x14ac:dyDescent="0.3">
      <c r="A24" t="s">
        <v>42</v>
      </c>
    </row>
    <row r="25" spans="1:9" ht="15" thickBot="1" x14ac:dyDescent="0.35"/>
    <row r="26" spans="1:9" x14ac:dyDescent="0.3">
      <c r="A26" s="12" t="s">
        <v>43</v>
      </c>
      <c r="B26" s="12" t="s">
        <v>48</v>
      </c>
      <c r="C26" s="12" t="s">
        <v>45</v>
      </c>
    </row>
    <row r="27" spans="1:9" x14ac:dyDescent="0.3">
      <c r="A27" s="10">
        <v>1</v>
      </c>
      <c r="B27" s="10">
        <v>152.64865751877264</v>
      </c>
      <c r="C27" s="10">
        <v>-2.6486575187726373</v>
      </c>
    </row>
    <row r="28" spans="1:9" x14ac:dyDescent="0.3">
      <c r="A28" s="10">
        <v>2</v>
      </c>
      <c r="B28" s="10">
        <v>173.75209885633089</v>
      </c>
      <c r="C28" s="10">
        <v>-0.75209885633088902</v>
      </c>
    </row>
    <row r="29" spans="1:9" x14ac:dyDescent="0.3">
      <c r="A29" s="10">
        <v>3</v>
      </c>
      <c r="B29" s="10">
        <v>67.016838550882142</v>
      </c>
      <c r="C29" s="10">
        <v>1.9831614491178584</v>
      </c>
    </row>
    <row r="30" spans="1:9" x14ac:dyDescent="0.3">
      <c r="A30" s="10">
        <v>4</v>
      </c>
      <c r="B30" s="10">
        <v>23.93425218336203</v>
      </c>
      <c r="C30" s="10">
        <v>3.0657478166379697</v>
      </c>
    </row>
    <row r="31" spans="1:9" x14ac:dyDescent="0.3">
      <c r="A31" s="10">
        <v>5</v>
      </c>
      <c r="B31" s="10">
        <v>49.165038920422532</v>
      </c>
      <c r="C31" s="10">
        <v>4.834961079577468</v>
      </c>
    </row>
    <row r="32" spans="1:9" x14ac:dyDescent="0.3">
      <c r="A32" s="10">
        <v>6</v>
      </c>
      <c r="B32" s="10">
        <v>61.03002996729861</v>
      </c>
      <c r="C32" s="10">
        <v>-7.03002996729861</v>
      </c>
    </row>
    <row r="33" spans="1:3" x14ac:dyDescent="0.3">
      <c r="A33" s="10">
        <v>7</v>
      </c>
      <c r="B33" s="10">
        <v>311.0471548260499</v>
      </c>
      <c r="C33" s="10">
        <v>6.9528451739500952</v>
      </c>
    </row>
    <row r="34" spans="1:3" x14ac:dyDescent="0.3">
      <c r="A34" s="10">
        <v>8</v>
      </c>
      <c r="B34" s="10">
        <v>118.18919732533512</v>
      </c>
      <c r="C34" s="10">
        <v>1.8108026746648846</v>
      </c>
    </row>
    <row r="35" spans="1:3" x14ac:dyDescent="0.3">
      <c r="A35" s="10">
        <v>9</v>
      </c>
      <c r="B35" s="10">
        <v>182.31934013078774</v>
      </c>
      <c r="C35" s="10">
        <v>5.6806598692122634</v>
      </c>
    </row>
    <row r="36" spans="1:3" x14ac:dyDescent="0.3">
      <c r="A36" s="10">
        <v>10</v>
      </c>
      <c r="B36" s="10">
        <v>70.133687213434655</v>
      </c>
      <c r="C36" s="10">
        <v>-4.133687213434655</v>
      </c>
    </row>
    <row r="37" spans="1:3" x14ac:dyDescent="0.3">
      <c r="A37" s="10">
        <v>11</v>
      </c>
      <c r="B37" s="10">
        <v>21.255133155364838</v>
      </c>
      <c r="C37" s="10">
        <v>2.7448668446351618</v>
      </c>
    </row>
    <row r="38" spans="1:3" x14ac:dyDescent="0.3">
      <c r="A38" s="10">
        <v>12</v>
      </c>
      <c r="B38" s="10">
        <v>11.48341057196396</v>
      </c>
      <c r="C38" s="10">
        <v>8.5165894280360401</v>
      </c>
    </row>
    <row r="39" spans="1:3" x14ac:dyDescent="0.3">
      <c r="A39" s="10">
        <v>13</v>
      </c>
      <c r="B39" s="10">
        <v>49.93187206924221</v>
      </c>
      <c r="C39" s="10">
        <v>7.0681279307577896</v>
      </c>
    </row>
    <row r="40" spans="1:3" x14ac:dyDescent="0.3">
      <c r="A40" s="10">
        <v>14</v>
      </c>
      <c r="B40" s="10">
        <v>77.841777834299904</v>
      </c>
      <c r="C40" s="10">
        <v>-7.8417778342999043</v>
      </c>
    </row>
    <row r="41" spans="1:3" x14ac:dyDescent="0.3">
      <c r="A41" s="10">
        <v>15</v>
      </c>
      <c r="B41" s="10">
        <v>48.263249778194755</v>
      </c>
      <c r="C41" s="10">
        <v>-9.2632497781947549</v>
      </c>
    </row>
    <row r="42" spans="1:3" x14ac:dyDescent="0.3">
      <c r="A42" s="10">
        <v>16</v>
      </c>
      <c r="B42" s="10">
        <v>96.157555498000974</v>
      </c>
      <c r="C42" s="10">
        <v>-14.157555498000974</v>
      </c>
    </row>
    <row r="43" spans="1:3" x14ac:dyDescent="0.3">
      <c r="A43" s="10">
        <v>17</v>
      </c>
      <c r="B43" s="10">
        <v>9.7193270971841006</v>
      </c>
      <c r="C43" s="10">
        <v>0.28067290281589941</v>
      </c>
    </row>
    <row r="44" spans="1:3" x14ac:dyDescent="0.3">
      <c r="A44" s="10">
        <v>18</v>
      </c>
      <c r="B44" s="10">
        <v>29.934225703504119</v>
      </c>
      <c r="C44" s="10">
        <v>2.0657742964958814</v>
      </c>
    </row>
    <row r="45" spans="1:3" x14ac:dyDescent="0.3">
      <c r="A45" s="10">
        <v>19</v>
      </c>
      <c r="B45" s="10">
        <v>80.737986154017051</v>
      </c>
      <c r="C45" s="10">
        <v>-12.737986154017051</v>
      </c>
    </row>
    <row r="46" spans="1:3" x14ac:dyDescent="0.3">
      <c r="A46" s="10">
        <v>20</v>
      </c>
      <c r="B46" s="10">
        <v>61.0430319549952</v>
      </c>
      <c r="C46" s="10">
        <v>2.9569680450047997</v>
      </c>
    </row>
    <row r="47" spans="1:3" x14ac:dyDescent="0.3">
      <c r="A47" s="10">
        <v>21</v>
      </c>
      <c r="B47" s="10">
        <v>51.531363049674397</v>
      </c>
      <c r="C47" s="10">
        <v>3.4686369503256032</v>
      </c>
    </row>
    <row r="48" spans="1:3" x14ac:dyDescent="0.3">
      <c r="A48" s="10">
        <v>22</v>
      </c>
      <c r="B48" s="10">
        <v>29.647923626737903</v>
      </c>
      <c r="C48" s="10">
        <v>2.3520763732620971</v>
      </c>
    </row>
    <row r="49" spans="1:3" x14ac:dyDescent="0.3">
      <c r="A49" s="10">
        <v>23</v>
      </c>
      <c r="B49" s="10">
        <v>54.401485919567385</v>
      </c>
      <c r="C49" s="10">
        <v>3.598514080432615</v>
      </c>
    </row>
    <row r="50" spans="1:3" x14ac:dyDescent="0.3">
      <c r="A50" s="10">
        <v>24</v>
      </c>
      <c r="B50" s="10">
        <v>76.693018476119619</v>
      </c>
      <c r="C50" s="10">
        <v>-2.6930184761196188</v>
      </c>
    </row>
    <row r="51" spans="1:3" x14ac:dyDescent="0.3">
      <c r="A51" s="10">
        <v>25</v>
      </c>
      <c r="B51" s="10">
        <v>26.080180393071497</v>
      </c>
      <c r="C51" s="10">
        <v>-6.0801803930714975</v>
      </c>
    </row>
    <row r="52" spans="1:3" x14ac:dyDescent="0.3">
      <c r="A52" s="10">
        <v>26</v>
      </c>
      <c r="B52" s="10">
        <v>1.3134531636834554</v>
      </c>
      <c r="C52" s="10">
        <v>0.68654683631654456</v>
      </c>
    </row>
    <row r="53" spans="1:3" x14ac:dyDescent="0.3">
      <c r="A53" s="10">
        <v>27</v>
      </c>
      <c r="B53" s="10">
        <v>68.738120588163852</v>
      </c>
      <c r="C53" s="10">
        <v>-3.7381205881638522</v>
      </c>
    </row>
    <row r="54" spans="1:3" x14ac:dyDescent="0.3">
      <c r="A54" s="10">
        <v>28</v>
      </c>
      <c r="B54" s="10">
        <v>86.794007522646822</v>
      </c>
      <c r="C54" s="10">
        <v>-1.7940075226468224</v>
      </c>
    </row>
    <row r="55" spans="1:3" x14ac:dyDescent="0.3">
      <c r="A55" s="10">
        <v>29</v>
      </c>
      <c r="B55" s="10">
        <v>19.096121483527792</v>
      </c>
      <c r="C55" s="10">
        <v>5.9038785164722078</v>
      </c>
    </row>
    <row r="56" spans="1:3" x14ac:dyDescent="0.3">
      <c r="A56" s="10">
        <v>30</v>
      </c>
      <c r="B56" s="10">
        <v>3.1861627587542825</v>
      </c>
      <c r="C56" s="10">
        <v>-1.1861627587542825</v>
      </c>
    </row>
    <row r="57" spans="1:3" x14ac:dyDescent="0.3">
      <c r="A57" s="10">
        <v>31</v>
      </c>
      <c r="B57" s="10">
        <v>0.86255859256956613</v>
      </c>
      <c r="C57" s="10">
        <v>1.1374414074304338</v>
      </c>
    </row>
    <row r="58" spans="1:3" x14ac:dyDescent="0.3">
      <c r="A58" s="10">
        <v>32</v>
      </c>
      <c r="B58" s="10">
        <v>2.652971940466557</v>
      </c>
      <c r="C58" s="10">
        <v>1.347028059533443</v>
      </c>
    </row>
    <row r="59" spans="1:3" x14ac:dyDescent="0.3">
      <c r="A59" s="10">
        <v>33</v>
      </c>
      <c r="B59" s="10">
        <v>6.2338801106915289</v>
      </c>
      <c r="C59" s="10">
        <v>-0.23388011069152892</v>
      </c>
    </row>
    <row r="60" spans="1:3" x14ac:dyDescent="0.3">
      <c r="A60" s="10">
        <v>34</v>
      </c>
      <c r="B60" s="10">
        <v>18.836067805447719</v>
      </c>
      <c r="C60" s="10">
        <v>9.1639321945522809</v>
      </c>
    </row>
    <row r="61" spans="1:3" x14ac:dyDescent="0.3">
      <c r="A61" s="10">
        <v>35</v>
      </c>
      <c r="B61" s="10">
        <v>62.382713680640279</v>
      </c>
      <c r="C61" s="10">
        <v>-5.3827136806402791</v>
      </c>
    </row>
    <row r="62" spans="1:3" x14ac:dyDescent="0.3">
      <c r="A62" s="10">
        <v>36</v>
      </c>
      <c r="B62" s="10">
        <v>10.703412486585714</v>
      </c>
      <c r="C62" s="10">
        <v>-0.70341248658571409</v>
      </c>
    </row>
    <row r="63" spans="1:3" x14ac:dyDescent="0.3">
      <c r="A63" s="10">
        <v>37</v>
      </c>
      <c r="B63" s="10">
        <v>2.2975385530850705</v>
      </c>
      <c r="C63" s="10">
        <v>-1.2975385530850705</v>
      </c>
    </row>
    <row r="64" spans="1:3" x14ac:dyDescent="0.3">
      <c r="A64" s="10">
        <v>38</v>
      </c>
      <c r="B64" s="10">
        <v>125.51552468570173</v>
      </c>
      <c r="C64" s="10">
        <v>3.4844753142982654</v>
      </c>
    </row>
    <row r="65" spans="1:3" x14ac:dyDescent="0.3">
      <c r="A65" s="10">
        <v>39</v>
      </c>
      <c r="B65" s="10">
        <v>5.2497947212899145</v>
      </c>
      <c r="C65" s="10">
        <v>-0.24979472128991453</v>
      </c>
    </row>
    <row r="66" spans="1:3" x14ac:dyDescent="0.3">
      <c r="A66" s="10">
        <v>40</v>
      </c>
      <c r="B66" s="10">
        <v>1.3134531636834554</v>
      </c>
      <c r="C66" s="10">
        <v>0.68654683631654456</v>
      </c>
    </row>
    <row r="67" spans="1:3" x14ac:dyDescent="0.3">
      <c r="A67" s="10">
        <v>41</v>
      </c>
      <c r="B67" s="10">
        <v>9.7193270971841006</v>
      </c>
      <c r="C67" s="10">
        <v>-2.7193270971841006</v>
      </c>
    </row>
    <row r="68" spans="1:3" x14ac:dyDescent="0.3">
      <c r="A68" s="10">
        <v>42</v>
      </c>
      <c r="B68" s="10">
        <v>2.652971940466557</v>
      </c>
      <c r="C68" s="10">
        <v>-0.65297194046655704</v>
      </c>
    </row>
    <row r="69" spans="1:3" x14ac:dyDescent="0.3">
      <c r="A69" s="10">
        <v>43</v>
      </c>
      <c r="B69" s="10">
        <v>4.2657093318883001</v>
      </c>
      <c r="C69" s="10">
        <v>0.73429066811169985</v>
      </c>
    </row>
    <row r="70" spans="1:3" x14ac:dyDescent="0.3">
      <c r="A70" s="10">
        <v>44</v>
      </c>
      <c r="B70" s="10">
        <v>3.2816239424866849</v>
      </c>
      <c r="C70" s="10">
        <v>0.71837605751331512</v>
      </c>
    </row>
    <row r="71" spans="1:3" x14ac:dyDescent="0.3">
      <c r="A71" s="10">
        <v>45</v>
      </c>
      <c r="B71" s="10">
        <v>1.3134531636834554</v>
      </c>
      <c r="C71" s="10">
        <v>0.68654683631654456</v>
      </c>
    </row>
    <row r="72" spans="1:3" x14ac:dyDescent="0.3">
      <c r="A72" s="10">
        <v>46</v>
      </c>
      <c r="B72" s="10">
        <v>22.143757361034048</v>
      </c>
      <c r="C72" s="10">
        <v>0.8562426389659521</v>
      </c>
    </row>
    <row r="73" spans="1:3" x14ac:dyDescent="0.3">
      <c r="A73" s="10">
        <v>47</v>
      </c>
      <c r="B73" s="10">
        <v>16.334706208356764</v>
      </c>
      <c r="C73" s="10">
        <v>0.66529379164323643</v>
      </c>
    </row>
    <row r="74" spans="1:3" x14ac:dyDescent="0.3">
      <c r="A74" s="10">
        <v>48</v>
      </c>
      <c r="B74" s="10">
        <v>30.016440476246967</v>
      </c>
      <c r="C74" s="10">
        <v>0.98355952375303346</v>
      </c>
    </row>
    <row r="75" spans="1:3" ht="15" thickBot="1" x14ac:dyDescent="0.35">
      <c r="A75" s="11">
        <v>49</v>
      </c>
      <c r="B75" s="11">
        <v>12.13839244710122</v>
      </c>
      <c r="C75" s="11">
        <v>0.86160755289878033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workbookViewId="0">
      <selection sqref="A1:I76"/>
    </sheetView>
  </sheetViews>
  <sheetFormatPr defaultRowHeight="14.4" x14ac:dyDescent="0.3"/>
  <sheetData>
    <row r="1" spans="1:9" x14ac:dyDescent="0.3">
      <c r="A1" t="s">
        <v>18</v>
      </c>
    </row>
    <row r="2" spans="1:9" ht="15" thickBot="1" x14ac:dyDescent="0.35"/>
    <row r="3" spans="1:9" x14ac:dyDescent="0.3">
      <c r="A3" s="13" t="s">
        <v>19</v>
      </c>
      <c r="B3" s="13"/>
    </row>
    <row r="4" spans="1:9" x14ac:dyDescent="0.3">
      <c r="A4" s="10" t="s">
        <v>20</v>
      </c>
      <c r="B4" s="10">
        <v>0.99766145286693364</v>
      </c>
    </row>
    <row r="5" spans="1:9" x14ac:dyDescent="0.3">
      <c r="A5" s="10" t="s">
        <v>21</v>
      </c>
      <c r="B5" s="10">
        <v>0.99532837453656076</v>
      </c>
    </row>
    <row r="6" spans="1:9" x14ac:dyDescent="0.3">
      <c r="A6" s="10" t="s">
        <v>22</v>
      </c>
      <c r="B6" s="10">
        <v>0.99490368131261175</v>
      </c>
    </row>
    <row r="7" spans="1:9" x14ac:dyDescent="0.3">
      <c r="A7" s="10" t="s">
        <v>23</v>
      </c>
      <c r="B7" s="10">
        <v>4.2717309621873154</v>
      </c>
    </row>
    <row r="8" spans="1:9" ht="15" thickBot="1" x14ac:dyDescent="0.35">
      <c r="A8" s="11" t="s">
        <v>24</v>
      </c>
      <c r="B8" s="11">
        <v>49</v>
      </c>
    </row>
    <row r="10" spans="1:9" ht="15" thickBot="1" x14ac:dyDescent="0.35">
      <c r="A10" t="s">
        <v>25</v>
      </c>
    </row>
    <row r="11" spans="1:9" x14ac:dyDescent="0.3">
      <c r="A11" s="12"/>
      <c r="B11" s="12" t="s">
        <v>30</v>
      </c>
      <c r="C11" s="12" t="s">
        <v>31</v>
      </c>
      <c r="D11" s="12" t="s">
        <v>32</v>
      </c>
      <c r="E11" s="12" t="s">
        <v>33</v>
      </c>
      <c r="F11" s="12" t="s">
        <v>34</v>
      </c>
    </row>
    <row r="12" spans="1:9" x14ac:dyDescent="0.3">
      <c r="A12" s="10" t="s">
        <v>26</v>
      </c>
      <c r="B12" s="10">
        <v>4</v>
      </c>
      <c r="C12" s="10">
        <v>171064.08143365112</v>
      </c>
      <c r="D12" s="10">
        <v>42766.020358412781</v>
      </c>
      <c r="E12" s="10">
        <v>2343.6408174386584</v>
      </c>
      <c r="F12" s="10">
        <v>1.2248395761757006E-50</v>
      </c>
    </row>
    <row r="13" spans="1:9" x14ac:dyDescent="0.3">
      <c r="A13" s="10" t="s">
        <v>27</v>
      </c>
      <c r="B13" s="10">
        <v>44</v>
      </c>
      <c r="C13" s="10">
        <v>802.89815818562965</v>
      </c>
      <c r="D13" s="10">
        <v>18.247685413309764</v>
      </c>
      <c r="E13" s="10"/>
      <c r="F13" s="10"/>
    </row>
    <row r="14" spans="1:9" ht="15" thickBot="1" x14ac:dyDescent="0.35">
      <c r="A14" s="11" t="s">
        <v>28</v>
      </c>
      <c r="B14" s="11">
        <v>48</v>
      </c>
      <c r="C14" s="11">
        <v>171866.97959183675</v>
      </c>
      <c r="D14" s="11"/>
      <c r="E14" s="11"/>
      <c r="F14" s="11"/>
    </row>
    <row r="15" spans="1:9" ht="15" thickBot="1" x14ac:dyDescent="0.35"/>
    <row r="16" spans="1:9" x14ac:dyDescent="0.3">
      <c r="A16" s="12"/>
      <c r="B16" s="12" t="s">
        <v>35</v>
      </c>
      <c r="C16" s="12" t="s">
        <v>23</v>
      </c>
      <c r="D16" s="12" t="s">
        <v>36</v>
      </c>
      <c r="E16" s="12" t="s">
        <v>37</v>
      </c>
      <c r="F16" s="12" t="s">
        <v>38</v>
      </c>
      <c r="G16" s="12" t="s">
        <v>39</v>
      </c>
      <c r="H16" s="12" t="s">
        <v>40</v>
      </c>
      <c r="I16" s="12" t="s">
        <v>41</v>
      </c>
    </row>
    <row r="17" spans="1:9" x14ac:dyDescent="0.3">
      <c r="A17" s="10" t="s">
        <v>29</v>
      </c>
      <c r="B17" s="10">
        <v>9.9416029442172427E-2</v>
      </c>
      <c r="C17" s="10">
        <v>0.84371036862664051</v>
      </c>
      <c r="D17" s="10">
        <v>0.11783193989188262</v>
      </c>
      <c r="E17" s="10">
        <v>0.90673708957075649</v>
      </c>
      <c r="F17" s="10">
        <v>-1.6009704897099548</v>
      </c>
      <c r="G17" s="10">
        <v>1.7998025485942997</v>
      </c>
      <c r="H17" s="10">
        <v>-1.6009704897099548</v>
      </c>
      <c r="I17" s="10">
        <v>1.7998025485942997</v>
      </c>
    </row>
    <row r="18" spans="1:9" x14ac:dyDescent="0.3">
      <c r="A18" s="10" t="s">
        <v>47</v>
      </c>
      <c r="B18" s="10">
        <v>0.38107926725925367</v>
      </c>
      <c r="C18" s="10">
        <v>9.1464643053947983E-2</v>
      </c>
      <c r="D18" s="10">
        <v>4.1664106974591721</v>
      </c>
      <c r="E18" s="10">
        <v>1.4229156410495896E-4</v>
      </c>
      <c r="F18" s="10">
        <v>0.19674439144025377</v>
      </c>
      <c r="G18" s="10">
        <v>0.56541414307825355</v>
      </c>
      <c r="H18" s="10">
        <v>0.19674439144025377</v>
      </c>
      <c r="I18" s="10">
        <v>0.56541414307825355</v>
      </c>
    </row>
    <row r="19" spans="1:9" x14ac:dyDescent="0.3">
      <c r="A19" s="10" t="s">
        <v>51</v>
      </c>
      <c r="B19" s="10">
        <v>0.64210839559926758</v>
      </c>
      <c r="C19" s="10">
        <v>8.6138563495199105E-2</v>
      </c>
      <c r="D19" s="10">
        <v>7.4543661926177256</v>
      </c>
      <c r="E19" s="10">
        <v>2.4806609715505364E-9</v>
      </c>
      <c r="F19" s="10">
        <v>0.46850752782187793</v>
      </c>
      <c r="G19" s="10">
        <v>0.81570926337665717</v>
      </c>
      <c r="H19" s="10">
        <v>0.46850752782187793</v>
      </c>
      <c r="I19" s="10">
        <v>0.81570926337665717</v>
      </c>
    </row>
    <row r="20" spans="1:9" x14ac:dyDescent="0.3">
      <c r="A20" s="10" t="s">
        <v>52</v>
      </c>
      <c r="B20" s="10">
        <v>0.35523530120738128</v>
      </c>
      <c r="C20" s="10">
        <v>0.17695895189058769</v>
      </c>
      <c r="D20" s="10">
        <v>2.0074446498022911</v>
      </c>
      <c r="E20" s="10">
        <v>5.0868577696336376E-2</v>
      </c>
      <c r="F20" s="10">
        <v>-1.40203244046333E-3</v>
      </c>
      <c r="G20" s="10">
        <v>0.71187263485522589</v>
      </c>
      <c r="H20" s="10">
        <v>-1.40203244046333E-3</v>
      </c>
      <c r="I20" s="10">
        <v>0.71187263485522589</v>
      </c>
    </row>
    <row r="21" spans="1:9" ht="15" thickBot="1" x14ac:dyDescent="0.35">
      <c r="A21" s="11" t="s">
        <v>53</v>
      </c>
      <c r="B21" s="11">
        <v>-0.92667062637680242</v>
      </c>
      <c r="C21" s="11">
        <v>0.29965731123054584</v>
      </c>
      <c r="D21" s="11">
        <v>-3.0924345632396553</v>
      </c>
      <c r="E21" s="11">
        <v>3.4412140099629607E-3</v>
      </c>
      <c r="F21" s="11">
        <v>-1.5305902548758481</v>
      </c>
      <c r="G21" s="11">
        <v>-0.32275099787775685</v>
      </c>
      <c r="H21" s="11">
        <v>-1.5305902548758481</v>
      </c>
      <c r="I21" s="11">
        <v>-0.32275099787775685</v>
      </c>
    </row>
    <row r="25" spans="1:9" x14ac:dyDescent="0.3">
      <c r="A25" t="s">
        <v>42</v>
      </c>
    </row>
    <row r="26" spans="1:9" ht="15" thickBot="1" x14ac:dyDescent="0.35"/>
    <row r="27" spans="1:9" x14ac:dyDescent="0.3">
      <c r="A27" s="12" t="s">
        <v>43</v>
      </c>
      <c r="B27" s="12" t="s">
        <v>48</v>
      </c>
      <c r="C27" s="12" t="s">
        <v>45</v>
      </c>
    </row>
    <row r="28" spans="1:9" x14ac:dyDescent="0.3">
      <c r="A28" s="10">
        <v>1</v>
      </c>
      <c r="B28" s="10">
        <v>147.37709196709093</v>
      </c>
      <c r="C28" s="10">
        <v>2.6229080329090664</v>
      </c>
    </row>
    <row r="29" spans="1:9" x14ac:dyDescent="0.3">
      <c r="A29" s="10">
        <v>2</v>
      </c>
      <c r="B29" s="10">
        <v>175.8484987153733</v>
      </c>
      <c r="C29" s="10">
        <v>-2.8484987153732959</v>
      </c>
    </row>
    <row r="30" spans="1:9" x14ac:dyDescent="0.3">
      <c r="A30" s="10">
        <v>3</v>
      </c>
      <c r="B30" s="10">
        <v>66.56279791795285</v>
      </c>
      <c r="C30" s="10">
        <v>2.4372020820471505</v>
      </c>
    </row>
    <row r="31" spans="1:9" x14ac:dyDescent="0.3">
      <c r="A31" s="10">
        <v>4</v>
      </c>
      <c r="B31" s="10">
        <v>27.081430818847551</v>
      </c>
      <c r="C31" s="10">
        <v>-8.1430818847550768E-2</v>
      </c>
    </row>
    <row r="32" spans="1:9" x14ac:dyDescent="0.3">
      <c r="A32" s="10">
        <v>5</v>
      </c>
      <c r="B32" s="10">
        <v>50.920238145872602</v>
      </c>
      <c r="C32" s="10">
        <v>3.0797618541273977</v>
      </c>
    </row>
    <row r="33" spans="1:3" x14ac:dyDescent="0.3">
      <c r="A33" s="10">
        <v>6</v>
      </c>
      <c r="B33" s="10">
        <v>56.163437794134445</v>
      </c>
      <c r="C33" s="10">
        <v>-2.1634377941344454</v>
      </c>
    </row>
    <row r="34" spans="1:3" x14ac:dyDescent="0.3">
      <c r="A34" s="10">
        <v>7</v>
      </c>
      <c r="B34" s="10">
        <v>314.91247894923396</v>
      </c>
      <c r="C34" s="10">
        <v>3.0875210507660427</v>
      </c>
    </row>
    <row r="35" spans="1:3" x14ac:dyDescent="0.3">
      <c r="A35" s="10">
        <v>8</v>
      </c>
      <c r="B35" s="10">
        <v>118.96655762636712</v>
      </c>
      <c r="C35" s="10">
        <v>1.0334423736328802</v>
      </c>
    </row>
    <row r="36" spans="1:3" x14ac:dyDescent="0.3">
      <c r="A36" s="10">
        <v>9</v>
      </c>
      <c r="B36" s="10">
        <v>182.94292525498719</v>
      </c>
      <c r="C36" s="10">
        <v>5.0570747450128124</v>
      </c>
    </row>
    <row r="37" spans="1:3" x14ac:dyDescent="0.3">
      <c r="A37" s="10">
        <v>10</v>
      </c>
      <c r="B37" s="10">
        <v>75.104195061788957</v>
      </c>
      <c r="C37" s="10">
        <v>-9.1041950617889569</v>
      </c>
    </row>
    <row r="38" spans="1:3" x14ac:dyDescent="0.3">
      <c r="A38" s="10">
        <v>11</v>
      </c>
      <c r="B38" s="10">
        <v>24.040022659938209</v>
      </c>
      <c r="C38" s="10">
        <v>-4.0022659938209415E-2</v>
      </c>
    </row>
    <row r="39" spans="1:3" x14ac:dyDescent="0.3">
      <c r="A39" s="10">
        <v>12</v>
      </c>
      <c r="B39" s="10">
        <v>19.851782663221876</v>
      </c>
      <c r="C39" s="10">
        <v>0.14821733677812432</v>
      </c>
    </row>
    <row r="40" spans="1:3" x14ac:dyDescent="0.3">
      <c r="A40" s="10">
        <v>13</v>
      </c>
      <c r="B40" s="10">
        <v>47.889012585388166</v>
      </c>
      <c r="C40" s="10">
        <v>9.1109874146118344</v>
      </c>
    </row>
    <row r="41" spans="1:3" x14ac:dyDescent="0.3">
      <c r="A41" s="10">
        <v>14</v>
      </c>
      <c r="B41" s="10">
        <v>72.482752467767028</v>
      </c>
      <c r="C41" s="10">
        <v>-2.4827524677670283</v>
      </c>
    </row>
    <row r="42" spans="1:3" x14ac:dyDescent="0.3">
      <c r="A42" s="10">
        <v>15</v>
      </c>
      <c r="B42" s="10">
        <v>43.86814441368152</v>
      </c>
      <c r="C42" s="10">
        <v>-4.8681444136815202</v>
      </c>
    </row>
    <row r="43" spans="1:3" x14ac:dyDescent="0.3">
      <c r="A43" s="10">
        <v>16</v>
      </c>
      <c r="B43" s="10">
        <v>93.067290166734551</v>
      </c>
      <c r="C43" s="10">
        <v>-11.067290166734551</v>
      </c>
    </row>
    <row r="44" spans="1:3" x14ac:dyDescent="0.3">
      <c r="A44" s="10">
        <v>17</v>
      </c>
      <c r="B44" s="10">
        <v>11.448686493753273</v>
      </c>
      <c r="C44" s="10">
        <v>-1.4486864937532733</v>
      </c>
    </row>
    <row r="45" spans="1:3" x14ac:dyDescent="0.3">
      <c r="A45" s="10">
        <v>18</v>
      </c>
      <c r="B45" s="10">
        <v>29.21904091405705</v>
      </c>
      <c r="C45" s="10">
        <v>2.7809590859429498</v>
      </c>
    </row>
    <row r="46" spans="1:3" x14ac:dyDescent="0.3">
      <c r="A46" s="10">
        <v>19</v>
      </c>
      <c r="B46" s="10">
        <v>78.73673486408012</v>
      </c>
      <c r="C46" s="10">
        <v>-10.73673486408012</v>
      </c>
    </row>
    <row r="47" spans="1:3" x14ac:dyDescent="0.3">
      <c r="A47" s="10">
        <v>20</v>
      </c>
      <c r="B47" s="10">
        <v>61.159781668178709</v>
      </c>
      <c r="C47" s="10">
        <v>2.8402183318212906</v>
      </c>
    </row>
    <row r="48" spans="1:3" x14ac:dyDescent="0.3">
      <c r="A48" s="10">
        <v>21</v>
      </c>
      <c r="B48" s="10">
        <v>53.487829470411</v>
      </c>
      <c r="C48" s="10">
        <v>1.5121705295889996</v>
      </c>
    </row>
    <row r="49" spans="1:3" x14ac:dyDescent="0.3">
      <c r="A49" s="10">
        <v>22</v>
      </c>
      <c r="B49" s="10">
        <v>32.498605638629435</v>
      </c>
      <c r="C49" s="10">
        <v>-0.49860563862943508</v>
      </c>
    </row>
    <row r="50" spans="1:3" x14ac:dyDescent="0.3">
      <c r="A50" s="10">
        <v>23</v>
      </c>
      <c r="B50" s="10">
        <v>52.376838763739983</v>
      </c>
      <c r="C50" s="10">
        <v>5.6231612362600174</v>
      </c>
    </row>
    <row r="51" spans="1:3" x14ac:dyDescent="0.3">
      <c r="A51" s="10">
        <v>24</v>
      </c>
      <c r="B51" s="10">
        <v>77.761347708974483</v>
      </c>
      <c r="C51" s="10">
        <v>-3.7613477089744833</v>
      </c>
    </row>
    <row r="52" spans="1:3" x14ac:dyDescent="0.3">
      <c r="A52" s="10">
        <v>25</v>
      </c>
      <c r="B52" s="10">
        <v>24.813573202179207</v>
      </c>
      <c r="C52" s="10">
        <v>-4.8135732021792066</v>
      </c>
    </row>
    <row r="53" spans="1:3" x14ac:dyDescent="0.3">
      <c r="A53" s="10">
        <v>26</v>
      </c>
      <c r="B53" s="10">
        <v>1.7647120878999614</v>
      </c>
      <c r="C53" s="10">
        <v>0.23528791210003863</v>
      </c>
    </row>
    <row r="54" spans="1:3" x14ac:dyDescent="0.3">
      <c r="A54" s="10">
        <v>27</v>
      </c>
      <c r="B54" s="10">
        <v>64.974373217890118</v>
      </c>
      <c r="C54" s="10">
        <v>2.5626782109881674E-2</v>
      </c>
    </row>
    <row r="55" spans="1:3" x14ac:dyDescent="0.3">
      <c r="A55" s="10">
        <v>28</v>
      </c>
      <c r="B55" s="10">
        <v>84.54935236221867</v>
      </c>
      <c r="C55" s="10">
        <v>0.45064763778132999</v>
      </c>
    </row>
    <row r="56" spans="1:3" x14ac:dyDescent="0.3">
      <c r="A56" s="10">
        <v>29</v>
      </c>
      <c r="B56" s="10">
        <v>17.841982771518648</v>
      </c>
      <c r="C56" s="10">
        <v>7.1580172284813521</v>
      </c>
    </row>
    <row r="57" spans="1:3" x14ac:dyDescent="0.3">
      <c r="A57" s="10">
        <v>30</v>
      </c>
      <c r="B57" s="10">
        <v>3.239652088447583</v>
      </c>
      <c r="C57" s="10">
        <v>-1.239652088447583</v>
      </c>
    </row>
    <row r="58" spans="1:3" x14ac:dyDescent="0.3">
      <c r="A58" s="10">
        <v>31</v>
      </c>
      <c r="B58" s="10">
        <v>1.8589182607673287</v>
      </c>
      <c r="C58" s="10">
        <v>0.14108173923267131</v>
      </c>
    </row>
    <row r="59" spans="1:3" x14ac:dyDescent="0.3">
      <c r="A59" s="10">
        <v>32</v>
      </c>
      <c r="B59" s="10">
        <v>2.8844167872402013</v>
      </c>
      <c r="C59" s="10">
        <v>1.1155832127597987</v>
      </c>
    </row>
    <row r="60" spans="1:3" x14ac:dyDescent="0.3">
      <c r="A60" s="10">
        <v>33</v>
      </c>
      <c r="B60" s="10">
        <v>6.4995711349333138</v>
      </c>
      <c r="C60" s="10">
        <v>-0.49957113493331384</v>
      </c>
    </row>
    <row r="61" spans="1:3" x14ac:dyDescent="0.3">
      <c r="A61" s="10">
        <v>34</v>
      </c>
      <c r="B61" s="10">
        <v>17.895981567236738</v>
      </c>
      <c r="C61" s="10">
        <v>10.104018432763262</v>
      </c>
    </row>
    <row r="62" spans="1:3" x14ac:dyDescent="0.3">
      <c r="A62" s="10">
        <v>35</v>
      </c>
      <c r="B62" s="10">
        <v>61.597008284421143</v>
      </c>
      <c r="C62" s="10">
        <v>-4.5970082844211433</v>
      </c>
    </row>
    <row r="63" spans="1:3" x14ac:dyDescent="0.3">
      <c r="A63" s="10">
        <v>36</v>
      </c>
      <c r="B63" s="10">
        <v>11.328636354834034</v>
      </c>
      <c r="C63" s="10">
        <v>-1.3286363548340336</v>
      </c>
    </row>
    <row r="64" spans="1:3" x14ac:dyDescent="0.3">
      <c r="A64" s="10">
        <v>37</v>
      </c>
      <c r="B64" s="10">
        <v>2.7878997507584824</v>
      </c>
      <c r="C64" s="10">
        <v>-1.7878997507584824</v>
      </c>
    </row>
    <row r="65" spans="1:3" x14ac:dyDescent="0.3">
      <c r="A65" s="10">
        <v>38</v>
      </c>
      <c r="B65" s="10">
        <v>128.58022611322949</v>
      </c>
      <c r="C65" s="10">
        <v>0.41977388677051408</v>
      </c>
    </row>
    <row r="66" spans="1:3" x14ac:dyDescent="0.3">
      <c r="A66" s="10">
        <v>39</v>
      </c>
      <c r="B66" s="10">
        <v>5.8574627393340464</v>
      </c>
      <c r="C66" s="10">
        <v>-0.85746273933404638</v>
      </c>
    </row>
    <row r="67" spans="1:3" x14ac:dyDescent="0.3">
      <c r="A67" s="10">
        <v>40</v>
      </c>
      <c r="B67" s="10">
        <v>1.7647120878999614</v>
      </c>
      <c r="C67" s="10">
        <v>0.23528791210003863</v>
      </c>
    </row>
    <row r="68" spans="1:3" x14ac:dyDescent="0.3">
      <c r="A68" s="10">
        <v>41</v>
      </c>
      <c r="B68" s="10">
        <v>9.5432901574570046</v>
      </c>
      <c r="C68" s="10">
        <v>-2.5432901574570046</v>
      </c>
    </row>
    <row r="69" spans="1:3" x14ac:dyDescent="0.3">
      <c r="A69" s="10">
        <v>42</v>
      </c>
      <c r="B69" s="10">
        <v>3.2654960544994545</v>
      </c>
      <c r="C69" s="10">
        <v>-1.2654960544994545</v>
      </c>
    </row>
    <row r="70" spans="1:3" x14ac:dyDescent="0.3">
      <c r="A70" s="10">
        <v>43</v>
      </c>
      <c r="B70" s="10">
        <v>4.4531958092162718</v>
      </c>
      <c r="C70" s="10">
        <v>0.54680419078372822</v>
      </c>
    </row>
    <row r="71" spans="1:3" x14ac:dyDescent="0.3">
      <c r="A71" s="10">
        <v>44</v>
      </c>
      <c r="B71" s="10">
        <v>3.4300081463577499</v>
      </c>
      <c r="C71" s="10">
        <v>0.56999185364225013</v>
      </c>
    </row>
    <row r="72" spans="1:3" x14ac:dyDescent="0.3">
      <c r="A72" s="10">
        <v>45</v>
      </c>
      <c r="B72" s="10">
        <v>1.7647120878999614</v>
      </c>
      <c r="C72" s="10">
        <v>0.23528791210003863</v>
      </c>
    </row>
    <row r="73" spans="1:3" x14ac:dyDescent="0.3">
      <c r="A73" s="10">
        <v>46</v>
      </c>
      <c r="B73" s="10">
        <v>21.062061592294025</v>
      </c>
      <c r="C73" s="10">
        <v>1.9379384077059747</v>
      </c>
    </row>
    <row r="74" spans="1:3" x14ac:dyDescent="0.3">
      <c r="A74" s="10">
        <v>47</v>
      </c>
      <c r="B74" s="10">
        <v>15.113291673053062</v>
      </c>
      <c r="C74" s="10">
        <v>1.8867083269469376</v>
      </c>
    </row>
    <row r="75" spans="1:3" x14ac:dyDescent="0.3">
      <c r="A75" s="10">
        <v>48</v>
      </c>
      <c r="B75" s="10">
        <v>28.104325093384436</v>
      </c>
      <c r="C75" s="10">
        <v>2.8956749066155645</v>
      </c>
    </row>
    <row r="76" spans="1:3" ht="15" thickBot="1" x14ac:dyDescent="0.35">
      <c r="A76" s="11">
        <v>49</v>
      </c>
      <c r="B76" s="11">
        <v>12.257617844825187</v>
      </c>
      <c r="C76" s="11">
        <v>0.74238215517481265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workbookViewId="0">
      <selection sqref="A1:I77"/>
    </sheetView>
  </sheetViews>
  <sheetFormatPr defaultRowHeight="14.4" x14ac:dyDescent="0.3"/>
  <sheetData>
    <row r="1" spans="1:9" x14ac:dyDescent="0.3">
      <c r="A1" t="s">
        <v>18</v>
      </c>
    </row>
    <row r="2" spans="1:9" ht="15" thickBot="1" x14ac:dyDescent="0.35"/>
    <row r="3" spans="1:9" x14ac:dyDescent="0.3">
      <c r="A3" s="13" t="s">
        <v>19</v>
      </c>
      <c r="B3" s="13"/>
    </row>
    <row r="4" spans="1:9" x14ac:dyDescent="0.3">
      <c r="A4" s="10" t="s">
        <v>20</v>
      </c>
      <c r="B4" s="10">
        <v>0.99758610099651235</v>
      </c>
    </row>
    <row r="5" spans="1:9" x14ac:dyDescent="0.3">
      <c r="A5" s="10" t="s">
        <v>21</v>
      </c>
      <c r="B5" s="10">
        <v>0.99517802890142371</v>
      </c>
    </row>
    <row r="6" spans="1:9" x14ac:dyDescent="0.3">
      <c r="A6" s="10" t="s">
        <v>22</v>
      </c>
      <c r="B6" s="10">
        <v>0.99461733458763579</v>
      </c>
    </row>
    <row r="7" spans="1:9" x14ac:dyDescent="0.3">
      <c r="A7" s="10" t="s">
        <v>23</v>
      </c>
      <c r="B7" s="10">
        <v>4.3900988185928806</v>
      </c>
    </row>
    <row r="8" spans="1:9" ht="15" thickBot="1" x14ac:dyDescent="0.35">
      <c r="A8" s="11" t="s">
        <v>24</v>
      </c>
      <c r="B8" s="11">
        <v>49</v>
      </c>
    </row>
    <row r="10" spans="1:9" ht="15" thickBot="1" x14ac:dyDescent="0.35">
      <c r="A10" t="s">
        <v>25</v>
      </c>
    </row>
    <row r="11" spans="1:9" x14ac:dyDescent="0.3">
      <c r="A11" s="12"/>
      <c r="B11" s="12" t="s">
        <v>30</v>
      </c>
      <c r="C11" s="12" t="s">
        <v>31</v>
      </c>
      <c r="D11" s="12" t="s">
        <v>32</v>
      </c>
      <c r="E11" s="12" t="s">
        <v>33</v>
      </c>
      <c r="F11" s="12" t="s">
        <v>34</v>
      </c>
    </row>
    <row r="12" spans="1:9" x14ac:dyDescent="0.3">
      <c r="A12" s="10" t="s">
        <v>26</v>
      </c>
      <c r="B12" s="10">
        <v>5</v>
      </c>
      <c r="C12" s="10">
        <v>171038.2419834453</v>
      </c>
      <c r="D12" s="10">
        <v>34207.648396689059</v>
      </c>
      <c r="E12" s="10">
        <v>1774.9030165442098</v>
      </c>
      <c r="F12" s="10">
        <v>1.2534030846751218E-48</v>
      </c>
    </row>
    <row r="13" spans="1:9" x14ac:dyDescent="0.3">
      <c r="A13" s="10" t="s">
        <v>27</v>
      </c>
      <c r="B13" s="10">
        <v>43</v>
      </c>
      <c r="C13" s="10">
        <v>828.73760839145621</v>
      </c>
      <c r="D13" s="10">
        <v>19.272967637010609</v>
      </c>
      <c r="E13" s="10"/>
      <c r="F13" s="10"/>
    </row>
    <row r="14" spans="1:9" ht="15" thickBot="1" x14ac:dyDescent="0.35">
      <c r="A14" s="11" t="s">
        <v>28</v>
      </c>
      <c r="B14" s="11">
        <v>48</v>
      </c>
      <c r="C14" s="11">
        <v>171866.97959183675</v>
      </c>
      <c r="D14" s="11"/>
      <c r="E14" s="11"/>
      <c r="F14" s="11"/>
    </row>
    <row r="15" spans="1:9" ht="15" thickBot="1" x14ac:dyDescent="0.35"/>
    <row r="16" spans="1:9" x14ac:dyDescent="0.3">
      <c r="A16" s="12"/>
      <c r="B16" s="12" t="s">
        <v>35</v>
      </c>
      <c r="C16" s="12" t="s">
        <v>23</v>
      </c>
      <c r="D16" s="12" t="s">
        <v>36</v>
      </c>
      <c r="E16" s="12" t="s">
        <v>37</v>
      </c>
      <c r="F16" s="12" t="s">
        <v>38</v>
      </c>
      <c r="G16" s="12" t="s">
        <v>39</v>
      </c>
      <c r="H16" s="12" t="s">
        <v>40</v>
      </c>
      <c r="I16" s="12" t="s">
        <v>41</v>
      </c>
    </row>
    <row r="17" spans="1:9" x14ac:dyDescent="0.3">
      <c r="A17" s="10" t="s">
        <v>29</v>
      </c>
      <c r="B17" s="10">
        <v>-1.6587754832642077E-4</v>
      </c>
      <c r="C17" s="10">
        <v>0.88711341979308944</v>
      </c>
      <c r="D17" s="10">
        <v>-1.8698572767066255E-4</v>
      </c>
      <c r="E17" s="10">
        <v>0.99985167178267598</v>
      </c>
      <c r="F17" s="10">
        <v>-1.7892005910753686</v>
      </c>
      <c r="G17" s="10">
        <v>1.7888688359787157</v>
      </c>
      <c r="H17" s="10">
        <v>-1.7892005910753686</v>
      </c>
      <c r="I17" s="10">
        <v>1.7888688359787157</v>
      </c>
    </row>
    <row r="18" spans="1:9" x14ac:dyDescent="0.3">
      <c r="A18" s="10" t="s">
        <v>47</v>
      </c>
      <c r="B18" s="10">
        <v>0.19017844732162181</v>
      </c>
      <c r="C18" s="10">
        <v>3.9602681977729072E-2</v>
      </c>
      <c r="D18" s="10">
        <v>4.8021608089212338</v>
      </c>
      <c r="E18" s="10">
        <v>1.9298006090872361E-5</v>
      </c>
      <c r="F18" s="10">
        <v>0.11031202750863522</v>
      </c>
      <c r="G18" s="10">
        <v>0.2700448671346084</v>
      </c>
      <c r="H18" s="10">
        <v>0.11031202750863522</v>
      </c>
      <c r="I18" s="10">
        <v>0.2700448671346084</v>
      </c>
    </row>
    <row r="19" spans="1:9" x14ac:dyDescent="0.3">
      <c r="A19" s="10" t="s">
        <v>51</v>
      </c>
      <c r="B19" s="10">
        <v>5.0941941712790269E-2</v>
      </c>
      <c r="C19" s="10">
        <v>3.5888152463630682E-2</v>
      </c>
      <c r="D19" s="10">
        <v>1.4194640352248618</v>
      </c>
      <c r="E19" s="10">
        <v>0.16297292048476616</v>
      </c>
      <c r="F19" s="10">
        <v>-2.1433415405312566E-2</v>
      </c>
      <c r="G19" s="10">
        <v>0.1233172988308931</v>
      </c>
      <c r="H19" s="10">
        <v>-2.1433415405312566E-2</v>
      </c>
      <c r="I19" s="10">
        <v>0.1233172988308931</v>
      </c>
    </row>
    <row r="20" spans="1:9" x14ac:dyDescent="0.3">
      <c r="A20" s="10" t="s">
        <v>52</v>
      </c>
      <c r="B20" s="10">
        <v>0.33131766946269059</v>
      </c>
      <c r="C20" s="10">
        <v>0.13222252248527008</v>
      </c>
      <c r="D20" s="10">
        <v>2.5057581963738453</v>
      </c>
      <c r="E20" s="10">
        <v>1.6083851045234854E-2</v>
      </c>
      <c r="F20" s="10">
        <v>6.4665539804420746E-2</v>
      </c>
      <c r="G20" s="10">
        <v>0.59796979912096049</v>
      </c>
      <c r="H20" s="10">
        <v>6.4665539804420746E-2</v>
      </c>
      <c r="I20" s="10">
        <v>0.59796979912096049</v>
      </c>
    </row>
    <row r="21" spans="1:9" x14ac:dyDescent="0.3">
      <c r="A21" s="10" t="s">
        <v>53</v>
      </c>
      <c r="B21" s="10">
        <v>-0.407399599418721</v>
      </c>
      <c r="C21" s="10">
        <v>0.13323425795748742</v>
      </c>
      <c r="D21" s="10">
        <v>-3.0577691178248965</v>
      </c>
      <c r="E21" s="10">
        <v>3.8270536786279767E-3</v>
      </c>
      <c r="F21" s="10">
        <v>-0.67609208811149357</v>
      </c>
      <c r="G21" s="10">
        <v>-0.13870711072594838</v>
      </c>
      <c r="H21" s="10">
        <v>-0.67609208811149357</v>
      </c>
      <c r="I21" s="10">
        <v>-0.13870711072594838</v>
      </c>
    </row>
    <row r="22" spans="1:9" ht="15" thickBot="1" x14ac:dyDescent="0.35">
      <c r="A22" s="11" t="s">
        <v>54</v>
      </c>
      <c r="B22" s="11">
        <v>0.83823440395223137</v>
      </c>
      <c r="C22" s="11">
        <v>0.1048398889083416</v>
      </c>
      <c r="D22" s="11">
        <v>7.9953766899264345</v>
      </c>
      <c r="E22" s="11">
        <v>4.81265128391345E-10</v>
      </c>
      <c r="F22" s="11">
        <v>0.62680461782286712</v>
      </c>
      <c r="G22" s="11">
        <v>1.0496641900815957</v>
      </c>
      <c r="H22" s="11">
        <v>0.62680461782286712</v>
      </c>
      <c r="I22" s="11">
        <v>1.0496641900815957</v>
      </c>
    </row>
    <row r="26" spans="1:9" x14ac:dyDescent="0.3">
      <c r="A26" t="s">
        <v>42</v>
      </c>
    </row>
    <row r="27" spans="1:9" ht="15" thickBot="1" x14ac:dyDescent="0.35"/>
    <row r="28" spans="1:9" x14ac:dyDescent="0.3">
      <c r="A28" s="12" t="s">
        <v>43</v>
      </c>
      <c r="B28" s="12" t="s">
        <v>48</v>
      </c>
      <c r="C28" s="12" t="s">
        <v>45</v>
      </c>
    </row>
    <row r="29" spans="1:9" x14ac:dyDescent="0.3">
      <c r="A29" s="10">
        <v>1</v>
      </c>
      <c r="B29" s="10">
        <v>143.62862888244888</v>
      </c>
      <c r="C29" s="10">
        <v>6.3713711175511207</v>
      </c>
    </row>
    <row r="30" spans="1:9" x14ac:dyDescent="0.3">
      <c r="A30" s="10">
        <v>2</v>
      </c>
      <c r="B30" s="10">
        <v>180.5088377560345</v>
      </c>
      <c r="C30" s="10">
        <v>-7.5088377560344952</v>
      </c>
    </row>
    <row r="31" spans="1:9" x14ac:dyDescent="0.3">
      <c r="A31" s="10">
        <v>3</v>
      </c>
      <c r="B31" s="10">
        <v>62.53375115400307</v>
      </c>
      <c r="C31" s="10">
        <v>6.4662488459969296</v>
      </c>
    </row>
    <row r="32" spans="1:9" x14ac:dyDescent="0.3">
      <c r="A32" s="10">
        <v>4</v>
      </c>
      <c r="B32" s="10">
        <v>28.286510205776363</v>
      </c>
      <c r="C32" s="10">
        <v>-1.2865102057763629</v>
      </c>
    </row>
    <row r="33" spans="1:3" x14ac:dyDescent="0.3">
      <c r="A33" s="10">
        <v>5</v>
      </c>
      <c r="B33" s="10">
        <v>49.978291398877218</v>
      </c>
      <c r="C33" s="10">
        <v>4.0217086011227821</v>
      </c>
    </row>
    <row r="34" spans="1:3" x14ac:dyDescent="0.3">
      <c r="A34" s="10">
        <v>6</v>
      </c>
      <c r="B34" s="10">
        <v>56.074305144177941</v>
      </c>
      <c r="C34" s="10">
        <v>-2.0743051441779414</v>
      </c>
    </row>
    <row r="35" spans="1:3" x14ac:dyDescent="0.3">
      <c r="A35" s="10">
        <v>7</v>
      </c>
      <c r="B35" s="10">
        <v>313.44773785784207</v>
      </c>
      <c r="C35" s="10">
        <v>4.5522621421579288</v>
      </c>
    </row>
    <row r="36" spans="1:3" x14ac:dyDescent="0.3">
      <c r="A36" s="10">
        <v>8</v>
      </c>
      <c r="B36" s="10">
        <v>123.29416558612159</v>
      </c>
      <c r="C36" s="10">
        <v>-3.2941655861215935</v>
      </c>
    </row>
    <row r="37" spans="1:3" x14ac:dyDescent="0.3">
      <c r="A37" s="10">
        <v>9</v>
      </c>
      <c r="B37" s="10">
        <v>184.56690184467732</v>
      </c>
      <c r="C37" s="10">
        <v>3.433098155322682</v>
      </c>
    </row>
    <row r="38" spans="1:3" x14ac:dyDescent="0.3">
      <c r="A38" s="10">
        <v>10</v>
      </c>
      <c r="B38" s="10">
        <v>67.498578870214999</v>
      </c>
      <c r="C38" s="10">
        <v>-1.4985788702149989</v>
      </c>
    </row>
    <row r="39" spans="1:3" x14ac:dyDescent="0.3">
      <c r="A39" s="10">
        <v>11</v>
      </c>
      <c r="B39" s="10">
        <v>21.938431894336432</v>
      </c>
      <c r="C39" s="10">
        <v>2.061568105663568</v>
      </c>
    </row>
    <row r="40" spans="1:3" x14ac:dyDescent="0.3">
      <c r="A40" s="10">
        <v>12</v>
      </c>
      <c r="B40" s="10">
        <v>15.895724198481437</v>
      </c>
      <c r="C40" s="10">
        <v>4.104275801518563</v>
      </c>
    </row>
    <row r="41" spans="1:3" x14ac:dyDescent="0.3">
      <c r="A41" s="10">
        <v>13</v>
      </c>
      <c r="B41" s="10">
        <v>48.351798365810751</v>
      </c>
      <c r="C41" s="10">
        <v>8.6482016341892489</v>
      </c>
    </row>
    <row r="42" spans="1:3" x14ac:dyDescent="0.3">
      <c r="A42" s="10">
        <v>14</v>
      </c>
      <c r="B42" s="10">
        <v>67.817301191598347</v>
      </c>
      <c r="C42" s="10">
        <v>2.1826988084016534</v>
      </c>
    </row>
    <row r="43" spans="1:3" x14ac:dyDescent="0.3">
      <c r="A43" s="10">
        <v>15</v>
      </c>
      <c r="B43" s="10">
        <v>43.891157051782777</v>
      </c>
      <c r="C43" s="10">
        <v>-4.8911570517827769</v>
      </c>
    </row>
    <row r="44" spans="1:3" x14ac:dyDescent="0.3">
      <c r="A44" s="10">
        <v>16</v>
      </c>
      <c r="B44" s="10">
        <v>89.637950423810892</v>
      </c>
      <c r="C44" s="10">
        <v>-7.6379504238108922</v>
      </c>
    </row>
    <row r="45" spans="1:3" x14ac:dyDescent="0.3">
      <c r="A45" s="10">
        <v>17</v>
      </c>
      <c r="B45" s="10">
        <v>10.517112485446347</v>
      </c>
      <c r="C45" s="10">
        <v>-0.51711248544634714</v>
      </c>
    </row>
    <row r="46" spans="1:3" x14ac:dyDescent="0.3">
      <c r="A46" s="10">
        <v>18</v>
      </c>
      <c r="B46" s="10">
        <v>28.526462969259256</v>
      </c>
      <c r="C46" s="10">
        <v>3.4735370307407436</v>
      </c>
    </row>
    <row r="47" spans="1:3" x14ac:dyDescent="0.3">
      <c r="A47" s="10">
        <v>19</v>
      </c>
      <c r="B47" s="10">
        <v>77.0615400442706</v>
      </c>
      <c r="C47" s="10">
        <v>-9.0615400442706004</v>
      </c>
    </row>
    <row r="48" spans="1:3" x14ac:dyDescent="0.3">
      <c r="A48" s="10">
        <v>20</v>
      </c>
      <c r="B48" s="10">
        <v>65.389343705802318</v>
      </c>
      <c r="C48" s="10">
        <v>-1.3893437058023181</v>
      </c>
    </row>
    <row r="49" spans="1:3" x14ac:dyDescent="0.3">
      <c r="A49" s="10">
        <v>21</v>
      </c>
      <c r="B49" s="10">
        <v>52.290508046170203</v>
      </c>
      <c r="C49" s="10">
        <v>2.7094919538297972</v>
      </c>
    </row>
    <row r="50" spans="1:3" x14ac:dyDescent="0.3">
      <c r="A50" s="10">
        <v>22</v>
      </c>
      <c r="B50" s="10">
        <v>35.053349632040977</v>
      </c>
      <c r="C50" s="10">
        <v>-3.0533496320409768</v>
      </c>
    </row>
    <row r="51" spans="1:3" x14ac:dyDescent="0.3">
      <c r="A51" s="10">
        <v>23</v>
      </c>
      <c r="B51" s="10">
        <v>50.730420475940022</v>
      </c>
      <c r="C51" s="10">
        <v>7.2695795240599779</v>
      </c>
    </row>
    <row r="52" spans="1:3" x14ac:dyDescent="0.3">
      <c r="A52" s="10">
        <v>24</v>
      </c>
      <c r="B52" s="10">
        <v>83.706848918276634</v>
      </c>
      <c r="C52" s="10">
        <v>-9.7068489182766342</v>
      </c>
    </row>
    <row r="53" spans="1:3" x14ac:dyDescent="0.3">
      <c r="A53" s="10">
        <v>25</v>
      </c>
      <c r="B53" s="10">
        <v>25.285356427349839</v>
      </c>
      <c r="C53" s="10">
        <v>-5.2853564273498392</v>
      </c>
    </row>
    <row r="54" spans="1:3" x14ac:dyDescent="0.3">
      <c r="A54" s="10">
        <v>26</v>
      </c>
      <c r="B54" s="10">
        <v>1.8162014011912779</v>
      </c>
      <c r="C54" s="10">
        <v>0.18379859880872207</v>
      </c>
    </row>
    <row r="55" spans="1:3" x14ac:dyDescent="0.3">
      <c r="A55" s="10">
        <v>27</v>
      </c>
      <c r="B55" s="10">
        <v>67.044509533638418</v>
      </c>
      <c r="C55" s="10">
        <v>-2.0445095336384185</v>
      </c>
    </row>
    <row r="56" spans="1:3" x14ac:dyDescent="0.3">
      <c r="A56" s="10">
        <v>28</v>
      </c>
      <c r="B56" s="10">
        <v>86.490301344934622</v>
      </c>
      <c r="C56" s="10">
        <v>-1.4903013449346219</v>
      </c>
    </row>
    <row r="57" spans="1:3" x14ac:dyDescent="0.3">
      <c r="A57" s="10">
        <v>29</v>
      </c>
      <c r="B57" s="10">
        <v>17.61891982691591</v>
      </c>
      <c r="C57" s="10">
        <v>7.38108017308409</v>
      </c>
    </row>
    <row r="58" spans="1:3" x14ac:dyDescent="0.3">
      <c r="A58" s="10">
        <v>30</v>
      </c>
      <c r="B58" s="10">
        <v>3.9743322010849473</v>
      </c>
      <c r="C58" s="10">
        <v>-1.9743322010849473</v>
      </c>
    </row>
    <row r="59" spans="1:3" x14ac:dyDescent="0.3">
      <c r="A59" s="10">
        <v>31</v>
      </c>
      <c r="B59" s="10">
        <v>1.2171846697412212</v>
      </c>
      <c r="C59" s="10">
        <v>0.78281533025877881</v>
      </c>
    </row>
    <row r="60" spans="1:3" x14ac:dyDescent="0.3">
      <c r="A60" s="10">
        <v>32</v>
      </c>
      <c r="B60" s="10">
        <v>4.3669544848051105</v>
      </c>
      <c r="C60" s="10">
        <v>-0.3669544848051105</v>
      </c>
    </row>
    <row r="61" spans="1:3" x14ac:dyDescent="0.3">
      <c r="A61" s="10">
        <v>33</v>
      </c>
      <c r="B61" s="10">
        <v>7.3129037778809298</v>
      </c>
      <c r="C61" s="10">
        <v>-1.3129037778809298</v>
      </c>
    </row>
    <row r="62" spans="1:3" x14ac:dyDescent="0.3">
      <c r="A62" s="10">
        <v>34</v>
      </c>
      <c r="B62" s="10">
        <v>20.246890081517883</v>
      </c>
      <c r="C62" s="10">
        <v>7.7531099184821173</v>
      </c>
    </row>
    <row r="63" spans="1:3" x14ac:dyDescent="0.3">
      <c r="A63" s="10">
        <v>35</v>
      </c>
      <c r="B63" s="10">
        <v>58.768718914621402</v>
      </c>
      <c r="C63" s="10">
        <v>-1.7687189146214024</v>
      </c>
    </row>
    <row r="64" spans="1:3" x14ac:dyDescent="0.3">
      <c r="A64" s="10">
        <v>36</v>
      </c>
      <c r="B64" s="10">
        <v>11.69099602286845</v>
      </c>
      <c r="C64" s="10">
        <v>-1.6909960228684504</v>
      </c>
    </row>
    <row r="65" spans="1:3" x14ac:dyDescent="0.3">
      <c r="A65" s="10">
        <v>37</v>
      </c>
      <c r="B65" s="10">
        <v>2.3218773843748908</v>
      </c>
      <c r="C65" s="10">
        <v>-1.3218773843748908</v>
      </c>
    </row>
    <row r="66" spans="1:3" x14ac:dyDescent="0.3">
      <c r="A66" s="10">
        <v>38</v>
      </c>
      <c r="B66" s="10">
        <v>129.00735470403981</v>
      </c>
      <c r="C66" s="10">
        <v>-7.3547040398125318E-3</v>
      </c>
    </row>
    <row r="67" spans="1:3" x14ac:dyDescent="0.3">
      <c r="A67" s="10">
        <v>39</v>
      </c>
      <c r="B67" s="10">
        <v>5.7740194475937567</v>
      </c>
      <c r="C67" s="10">
        <v>-0.77401944759375674</v>
      </c>
    </row>
    <row r="68" spans="1:3" x14ac:dyDescent="0.3">
      <c r="A68" s="10">
        <v>40</v>
      </c>
      <c r="B68" s="10">
        <v>1.6750621790502089</v>
      </c>
      <c r="C68" s="10">
        <v>0.32493782094979107</v>
      </c>
    </row>
    <row r="69" spans="1:3" x14ac:dyDescent="0.3">
      <c r="A69" s="10">
        <v>41</v>
      </c>
      <c r="B69" s="10">
        <v>9.9521493587945891</v>
      </c>
      <c r="C69" s="10">
        <v>-2.9521493587945891</v>
      </c>
    </row>
    <row r="70" spans="1:3" x14ac:dyDescent="0.3">
      <c r="A70" s="10">
        <v>42</v>
      </c>
      <c r="B70" s="10">
        <v>3.8834729554303591</v>
      </c>
      <c r="C70" s="10">
        <v>-1.8834729554303591</v>
      </c>
    </row>
    <row r="71" spans="1:3" x14ac:dyDescent="0.3">
      <c r="A71" s="10">
        <v>43</v>
      </c>
      <c r="B71" s="10">
        <v>4.5063889238177293</v>
      </c>
      <c r="C71" s="10">
        <v>0.49361107618227074</v>
      </c>
    </row>
    <row r="72" spans="1:3" x14ac:dyDescent="0.3">
      <c r="A72" s="10">
        <v>44</v>
      </c>
      <c r="B72" s="10">
        <v>3.8227471272525042</v>
      </c>
      <c r="C72" s="10">
        <v>0.17725287274749579</v>
      </c>
    </row>
    <row r="73" spans="1:3" x14ac:dyDescent="0.3">
      <c r="A73" s="10">
        <v>45</v>
      </c>
      <c r="B73" s="10">
        <v>2.0824617784689301</v>
      </c>
      <c r="C73" s="10">
        <v>-8.2461778468930103E-2</v>
      </c>
    </row>
    <row r="74" spans="1:3" x14ac:dyDescent="0.3">
      <c r="A74" s="10">
        <v>46</v>
      </c>
      <c r="B74" s="10">
        <v>22.552534423760783</v>
      </c>
      <c r="C74" s="10">
        <v>0.44746557623921746</v>
      </c>
    </row>
    <row r="75" spans="1:3" x14ac:dyDescent="0.3">
      <c r="A75" s="10">
        <v>47</v>
      </c>
      <c r="B75" s="10">
        <v>15.766700609822953</v>
      </c>
      <c r="C75" s="10">
        <v>1.2332993901770468</v>
      </c>
    </row>
    <row r="76" spans="1:3" x14ac:dyDescent="0.3">
      <c r="A76" s="10">
        <v>48</v>
      </c>
      <c r="B76" s="10">
        <v>29.953960642206269</v>
      </c>
      <c r="C76" s="10">
        <v>1.046039357793731</v>
      </c>
    </row>
    <row r="77" spans="1:3" ht="15" thickBot="1" x14ac:dyDescent="0.35">
      <c r="A77" s="11">
        <v>49</v>
      </c>
      <c r="B77" s="11">
        <v>13.242343675636329</v>
      </c>
      <c r="C77" s="11">
        <v>-0.24234367563632908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workbookViewId="0">
      <selection sqref="A1:I77"/>
    </sheetView>
  </sheetViews>
  <sheetFormatPr defaultRowHeight="14.4" x14ac:dyDescent="0.3"/>
  <sheetData>
    <row r="1" spans="1:9" x14ac:dyDescent="0.3">
      <c r="A1" t="s">
        <v>18</v>
      </c>
    </row>
    <row r="2" spans="1:9" ht="15" thickBot="1" x14ac:dyDescent="0.35"/>
    <row r="3" spans="1:9" x14ac:dyDescent="0.3">
      <c r="A3" s="13" t="s">
        <v>19</v>
      </c>
      <c r="B3" s="13"/>
    </row>
    <row r="4" spans="1:9" x14ac:dyDescent="0.3">
      <c r="A4" s="10" t="s">
        <v>20</v>
      </c>
      <c r="B4" s="10">
        <v>0.99684655960661561</v>
      </c>
    </row>
    <row r="5" spans="1:9" x14ac:dyDescent="0.3">
      <c r="A5" s="10" t="s">
        <v>21</v>
      </c>
      <c r="B5" s="10">
        <v>0.99370306339954595</v>
      </c>
    </row>
    <row r="6" spans="1:9" x14ac:dyDescent="0.3">
      <c r="A6" s="10" t="s">
        <v>22</v>
      </c>
      <c r="B6" s="10">
        <v>0.9929708614692605</v>
      </c>
    </row>
    <row r="7" spans="1:9" x14ac:dyDescent="0.3">
      <c r="A7" s="10" t="s">
        <v>23</v>
      </c>
      <c r="B7" s="10">
        <v>5.0167984653453122</v>
      </c>
    </row>
    <row r="8" spans="1:9" ht="15" thickBot="1" x14ac:dyDescent="0.35">
      <c r="A8" s="11" t="s">
        <v>24</v>
      </c>
      <c r="B8" s="11">
        <v>49</v>
      </c>
    </row>
    <row r="10" spans="1:9" ht="15" thickBot="1" x14ac:dyDescent="0.35">
      <c r="A10" t="s">
        <v>25</v>
      </c>
    </row>
    <row r="11" spans="1:9" x14ac:dyDescent="0.3">
      <c r="A11" s="12"/>
      <c r="B11" s="12" t="s">
        <v>30</v>
      </c>
      <c r="C11" s="12" t="s">
        <v>31</v>
      </c>
      <c r="D11" s="12" t="s">
        <v>32</v>
      </c>
      <c r="E11" s="12" t="s">
        <v>33</v>
      </c>
      <c r="F11" s="12" t="s">
        <v>34</v>
      </c>
    </row>
    <row r="12" spans="1:9" x14ac:dyDescent="0.3">
      <c r="A12" s="10" t="s">
        <v>26</v>
      </c>
      <c r="B12" s="10">
        <v>5</v>
      </c>
      <c r="C12" s="10">
        <v>170784.74411763542</v>
      </c>
      <c r="D12" s="10">
        <v>34156.948823527084</v>
      </c>
      <c r="E12" s="10">
        <v>1357.1434631595241</v>
      </c>
      <c r="F12" s="10">
        <v>3.8825686297024428E-46</v>
      </c>
    </row>
    <row r="13" spans="1:9" x14ac:dyDescent="0.3">
      <c r="A13" s="10" t="s">
        <v>27</v>
      </c>
      <c r="B13" s="10">
        <v>43</v>
      </c>
      <c r="C13" s="10">
        <v>1082.2354742013165</v>
      </c>
      <c r="D13" s="10">
        <v>25.168266841891082</v>
      </c>
      <c r="E13" s="10"/>
      <c r="F13" s="10"/>
    </row>
    <row r="14" spans="1:9" ht="15" thickBot="1" x14ac:dyDescent="0.35">
      <c r="A14" s="11" t="s">
        <v>28</v>
      </c>
      <c r="B14" s="11">
        <v>48</v>
      </c>
      <c r="C14" s="11">
        <v>171866.97959183675</v>
      </c>
      <c r="D14" s="11"/>
      <c r="E14" s="11"/>
      <c r="F14" s="11"/>
    </row>
    <row r="15" spans="1:9" ht="15" thickBot="1" x14ac:dyDescent="0.35"/>
    <row r="16" spans="1:9" x14ac:dyDescent="0.3">
      <c r="A16" s="12"/>
      <c r="B16" s="12" t="s">
        <v>35</v>
      </c>
      <c r="C16" s="12" t="s">
        <v>23</v>
      </c>
      <c r="D16" s="12" t="s">
        <v>36</v>
      </c>
      <c r="E16" s="12" t="s">
        <v>37</v>
      </c>
      <c r="F16" s="12" t="s">
        <v>38</v>
      </c>
      <c r="G16" s="12" t="s">
        <v>39</v>
      </c>
      <c r="H16" s="12" t="s">
        <v>40</v>
      </c>
      <c r="I16" s="12" t="s">
        <v>41</v>
      </c>
    </row>
    <row r="17" spans="1:9" x14ac:dyDescent="0.3">
      <c r="A17" s="10" t="s">
        <v>29</v>
      </c>
      <c r="B17" s="10">
        <v>-0.43357321450534947</v>
      </c>
      <c r="C17" s="10">
        <v>0.99168625601248583</v>
      </c>
      <c r="D17" s="10">
        <v>-0.43720805030486432</v>
      </c>
      <c r="E17" s="10">
        <v>0.66414845720935067</v>
      </c>
      <c r="F17" s="10">
        <v>-2.4334991510871773</v>
      </c>
      <c r="G17" s="10">
        <v>1.5663527220764784</v>
      </c>
      <c r="H17" s="10">
        <v>-2.4334991510871773</v>
      </c>
      <c r="I17" s="10">
        <v>1.5663527220764784</v>
      </c>
    </row>
    <row r="18" spans="1:9" x14ac:dyDescent="0.3">
      <c r="A18" s="10" t="s">
        <v>47</v>
      </c>
      <c r="B18" s="10">
        <v>-7.7834833553832999E-2</v>
      </c>
      <c r="C18" s="10">
        <v>0.13380515050564995</v>
      </c>
      <c r="D18" s="10">
        <v>-0.58170282130168383</v>
      </c>
      <c r="E18" s="10">
        <v>0.56380420471814774</v>
      </c>
      <c r="F18" s="10">
        <v>-0.34767863679508226</v>
      </c>
      <c r="G18" s="10">
        <v>0.19200896968741629</v>
      </c>
      <c r="H18" s="10">
        <v>-0.34767863679508226</v>
      </c>
      <c r="I18" s="10">
        <v>0.19200896968741629</v>
      </c>
    </row>
    <row r="19" spans="1:9" x14ac:dyDescent="0.3">
      <c r="A19" s="10" t="s">
        <v>51</v>
      </c>
      <c r="B19" s="10">
        <v>-5.6997385497226577E-2</v>
      </c>
      <c r="C19" s="10">
        <v>0.13690654603424629</v>
      </c>
      <c r="D19" s="10">
        <v>-0.41632330336468387</v>
      </c>
      <c r="E19" s="10">
        <v>0.67924421717544825</v>
      </c>
      <c r="F19" s="10">
        <v>-0.3330957489077162</v>
      </c>
      <c r="G19" s="10">
        <v>0.21910097791326302</v>
      </c>
      <c r="H19" s="10">
        <v>-0.3330957489077162</v>
      </c>
      <c r="I19" s="10">
        <v>0.21910097791326302</v>
      </c>
    </row>
    <row r="20" spans="1:9" x14ac:dyDescent="0.3">
      <c r="A20" s="10" t="s">
        <v>52</v>
      </c>
      <c r="B20" s="10">
        <v>1.0604229684084783</v>
      </c>
      <c r="C20" s="10">
        <v>9.9405841256407793E-2</v>
      </c>
      <c r="D20" s="10">
        <v>10.667612234911019</v>
      </c>
      <c r="E20" s="10">
        <v>1.1707412670000778E-13</v>
      </c>
      <c r="F20" s="10">
        <v>0.85995198378900117</v>
      </c>
      <c r="G20" s="10">
        <v>1.2608939530279553</v>
      </c>
      <c r="H20" s="10">
        <v>0.85995198378900117</v>
      </c>
      <c r="I20" s="10">
        <v>1.2608939530279553</v>
      </c>
    </row>
    <row r="21" spans="1:9" x14ac:dyDescent="0.3">
      <c r="A21" s="10" t="s">
        <v>53</v>
      </c>
      <c r="B21" s="10">
        <v>0.62639789745277319</v>
      </c>
      <c r="C21" s="10">
        <v>0.21696942944710865</v>
      </c>
      <c r="D21" s="10">
        <v>2.8870329753320032</v>
      </c>
      <c r="E21" s="10">
        <v>6.0624946919978009E-3</v>
      </c>
      <c r="F21" s="10">
        <v>0.18883734161587729</v>
      </c>
      <c r="G21" s="10">
        <v>1.0639584532896691</v>
      </c>
      <c r="H21" s="10">
        <v>0.18883734161587729</v>
      </c>
      <c r="I21" s="10">
        <v>1.0639584532896691</v>
      </c>
    </row>
    <row r="22" spans="1:9" ht="15" thickBot="1" x14ac:dyDescent="0.35">
      <c r="A22" s="11" t="s">
        <v>54</v>
      </c>
      <c r="B22" s="11">
        <v>-0.2594288328392233</v>
      </c>
      <c r="C22" s="11">
        <v>0.45745828434885288</v>
      </c>
      <c r="D22" s="11">
        <v>-0.56710926813467777</v>
      </c>
      <c r="E22" s="11">
        <v>0.57358876716256901</v>
      </c>
      <c r="F22" s="11">
        <v>-1.1819813863576991</v>
      </c>
      <c r="G22" s="11">
        <v>0.6631237206792524</v>
      </c>
      <c r="H22" s="11">
        <v>-1.1819813863576991</v>
      </c>
      <c r="I22" s="11">
        <v>0.6631237206792524</v>
      </c>
    </row>
    <row r="26" spans="1:9" x14ac:dyDescent="0.3">
      <c r="A26" t="s">
        <v>42</v>
      </c>
    </row>
    <row r="27" spans="1:9" ht="15" thickBot="1" x14ac:dyDescent="0.35"/>
    <row r="28" spans="1:9" x14ac:dyDescent="0.3">
      <c r="A28" s="12" t="s">
        <v>43</v>
      </c>
      <c r="B28" s="12" t="s">
        <v>48</v>
      </c>
      <c r="C28" s="12" t="s">
        <v>45</v>
      </c>
    </row>
    <row r="29" spans="1:9" x14ac:dyDescent="0.3">
      <c r="A29" s="10">
        <v>1</v>
      </c>
      <c r="B29" s="10">
        <v>152.14758367504882</v>
      </c>
      <c r="C29" s="10">
        <v>-2.1475836750488213</v>
      </c>
    </row>
    <row r="30" spans="1:9" x14ac:dyDescent="0.3">
      <c r="A30" s="10">
        <v>2</v>
      </c>
      <c r="B30" s="10">
        <v>172.4997305245796</v>
      </c>
      <c r="C30" s="10">
        <v>0.50026947542039579</v>
      </c>
    </row>
    <row r="31" spans="1:9" x14ac:dyDescent="0.3">
      <c r="A31" s="10">
        <v>3</v>
      </c>
      <c r="B31" s="10">
        <v>64.653513172433819</v>
      </c>
      <c r="C31" s="10">
        <v>4.3464868275661814</v>
      </c>
    </row>
    <row r="32" spans="1:9" x14ac:dyDescent="0.3">
      <c r="A32" s="10">
        <v>4</v>
      </c>
      <c r="B32" s="10">
        <v>21.824057897092295</v>
      </c>
      <c r="C32" s="10">
        <v>5.1759421029077046</v>
      </c>
    </row>
    <row r="33" spans="1:3" x14ac:dyDescent="0.3">
      <c r="A33" s="10">
        <v>5</v>
      </c>
      <c r="B33" s="10">
        <v>46.836949520440875</v>
      </c>
      <c r="C33" s="10">
        <v>7.163050479559125</v>
      </c>
    </row>
    <row r="34" spans="1:3" x14ac:dyDescent="0.3">
      <c r="A34" s="10">
        <v>6</v>
      </c>
      <c r="B34" s="10">
        <v>59.420572319267293</v>
      </c>
      <c r="C34" s="10">
        <v>-5.4205723192672934</v>
      </c>
    </row>
    <row r="35" spans="1:3" x14ac:dyDescent="0.3">
      <c r="A35" s="10">
        <v>7</v>
      </c>
      <c r="B35" s="10">
        <v>312.03689597277872</v>
      </c>
      <c r="C35" s="10">
        <v>5.9631040272212772</v>
      </c>
    </row>
    <row r="36" spans="1:3" x14ac:dyDescent="0.3">
      <c r="A36" s="10">
        <v>8</v>
      </c>
      <c r="B36" s="10">
        <v>119.33444485817056</v>
      </c>
      <c r="C36" s="10">
        <v>0.66555514182944364</v>
      </c>
    </row>
    <row r="37" spans="1:3" x14ac:dyDescent="0.3">
      <c r="A37" s="10">
        <v>9</v>
      </c>
      <c r="B37" s="10">
        <v>182.50813611217063</v>
      </c>
      <c r="C37" s="10">
        <v>5.4918638878293677</v>
      </c>
    </row>
    <row r="38" spans="1:3" x14ac:dyDescent="0.3">
      <c r="A38" s="10">
        <v>10</v>
      </c>
      <c r="B38" s="10">
        <v>69.335567807136258</v>
      </c>
      <c r="C38" s="10">
        <v>-3.3355678071362576</v>
      </c>
    </row>
    <row r="39" spans="1:3" x14ac:dyDescent="0.3">
      <c r="A39" s="10">
        <v>11</v>
      </c>
      <c r="B39" s="10">
        <v>21.134768795615052</v>
      </c>
      <c r="C39" s="10">
        <v>2.8652312043849477</v>
      </c>
    </row>
    <row r="40" spans="1:3" x14ac:dyDescent="0.3">
      <c r="A40" s="10">
        <v>12</v>
      </c>
      <c r="B40" s="10">
        <v>11.893902580223433</v>
      </c>
      <c r="C40" s="10">
        <v>8.1060974197765674</v>
      </c>
    </row>
    <row r="41" spans="1:3" x14ac:dyDescent="0.3">
      <c r="A41" s="10">
        <v>13</v>
      </c>
      <c r="B41" s="10">
        <v>51.326306132797185</v>
      </c>
      <c r="C41" s="10">
        <v>5.6736938672028145</v>
      </c>
    </row>
    <row r="42" spans="1:3" x14ac:dyDescent="0.3">
      <c r="A42" s="10">
        <v>14</v>
      </c>
      <c r="B42" s="10">
        <v>77.402338536008145</v>
      </c>
      <c r="C42" s="10">
        <v>-7.4023385360081448</v>
      </c>
    </row>
    <row r="43" spans="1:3" x14ac:dyDescent="0.3">
      <c r="A43" s="10">
        <v>15</v>
      </c>
      <c r="B43" s="10">
        <v>48.46819919632977</v>
      </c>
      <c r="C43" s="10">
        <v>-9.4681991963297705</v>
      </c>
    </row>
    <row r="44" spans="1:3" x14ac:dyDescent="0.3">
      <c r="A44" s="10">
        <v>16</v>
      </c>
      <c r="B44" s="10">
        <v>96.685650960875975</v>
      </c>
      <c r="C44" s="10">
        <v>-14.685650960875975</v>
      </c>
    </row>
    <row r="45" spans="1:3" x14ac:dyDescent="0.3">
      <c r="A45" s="10">
        <v>17</v>
      </c>
      <c r="B45" s="10">
        <v>9.8587437923473811</v>
      </c>
      <c r="C45" s="10">
        <v>0.14125620765261893</v>
      </c>
    </row>
    <row r="46" spans="1:3" x14ac:dyDescent="0.3">
      <c r="A46" s="10">
        <v>18</v>
      </c>
      <c r="B46" s="10">
        <v>29.562637959881965</v>
      </c>
      <c r="C46" s="10">
        <v>2.4373620401180354</v>
      </c>
    </row>
    <row r="47" spans="1:3" x14ac:dyDescent="0.3">
      <c r="A47" s="10">
        <v>19</v>
      </c>
      <c r="B47" s="10">
        <v>79.438459401480628</v>
      </c>
      <c r="C47" s="10">
        <v>-11.438459401480628</v>
      </c>
    </row>
    <row r="48" spans="1:3" x14ac:dyDescent="0.3">
      <c r="A48" s="10">
        <v>20</v>
      </c>
      <c r="B48" s="10">
        <v>62.292966217627978</v>
      </c>
      <c r="C48" s="10">
        <v>1.7070337823720223</v>
      </c>
    </row>
    <row r="49" spans="1:3" x14ac:dyDescent="0.3">
      <c r="A49" s="10">
        <v>21</v>
      </c>
      <c r="B49" s="10">
        <v>51.835549171100801</v>
      </c>
      <c r="C49" s="10">
        <v>3.1644508288991986</v>
      </c>
    </row>
    <row r="50" spans="1:3" x14ac:dyDescent="0.3">
      <c r="A50" s="10">
        <v>22</v>
      </c>
      <c r="B50" s="10">
        <v>31.141152701244529</v>
      </c>
      <c r="C50" s="10">
        <v>0.85884729875547094</v>
      </c>
    </row>
    <row r="51" spans="1:3" x14ac:dyDescent="0.3">
      <c r="A51" s="10">
        <v>23</v>
      </c>
      <c r="B51" s="10">
        <v>55.640535553783117</v>
      </c>
      <c r="C51" s="10">
        <v>2.359464446216883</v>
      </c>
    </row>
    <row r="52" spans="1:3" x14ac:dyDescent="0.3">
      <c r="A52" s="10">
        <v>24</v>
      </c>
      <c r="B52" s="10">
        <v>77.745357684222455</v>
      </c>
      <c r="C52" s="10">
        <v>-3.745357684222455</v>
      </c>
    </row>
    <row r="53" spans="1:3" x14ac:dyDescent="0.3">
      <c r="A53" s="10">
        <v>25</v>
      </c>
      <c r="B53" s="10">
        <v>26.586461706481007</v>
      </c>
      <c r="C53" s="10">
        <v>-6.5864617064810069</v>
      </c>
    </row>
    <row r="54" spans="1:3" x14ac:dyDescent="0.3">
      <c r="A54" s="10">
        <v>26</v>
      </c>
      <c r="B54" s="10">
        <v>1.4176082842094879</v>
      </c>
      <c r="C54" s="10">
        <v>0.58239171579051208</v>
      </c>
    </row>
    <row r="55" spans="1:3" x14ac:dyDescent="0.3">
      <c r="A55" s="10">
        <v>27</v>
      </c>
      <c r="B55" s="10">
        <v>69.495726231154819</v>
      </c>
      <c r="C55" s="10">
        <v>-4.4957262311548192</v>
      </c>
    </row>
    <row r="56" spans="1:3" x14ac:dyDescent="0.3">
      <c r="A56" s="10">
        <v>28</v>
      </c>
      <c r="B56" s="10">
        <v>86.579176187070914</v>
      </c>
      <c r="C56" s="10">
        <v>-1.5791761870709138</v>
      </c>
    </row>
    <row r="57" spans="1:3" x14ac:dyDescent="0.3">
      <c r="A57" s="10">
        <v>29</v>
      </c>
      <c r="B57" s="10">
        <v>19.779296982280719</v>
      </c>
      <c r="C57" s="10">
        <v>5.2207030177192806</v>
      </c>
    </row>
    <row r="58" spans="1:3" x14ac:dyDescent="0.3">
      <c r="A58" s="10">
        <v>30</v>
      </c>
      <c r="B58" s="10">
        <v>3.4439292429895891</v>
      </c>
      <c r="C58" s="10">
        <v>-1.4439292429895891</v>
      </c>
    </row>
    <row r="59" spans="1:3" x14ac:dyDescent="0.3">
      <c r="A59" s="10">
        <v>31</v>
      </c>
      <c r="B59" s="10">
        <v>1.0614180468076158</v>
      </c>
      <c r="C59" s="10">
        <v>0.93858195319238424</v>
      </c>
    </row>
    <row r="60" spans="1:3" x14ac:dyDescent="0.3">
      <c r="A60" s="10">
        <v>32</v>
      </c>
      <c r="B60" s="10">
        <v>3.3568602217410541</v>
      </c>
      <c r="C60" s="10">
        <v>0.64313977825894586</v>
      </c>
    </row>
    <row r="61" spans="1:3" x14ac:dyDescent="0.3">
      <c r="A61" s="10">
        <v>33</v>
      </c>
      <c r="B61" s="10">
        <v>6.1233968645504149</v>
      </c>
      <c r="C61" s="10">
        <v>-0.12339686455041488</v>
      </c>
    </row>
    <row r="62" spans="1:3" x14ac:dyDescent="0.3">
      <c r="A62" s="10">
        <v>34</v>
      </c>
      <c r="B62" s="10">
        <v>18.817694860542716</v>
      </c>
      <c r="C62" s="10">
        <v>9.1823051394572843</v>
      </c>
    </row>
    <row r="63" spans="1:3" x14ac:dyDescent="0.3">
      <c r="A63" s="10">
        <v>35</v>
      </c>
      <c r="B63" s="10">
        <v>62.108352046719382</v>
      </c>
      <c r="C63" s="10">
        <v>-5.1083520467193821</v>
      </c>
    </row>
    <row r="64" spans="1:3" x14ac:dyDescent="0.3">
      <c r="A64" s="10">
        <v>36</v>
      </c>
      <c r="B64" s="10">
        <v>10.472995207489468</v>
      </c>
      <c r="C64" s="10">
        <v>-0.47299520748946833</v>
      </c>
    </row>
    <row r="65" spans="1:3" x14ac:dyDescent="0.3">
      <c r="A65" s="10">
        <v>37</v>
      </c>
      <c r="B65" s="10">
        <v>2.3640364816235131</v>
      </c>
      <c r="C65" s="10">
        <v>-1.3640364816235131</v>
      </c>
    </row>
    <row r="66" spans="1:3" x14ac:dyDescent="0.3">
      <c r="A66" s="10">
        <v>38</v>
      </c>
      <c r="B66" s="10">
        <v>125.54748962612723</v>
      </c>
      <c r="C66" s="10">
        <v>3.4525103738727694</v>
      </c>
    </row>
    <row r="67" spans="1:3" x14ac:dyDescent="0.3">
      <c r="A67" s="10">
        <v>39</v>
      </c>
      <c r="B67" s="10">
        <v>5.4883080013517214</v>
      </c>
      <c r="C67" s="10">
        <v>-0.48830800135172137</v>
      </c>
    </row>
    <row r="68" spans="1:3" x14ac:dyDescent="0.3">
      <c r="A68" s="10">
        <v>40</v>
      </c>
      <c r="B68" s="10">
        <v>1.495443117763321</v>
      </c>
      <c r="C68" s="10">
        <v>0.50455688223667905</v>
      </c>
    </row>
    <row r="69" spans="1:3" x14ac:dyDescent="0.3">
      <c r="A69" s="10">
        <v>41</v>
      </c>
      <c r="B69" s="10">
        <v>9.6822366771831074</v>
      </c>
      <c r="C69" s="10">
        <v>-2.6822366771831074</v>
      </c>
    </row>
    <row r="70" spans="1:3" x14ac:dyDescent="0.3">
      <c r="A70" s="10">
        <v>42</v>
      </c>
      <c r="B70" s="10">
        <v>3.1650306171927682</v>
      </c>
      <c r="C70" s="10">
        <v>-1.1650306171927682</v>
      </c>
    </row>
    <row r="71" spans="1:3" x14ac:dyDescent="0.3">
      <c r="A71" s="10">
        <v>43</v>
      </c>
      <c r="B71" s="10">
        <v>4.3500501993894094</v>
      </c>
      <c r="C71" s="10">
        <v>0.6499498006105906</v>
      </c>
    </row>
    <row r="72" spans="1:3" x14ac:dyDescent="0.3">
      <c r="A72" s="10">
        <v>44</v>
      </c>
      <c r="B72" s="10">
        <v>3.2687897829243253</v>
      </c>
      <c r="C72" s="10">
        <v>0.73121021707567468</v>
      </c>
    </row>
    <row r="73" spans="1:3" x14ac:dyDescent="0.3">
      <c r="A73" s="10">
        <v>45</v>
      </c>
      <c r="B73" s="10">
        <v>1.5524405032605475</v>
      </c>
      <c r="C73" s="10">
        <v>0.4475594967394525</v>
      </c>
    </row>
    <row r="74" spans="1:3" x14ac:dyDescent="0.3">
      <c r="A74" s="10">
        <v>46</v>
      </c>
      <c r="B74" s="10">
        <v>21.91864471214981</v>
      </c>
      <c r="C74" s="10">
        <v>1.0813552878501902</v>
      </c>
    </row>
    <row r="75" spans="1:3" x14ac:dyDescent="0.3">
      <c r="A75" s="10">
        <v>47</v>
      </c>
      <c r="B75" s="10">
        <v>16.879444340579344</v>
      </c>
      <c r="C75" s="10">
        <v>0.12055565942065627</v>
      </c>
    </row>
    <row r="76" spans="1:3" x14ac:dyDescent="0.3">
      <c r="A76" s="10">
        <v>48</v>
      </c>
      <c r="B76" s="10">
        <v>29.266373321511931</v>
      </c>
      <c r="C76" s="10">
        <v>1.7336266784880685</v>
      </c>
    </row>
    <row r="77" spans="1:3" ht="15" thickBot="1" x14ac:dyDescent="0.35">
      <c r="A77" s="11">
        <v>49</v>
      </c>
      <c r="B77" s="11">
        <v>11.754776194248759</v>
      </c>
      <c r="C77" s="11">
        <v>1.245223805751241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zone_totals</vt:lpstr>
      <vt:lpstr>next_vars</vt:lpstr>
      <vt:lpstr>reg1</vt:lpstr>
      <vt:lpstr>nftw_single_reg_</vt:lpstr>
      <vt:lpstr>reg2</vt:lpstr>
      <vt:lpstr>3_var</vt:lpstr>
      <vt:lpstr>4_var</vt:lpstr>
      <vt:lpstr>5_var</vt:lpstr>
      <vt:lpstr>veh_lic_ftw_ptw_wah</vt:lpstr>
      <vt:lpstr>Sheet23</vt:lpstr>
      <vt:lpstr>lic_ftw_ptw_male</vt:lpstr>
      <vt:lpstr>dw ftw ptw wah</vt:lpstr>
      <vt:lpstr>dwd ftw ptw wah</vt:lpstr>
      <vt:lpstr>Sheet17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Conlon</cp:lastModifiedBy>
  <dcterms:created xsi:type="dcterms:W3CDTF">2017-09-26T19:03:20Z</dcterms:created>
  <dcterms:modified xsi:type="dcterms:W3CDTF">2017-09-27T16:21:58Z</dcterms:modified>
</cp:coreProperties>
</file>