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james/src/unicef-assessment-tool/"/>
    </mc:Choice>
  </mc:AlternateContent>
  <xr:revisionPtr revIDLastSave="0" documentId="13_ncr:1_{F6279305-4BA7-7F40-A647-149807E4ACDE}" xr6:coauthVersionLast="47" xr6:coauthVersionMax="47" xr10:uidLastSave="{00000000-0000-0000-0000-000000000000}"/>
  <bookViews>
    <workbookView xWindow="25600" yWindow="500" windowWidth="25600" windowHeight="26600" firstSheet="8" activeTab="24" xr2:uid="{3FD09917-E6D0-0445-86B2-2BC0BB705E34}"/>
  </bookViews>
  <sheets>
    <sheet name="how to use the tool" sheetId="22" r:id="rId1"/>
    <sheet name="Example output" sheetId="5" r:id="rId2"/>
    <sheet name="Project outline" sheetId="4" r:id="rId3"/>
    <sheet name="Mock up ouput part 1" sheetId="7" state="hidden" r:id="rId4"/>
    <sheet name="Part 1 Materiality" sheetId="23" r:id="rId5"/>
    <sheet name="Part 1 output" sheetId="27" r:id="rId6"/>
    <sheet name="Mock up ouput part 2" sheetId="8" state="hidden" r:id="rId7"/>
    <sheet name="comb. 1 and 2" sheetId="10" state="hidden" r:id="rId8"/>
    <sheet name="Child rights issues" sheetId="2" state="hidden" r:id="rId9"/>
    <sheet name="Sheet2" sheetId="13" state="hidden" r:id="rId10"/>
    <sheet name="Sheet1" sheetId="12" state="hidden" r:id="rId11"/>
    <sheet name="Sheet3" sheetId="14" state="hidden" r:id="rId12"/>
    <sheet name="Sheet4" sheetId="15" state="hidden" r:id="rId13"/>
    <sheet name="Part 2 Due Diligence overall" sheetId="25" r:id="rId14"/>
    <sheet name="Part 2 output" sheetId="28" r:id="rId15"/>
    <sheet name="Part 3 Mitigation by issue" sheetId="29" r:id="rId16"/>
    <sheet name="Part 3 output" sheetId="30" r:id="rId17"/>
    <sheet name="Part 2 and 3 combined output" sheetId="33" r:id="rId18"/>
    <sheet name="Visuals" sheetId="34" r:id="rId19"/>
    <sheet name="Part 1,2,3 combined output" sheetId="32" r:id="rId20"/>
    <sheet name="Part 4 Geographic risk" sheetId="31" r:id="rId21"/>
    <sheet name="Part 4 output" sheetId="24" r:id="rId22"/>
    <sheet name="Resources" sheetId="35" r:id="rId23"/>
    <sheet name="Part 1 ref" sheetId="20" state="hidden" r:id="rId24"/>
    <sheet name="All" sheetId="26" r:id="rId25"/>
    <sheet name="lists" sheetId="17" r:id="rId26"/>
    <sheet name="Summary for JC" sheetId="11" state="hidden" r:id="rId27"/>
  </sheets>
  <definedNames>
    <definedName name="_xlnm._FilterDatabase" localSheetId="24" hidden="1">All!$A$3:$P$3</definedName>
    <definedName name="_xlnm._FilterDatabase" localSheetId="3" hidden="1">'Mock up ouput part 1'!$D$23:$F$34</definedName>
    <definedName name="_xlnm._FilterDatabase" localSheetId="6" hidden="1">'Mock up ouput part 2'!$D$9:$E$24</definedName>
    <definedName name="_xlnm._FilterDatabase" localSheetId="23" hidden="1">'Part 1 ref'!$A$3:$P$3</definedName>
    <definedName name="_xlnm._FilterDatabase" localSheetId="26" hidden="1">'Summary for JC'!$D$122:$P$122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8" i="32" l="1"/>
  <c r="K39" i="32"/>
  <c r="K40" i="32"/>
  <c r="K41" i="32"/>
  <c r="K42" i="32"/>
  <c r="K43" i="32"/>
  <c r="K44" i="32"/>
  <c r="K45" i="32"/>
  <c r="K46" i="32"/>
  <c r="K47" i="32"/>
  <c r="K37" i="32"/>
  <c r="K24" i="32"/>
  <c r="K25" i="32"/>
  <c r="K26" i="32"/>
  <c r="K27" i="32"/>
  <c r="K28" i="32"/>
  <c r="K29" i="32"/>
  <c r="K30" i="32"/>
  <c r="K31" i="32"/>
  <c r="K32" i="32"/>
  <c r="K33" i="32"/>
  <c r="K23" i="32"/>
  <c r="K9" i="32"/>
  <c r="K10" i="32"/>
  <c r="K11" i="32"/>
  <c r="K12" i="32"/>
  <c r="K13" i="32"/>
  <c r="K14" i="32"/>
  <c r="K15" i="32"/>
  <c r="K16" i="32"/>
  <c r="K17" i="32"/>
  <c r="K18" i="32"/>
  <c r="K19" i="32"/>
  <c r="E42" i="33"/>
  <c r="E43" i="33"/>
  <c r="E44" i="33"/>
  <c r="E45" i="33"/>
  <c r="E46" i="33"/>
  <c r="E47" i="33"/>
  <c r="E48" i="33"/>
  <c r="E49" i="33"/>
  <c r="E50" i="33"/>
  <c r="E51" i="33"/>
  <c r="C19" i="33"/>
  <c r="C19" i="30"/>
  <c r="D21" i="28"/>
  <c r="E41" i="33"/>
  <c r="C33" i="33"/>
  <c r="I19" i="33"/>
  <c r="H19" i="33"/>
  <c r="G19" i="33"/>
  <c r="F19" i="33"/>
  <c r="I19" i="30"/>
  <c r="H19" i="30"/>
  <c r="G19" i="30"/>
  <c r="F19" i="30"/>
  <c r="G42" i="29"/>
  <c r="H21" i="28"/>
  <c r="J21" i="28"/>
  <c r="I21" i="28"/>
  <c r="G21" i="28"/>
  <c r="G19" i="25"/>
  <c r="G16" i="25"/>
  <c r="G34" i="25"/>
  <c r="G31" i="25"/>
  <c r="G40" i="25"/>
  <c r="G37" i="25"/>
  <c r="G28" i="25"/>
  <c r="G25" i="25"/>
  <c r="G22" i="25"/>
  <c r="G13" i="25"/>
  <c r="G10" i="25"/>
  <c r="G41" i="25" s="1"/>
  <c r="I18" i="23"/>
  <c r="I17" i="23"/>
  <c r="I16" i="23"/>
  <c r="I15" i="23"/>
  <c r="I14" i="23"/>
  <c r="I13" i="23"/>
  <c r="I12" i="23"/>
  <c r="I11" i="23"/>
  <c r="I10" i="23"/>
  <c r="I9" i="23"/>
  <c r="I8" i="23"/>
  <c r="M14" i="26"/>
  <c r="M13" i="26"/>
  <c r="M12" i="26"/>
  <c r="M11" i="26"/>
  <c r="M10" i="26"/>
  <c r="M9" i="26"/>
  <c r="M8" i="26"/>
  <c r="M7" i="26"/>
  <c r="M6" i="26"/>
  <c r="M5" i="26"/>
  <c r="M4" i="26"/>
  <c r="M14" i="20"/>
  <c r="M13" i="20"/>
  <c r="M12" i="20"/>
  <c r="M11" i="20"/>
  <c r="M10" i="20"/>
  <c r="M9" i="20"/>
  <c r="M8" i="20"/>
  <c r="M7" i="20"/>
  <c r="M6" i="20"/>
  <c r="M5" i="20"/>
  <c r="M4" i="20"/>
  <c r="N16" i="15"/>
  <c r="N15" i="15"/>
  <c r="N14" i="15"/>
  <c r="N13" i="15"/>
  <c r="N12" i="15"/>
  <c r="N11" i="15"/>
  <c r="N10" i="15"/>
  <c r="N9" i="15"/>
  <c r="N8" i="15"/>
  <c r="N7" i="15"/>
  <c r="N6" i="15"/>
  <c r="P124" i="11"/>
  <c r="P125" i="11"/>
  <c r="P126" i="11"/>
  <c r="P127" i="11"/>
  <c r="P128" i="11"/>
  <c r="P129" i="11"/>
  <c r="P130" i="11"/>
  <c r="P131" i="11"/>
  <c r="P132" i="11"/>
  <c r="P133" i="11"/>
  <c r="P123" i="11"/>
  <c r="C35" i="33" l="1"/>
</calcChain>
</file>

<file path=xl/sharedStrings.xml><?xml version="1.0" encoding="utf-8"?>
<sst xmlns="http://schemas.openxmlformats.org/spreadsheetml/2006/main" count="2956" uniqueCount="851">
  <si>
    <t>child labor</t>
  </si>
  <si>
    <t>Product safety</t>
  </si>
  <si>
    <t>Online abuse and exploitation</t>
  </si>
  <si>
    <t>Marketing and advertising</t>
  </si>
  <si>
    <t>Decent work</t>
  </si>
  <si>
    <t>Land rights</t>
  </si>
  <si>
    <t>Security arrangements</t>
  </si>
  <si>
    <t>Natural disasters</t>
  </si>
  <si>
    <t>Fulfilment of child rights</t>
  </si>
  <si>
    <t>decent work</t>
  </si>
  <si>
    <t>maternity protection</t>
  </si>
  <si>
    <t>Resource use/damage to environment</t>
  </si>
  <si>
    <t xml:space="preserve">Workplace		</t>
  </si>
  <si>
    <t xml:space="preserve">Marketplace		</t>
  </si>
  <si>
    <t xml:space="preserve">Community and Environment				</t>
  </si>
  <si>
    <t>These are the CRB child right issues that we are assessing in the tool</t>
  </si>
  <si>
    <t>Output</t>
  </si>
  <si>
    <t>Questions_countries of supply chain</t>
  </si>
  <si>
    <t>output</t>
  </si>
  <si>
    <t>CRB Atlas country risk score (overall)</t>
  </si>
  <si>
    <t>What steps is the business taking to protect child rights as part of its risk management or due diligence policies and processes</t>
  </si>
  <si>
    <t>Reference</t>
  </si>
  <si>
    <t>Question</t>
  </si>
  <si>
    <t>Explanation</t>
  </si>
  <si>
    <t>Maternity protections</t>
  </si>
  <si>
    <t>What are the countries of operation of the business</t>
  </si>
  <si>
    <t>What are the supply chain countries of the business</t>
  </si>
  <si>
    <t>Yes</t>
  </si>
  <si>
    <t>Answer</t>
  </si>
  <si>
    <t>Egypt</t>
  </si>
  <si>
    <t>Policies</t>
  </si>
  <si>
    <t>Policy communication and governance</t>
  </si>
  <si>
    <t>Processes</t>
  </si>
  <si>
    <t>Remediation</t>
  </si>
  <si>
    <t>UNICEF document x</t>
  </si>
  <si>
    <t>Likely</t>
  </si>
  <si>
    <t>High risk</t>
  </si>
  <si>
    <t>Yes our supply chain includes low-skilled, seasonal workers employed at harvest</t>
  </si>
  <si>
    <t>Yes our agricultural supply chain includes a significant female workforce</t>
  </si>
  <si>
    <t>N/A</t>
  </si>
  <si>
    <t>Yes we use cocoa to make chocolate bars</t>
  </si>
  <si>
    <t>We have some Tier 1 suppliers who make their own brand chocolate products</t>
  </si>
  <si>
    <t>Excessive consumption of chocolate impacts children's health and weight</t>
  </si>
  <si>
    <t>We conduct marketing and advertising and sales online</t>
  </si>
  <si>
    <t>Yes our commodity growing suppliers use and acquire land</t>
  </si>
  <si>
    <t>We have factory and HQ sites on land we own but these are very limited in size</t>
  </si>
  <si>
    <t xml:space="preserve">Yes we use energy for production processes </t>
  </si>
  <si>
    <t>Yes our supply chain includes commodity growing and transport</t>
  </si>
  <si>
    <t>The pandemic has impacted factories in northern Europe</t>
  </si>
  <si>
    <t>Drought is a risk for some suppliers. The pandemic has also impacted production and transportation in some areas.</t>
  </si>
  <si>
    <t>We abide by national law in all countries of operation</t>
  </si>
  <si>
    <t>We require our suppliers to abide by national law</t>
  </si>
  <si>
    <t>Child labor</t>
  </si>
  <si>
    <t>Our supply chain includes agricultural commodities like cocoa which are produced by a variety of cooperative and large farms. Some workers are paid a piece rate and some farmers by yield.</t>
  </si>
  <si>
    <t>maternity protections</t>
  </si>
  <si>
    <t>marketing and advertising</t>
  </si>
  <si>
    <t>product safety</t>
  </si>
  <si>
    <t>Relevant CRB issue</t>
  </si>
  <si>
    <t xml:space="preserve">Business
</t>
  </si>
  <si>
    <t xml:space="preserve">Supply Chain
</t>
  </si>
  <si>
    <r>
      <rPr>
        <b/>
        <sz val="12"/>
        <color theme="1"/>
        <rFont val="Calibri"/>
        <family val="2"/>
        <scheme val="minor"/>
      </rPr>
      <t xml:space="preserve">Scoring framework: </t>
    </r>
    <r>
      <rPr>
        <sz val="12"/>
        <color theme="1"/>
        <rFont val="Calibri"/>
        <family val="2"/>
        <scheme val="minor"/>
      </rPr>
      <t>The higher the score the greater the risk exposure on that issue - strongly agree = 4; agree = 3; don't know = 2; disagree = 1; strongly disagree = 0</t>
    </r>
  </si>
  <si>
    <t>PART 1. Material children's rights</t>
  </si>
  <si>
    <t>Resource use and damage to environment</t>
  </si>
  <si>
    <t>The business or supply chain engages a significant number of low-skilled workers or young workers, migrant workers, seasonal workers and temporary workers</t>
  </si>
  <si>
    <t>The business or supply chain extracts or uses significant natural resources to conduct its commercial activities</t>
  </si>
  <si>
    <t>The business or supply chain operates in locations where local communities are living with armed conflict or are frequently affected by natural disasters or health emergencies</t>
  </si>
  <si>
    <t>The business or supply chain has been criticised by NGOs or governments for non-payment of taxes, or insufficient payment of taxes or royalties or expected contributions</t>
  </si>
  <si>
    <t>The business or supply chain engages in significant retail activities or services online</t>
  </si>
  <si>
    <t>The business or supply chain produces products that can be harmful to children's physical or mental health or morals, if misused</t>
  </si>
  <si>
    <t>The business or supply chain produces products that are marketed to children as consumers, or that are accessible for children consume or purchase</t>
  </si>
  <si>
    <t>The business or supply chain engages a significant number of female workers who are low to semi-skilled</t>
  </si>
  <si>
    <t>The business or supply chain includes a significant number of family farms, cooperatives, artisanal workshops, or engages workers whose wages are very low (e.g. at or near the minimum wage) or vary by piece rate, yield, quotas</t>
  </si>
  <si>
    <t>The business or supply chain uses or acquires significant amounts of land to conduct its commercial activities</t>
  </si>
  <si>
    <t>The business or supply chain requires significant security arrangements to protect workers and sites</t>
  </si>
  <si>
    <t>Materiality score framework: 4 = very important, 3 = important, 2 = moderately important, 1 = slightly important 0 = not important</t>
  </si>
  <si>
    <t>PART 2. Effectiveness of due diligence</t>
  </si>
  <si>
    <t>United Kingdom</t>
  </si>
  <si>
    <t>Germany</t>
  </si>
  <si>
    <t>Ghana</t>
  </si>
  <si>
    <t>Costa Rica</t>
  </si>
  <si>
    <t>Please tell us about your business and supply chain by answering these 11 questions:</t>
  </si>
  <si>
    <t>agree</t>
  </si>
  <si>
    <t>don't know</t>
  </si>
  <si>
    <t>disagree</t>
  </si>
  <si>
    <t>strongly disagree</t>
  </si>
  <si>
    <t>strongly agree</t>
  </si>
  <si>
    <t>Your business</t>
  </si>
  <si>
    <t>Your supply chain</t>
  </si>
  <si>
    <t>Survey</t>
  </si>
  <si>
    <t>You can explain your answer here (optional)</t>
  </si>
  <si>
    <t xml:space="preserve">Due diligence overall
</t>
  </si>
  <si>
    <t xml:space="preserve">Due diligence by issue
</t>
  </si>
  <si>
    <t>important</t>
  </si>
  <si>
    <t>moderately important</t>
  </si>
  <si>
    <t>very important</t>
  </si>
  <si>
    <t>not important</t>
  </si>
  <si>
    <t>slightly important</t>
  </si>
  <si>
    <t>Medium risk</t>
  </si>
  <si>
    <t xml:space="preserve">Relevance to the business
</t>
  </si>
  <si>
    <t xml:space="preserve">Quality of due diligence 
</t>
  </si>
  <si>
    <t>Step 1</t>
  </si>
  <si>
    <t>How does the user find the tool</t>
  </si>
  <si>
    <t>Prominent link from the Home Page</t>
  </si>
  <si>
    <t>Separate tab for the tool</t>
  </si>
  <si>
    <t>Step 2</t>
  </si>
  <si>
    <t>Entering the information in the tool</t>
  </si>
  <si>
    <t>No</t>
  </si>
  <si>
    <t>Is it likely that …</t>
  </si>
  <si>
    <t>Very likely, likely, don't know, unlikely, very unlikely</t>
  </si>
  <si>
    <t>SURVEY</t>
  </si>
  <si>
    <t>Tell us about your business and supply chain</t>
  </si>
  <si>
    <t>Answer: business</t>
  </si>
  <si>
    <t>Answer: supply chain</t>
  </si>
  <si>
    <t>Tell us about the countries you operate in or source from</t>
  </si>
  <si>
    <t>Select all of the countries from which you source goods and services</t>
  </si>
  <si>
    <t>Select all of the countries in which your business operates</t>
  </si>
  <si>
    <t>CRB Atlas country list drop-down (with possibility to select multiple countries)</t>
  </si>
  <si>
    <t xml:space="preserve">reference </t>
  </si>
  <si>
    <t>name</t>
  </si>
  <si>
    <t>location</t>
  </si>
  <si>
    <t>country</t>
  </si>
  <si>
    <t>category</t>
  </si>
  <si>
    <t>type of business activity</t>
  </si>
  <si>
    <t>spend</t>
  </si>
  <si>
    <t>criticality</t>
  </si>
  <si>
    <t>leverage</t>
  </si>
  <si>
    <t>SAQ performance</t>
  </si>
  <si>
    <t>audit performance</t>
  </si>
  <si>
    <t>activity risk</t>
  </si>
  <si>
    <t>workforce profile risk</t>
  </si>
  <si>
    <t>country risk</t>
  </si>
  <si>
    <t>modern slavery</t>
  </si>
  <si>
    <t>trafficking</t>
  </si>
  <si>
    <t>FOA</t>
  </si>
  <si>
    <t>Discrimination</t>
  </si>
  <si>
    <t>Climate change</t>
  </si>
  <si>
    <t>Environmental impacts</t>
  </si>
  <si>
    <t>water stress</t>
  </si>
  <si>
    <t>Country 1 risk score</t>
  </si>
  <si>
    <t>Country 2 risk score</t>
  </si>
  <si>
    <t>child rights issue</t>
  </si>
  <si>
    <t>Supply chain countries</t>
  </si>
  <si>
    <t>Business operation countries</t>
  </si>
  <si>
    <t>very effective</t>
  </si>
  <si>
    <t>effective</t>
  </si>
  <si>
    <t>moderately effective</t>
  </si>
  <si>
    <t>slightly effective</t>
  </si>
  <si>
    <t>not effective</t>
  </si>
  <si>
    <t>User explanation</t>
  </si>
  <si>
    <t>Priority issue</t>
  </si>
  <si>
    <t>Priorities</t>
  </si>
  <si>
    <t>Analysing the information in the tool</t>
  </si>
  <si>
    <t xml:space="preserve">This table shows you which child rights issues are most relevant or material to your business, and to your supply chain. </t>
  </si>
  <si>
    <t>This table shows you in which countries the risks are highest for your material child rights issues. You can also use the map to explore.</t>
  </si>
  <si>
    <t xml:space="preserve">This table shows you where your due diligence is most effective and highlights areas for improvement. </t>
  </si>
  <si>
    <t>This table combines the results of your material issues and due diligence to identify priority issues</t>
  </si>
  <si>
    <t xml:space="preserve">Less material </t>
  </si>
  <si>
    <t xml:space="preserve">Material </t>
  </si>
  <si>
    <t>Improvement areas</t>
  </si>
  <si>
    <t xml:space="preserve">Effective due diligence </t>
  </si>
  <si>
    <t>Material</t>
  </si>
  <si>
    <t>Less material</t>
  </si>
  <si>
    <t>Effective due diligence</t>
  </si>
  <si>
    <t>Yes, no, in development</t>
  </si>
  <si>
    <t xml:space="preserve">There is a policy commitment or equivalent to respect human rights, including at least a commitment to respect the fundamental ILO Conventions, and the Universal Declaration of Human Rights </t>
  </si>
  <si>
    <t>There is a policy commitment or equivalent which includes one or more of the following: 
respect for children's rights, 
respect for the Convention on the Rights of the Child, 
respect for the Children's Rights and Business Principles, 
Acknowledgement that children are rightsholders with labour and non-labour rights (e.g. it is not just about child labor)</t>
  </si>
  <si>
    <t>Tell us C41:H67</t>
  </si>
  <si>
    <t>Category</t>
  </si>
  <si>
    <t>Human rights</t>
  </si>
  <si>
    <t>Child rights</t>
  </si>
  <si>
    <t>Notes</t>
  </si>
  <si>
    <t>Risk management</t>
  </si>
  <si>
    <t>Does the business track its progress by using key performance indicators on human rights</t>
  </si>
  <si>
    <t>Does your stakeholder engagement include children or their representatives (parents, NGOs, local authorities)?</t>
  </si>
  <si>
    <t>Stakeholder consultation</t>
  </si>
  <si>
    <t>Supplier due diligence</t>
  </si>
  <si>
    <t>Remedy</t>
  </si>
  <si>
    <t>Business</t>
  </si>
  <si>
    <t>paid parental leave, flexible work arrangements, protections for pregnant women and breastfeeding mothers, access to affordable, quality childcare, child benefits.</t>
  </si>
  <si>
    <t>Child labour</t>
  </si>
  <si>
    <t>Land use and acquisition</t>
  </si>
  <si>
    <t>Disaster preparedness</t>
  </si>
  <si>
    <t>Access to basic services</t>
  </si>
  <si>
    <t>Environment and natural resources</t>
  </si>
  <si>
    <t>Assessment type</t>
  </si>
  <si>
    <t>Question category</t>
  </si>
  <si>
    <t>Due diligence</t>
  </si>
  <si>
    <t>Issue</t>
  </si>
  <si>
    <t>General</t>
  </si>
  <si>
    <t>Human rights or child rights</t>
  </si>
  <si>
    <t>Human Rights</t>
  </si>
  <si>
    <t>Child Rights</t>
  </si>
  <si>
    <t>Material issues</t>
  </si>
  <si>
    <t>Geographic risk</t>
  </si>
  <si>
    <t>Policy commitment</t>
  </si>
  <si>
    <t>Board oversight</t>
  </si>
  <si>
    <t>Training and awareness</t>
  </si>
  <si>
    <t>Key performance indicators</t>
  </si>
  <si>
    <t>Mitigation actions</t>
  </si>
  <si>
    <t xml:space="preserve">Score
</t>
  </si>
  <si>
    <t>Supplier code of conduct</t>
  </si>
  <si>
    <t>Suppliers or contractors</t>
  </si>
  <si>
    <t>Both</t>
  </si>
  <si>
    <t>Which child rights issues are most relevant or material to the business answering the questionnaire</t>
  </si>
  <si>
    <t xml:space="preserve">Questions_countries of operation </t>
  </si>
  <si>
    <t>Summary</t>
  </si>
  <si>
    <t>Questions_due diligence</t>
  </si>
  <si>
    <t>Are children's rights explicitly listed among their responsibilities?</t>
  </si>
  <si>
    <t>Committing to respect children's rights, the CRC, or the CRB Principles is a clear commitment to children's rights and a gurantee that the company will take corresponding actions.</t>
  </si>
  <si>
    <t>Does your business have a complaints mechanism which is effective and accessible for anyone to report a complaint in a confidential or anonymous manner, and with a guarantee of non-retaliation</t>
  </si>
  <si>
    <t>Materiality</t>
  </si>
  <si>
    <t>Supply chain</t>
  </si>
  <si>
    <t>Does the business conduct human rights training for relevant functions in the business and supply chain management?</t>
  </si>
  <si>
    <t>Does this training for relevant functions include children's rights?</t>
  </si>
  <si>
    <t>Does your business identify and engage with stakeholders regularly on human rights issues?</t>
  </si>
  <si>
    <t>Question number</t>
  </si>
  <si>
    <t>Subtotal</t>
  </si>
  <si>
    <t>1a</t>
  </si>
  <si>
    <t>2a</t>
  </si>
  <si>
    <t>3a</t>
  </si>
  <si>
    <t>4a</t>
  </si>
  <si>
    <t>5a</t>
  </si>
  <si>
    <t>6a</t>
  </si>
  <si>
    <t>7a</t>
  </si>
  <si>
    <t>8a</t>
  </si>
  <si>
    <t>9a</t>
  </si>
  <si>
    <t>10a</t>
  </si>
  <si>
    <t>11a</t>
  </si>
  <si>
    <t>1b</t>
  </si>
  <si>
    <t>2b</t>
  </si>
  <si>
    <t>3b</t>
  </si>
  <si>
    <t>4b</t>
  </si>
  <si>
    <t>5b</t>
  </si>
  <si>
    <t>6b</t>
  </si>
  <si>
    <t>7b</t>
  </si>
  <si>
    <t>8b</t>
  </si>
  <si>
    <t>9b</t>
  </si>
  <si>
    <t>10b</t>
  </si>
  <si>
    <t>11b</t>
  </si>
  <si>
    <t>12b</t>
  </si>
  <si>
    <t>13b</t>
  </si>
  <si>
    <t>14b</t>
  </si>
  <si>
    <t>15b</t>
  </si>
  <si>
    <t>16b</t>
  </si>
  <si>
    <t>17b</t>
  </si>
  <si>
    <t>18b</t>
  </si>
  <si>
    <t>19b</t>
  </si>
  <si>
    <t>20b</t>
  </si>
  <si>
    <t>21b</t>
  </si>
  <si>
    <t>22b</t>
  </si>
  <si>
    <t>1c</t>
  </si>
  <si>
    <t>2c</t>
  </si>
  <si>
    <t>3c</t>
  </si>
  <si>
    <t>4c</t>
  </si>
  <si>
    <t>5c</t>
  </si>
  <si>
    <t>6c</t>
  </si>
  <si>
    <t>7c</t>
  </si>
  <si>
    <t>8c</t>
  </si>
  <si>
    <t>9c</t>
  </si>
  <si>
    <t>10c</t>
  </si>
  <si>
    <t>11c</t>
  </si>
  <si>
    <t>12c</t>
  </si>
  <si>
    <t>13c</t>
  </si>
  <si>
    <t>14c</t>
  </si>
  <si>
    <t>15c</t>
  </si>
  <si>
    <t>16c</t>
  </si>
  <si>
    <t>17c</t>
  </si>
  <si>
    <t>18c</t>
  </si>
  <si>
    <t>19c</t>
  </si>
  <si>
    <t>20c</t>
  </si>
  <si>
    <t>21c</t>
  </si>
  <si>
    <t>22c</t>
  </si>
  <si>
    <r>
      <t xml:space="preserve">UNICEF resources  </t>
    </r>
    <r>
      <rPr>
        <sz val="12"/>
        <color theme="7"/>
        <rFont val="Calibri (Body)"/>
      </rPr>
      <t>(not addressed properly yet)</t>
    </r>
  </si>
  <si>
    <t xml:space="preserve">Very unlikely
</t>
  </si>
  <si>
    <t xml:space="preserve">Unlikely
</t>
  </si>
  <si>
    <t>Don't know</t>
  </si>
  <si>
    <t xml:space="preserve">Very likely
</t>
  </si>
  <si>
    <t>Partial</t>
  </si>
  <si>
    <t>Answer: Select all relevant countries</t>
  </si>
  <si>
    <t>Cambodia</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</si>
  <si>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</si>
  <si>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</si>
  <si>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</si>
  <si>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</si>
  <si>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</si>
  <si>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</si>
  <si>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</si>
  <si>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</si>
  <si>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</si>
  <si>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</si>
  <si>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</si>
  <si>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</si>
  <si>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</si>
  <si>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</si>
  <si>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</si>
  <si>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</si>
  <si>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</si>
  <si>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</si>
  <si>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</si>
  <si>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</si>
  <si>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</si>
  <si>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</si>
  <si>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</si>
  <si>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</si>
  <si>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</si>
  <si>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</si>
  <si>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</si>
  <si>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</si>
  <si>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</si>
  <si>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Cameroon</t>
  </si>
  <si>
    <t>Canada</t>
  </si>
  <si>
    <t>Central African Republic</t>
  </si>
  <si>
    <t>Chad</t>
  </si>
  <si>
    <t>Chile</t>
  </si>
  <si>
    <t>China</t>
  </si>
  <si>
    <t>Colombia</t>
  </si>
  <si>
    <t>Comoros</t>
  </si>
  <si>
    <t>Congo</t>
  </si>
  <si>
    <t>DR Congo</t>
  </si>
  <si>
    <t>Côte d'Ivoire</t>
  </si>
  <si>
    <t>Croatia</t>
  </si>
  <si>
    <t>Cuba</t>
  </si>
  <si>
    <t>Cyprus</t>
  </si>
  <si>
    <t>Czech Republic</t>
  </si>
  <si>
    <t>Denmark</t>
  </si>
  <si>
    <t>Djibouti</t>
  </si>
  <si>
    <t>Dominica</t>
  </si>
  <si>
    <t>Dominican Republic</t>
  </si>
  <si>
    <t>Ecuador</t>
  </si>
  <si>
    <t>El Salvador</t>
  </si>
  <si>
    <t>Equatorial Guinea</t>
  </si>
  <si>
    <t>Eritrea</t>
  </si>
  <si>
    <t>Estonia</t>
  </si>
  <si>
    <t>Swaziland</t>
  </si>
  <si>
    <t>Ethiopia</t>
  </si>
  <si>
    <t>Fiji</t>
  </si>
  <si>
    <t>Finland</t>
  </si>
  <si>
    <t>France</t>
  </si>
  <si>
    <t>Gabon</t>
  </si>
  <si>
    <t>Gambia</t>
  </si>
  <si>
    <t>Georgia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</si>
  <si>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</si>
  <si>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</si>
  <si>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</si>
  <si>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</si>
  <si>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</si>
  <si>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</si>
  <si>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</si>
  <si>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</si>
  <si>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</si>
  <si>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</si>
  <si>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</si>
  <si>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</si>
  <si>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</si>
  <si>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</si>
  <si>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</si>
  <si>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</si>
  <si>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</si>
  <si>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</si>
  <si>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</si>
  <si>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</si>
  <si>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</si>
  <si>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</si>
  <si>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</si>
  <si>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</si>
  <si>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</si>
  <si>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</si>
  <si>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</si>
  <si>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</si>
  <si>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</si>
  <si>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</si>
  <si>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</si>
  <si>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</si>
  <si>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</si>
  <si>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</si>
  <si>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</si>
  <si>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</si>
  <si>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</si>
  <si>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</si>
  <si>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</si>
  <si>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</si>
  <si>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</si>
  <si>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</si>
  <si>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</si>
  <si>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</si>
  <si>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</si>
  <si>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</si>
  <si>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</si>
  <si>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</si>
  <si>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</si>
  <si>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</si>
  <si>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</si>
  <si>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</si>
  <si>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</si>
  <si>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</si>
  <si>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</si>
  <si>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</si>
  <si>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</si>
  <si>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</si>
  <si>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</si>
  <si>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</si>
  <si>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</si>
  <si>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</si>
  <si>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</si>
  <si>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</si>
  <si>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</si>
  <si>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</si>
  <si>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</si>
  <si>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</si>
  <si>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</si>
  <si>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</si>
  <si>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</si>
  <si>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</si>
  <si>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</si>
  <si>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</si>
  <si>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</si>
  <si>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</si>
  <si>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</si>
  <si>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</si>
  <si>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</si>
  <si>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</si>
  <si>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</si>
  <si>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</si>
  <si>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</si>
  <si>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</si>
  <si>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</si>
  <si>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</si>
  <si>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</si>
  <si>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</si>
  <si>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</si>
  <si>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</si>
  <si>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</si>
  <si>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</si>
  <si>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</si>
  <si>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</si>
  <si>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</si>
  <si>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</si>
  <si>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</si>
  <si>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</si>
  <si>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</si>
  <si>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</si>
  <si>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</si>
  <si>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</si>
  <si>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</si>
  <si>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</si>
  <si>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</si>
  <si>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</si>
  <si>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</si>
  <si>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</si>
  <si>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</si>
  <si>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</si>
  <si>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</si>
  <si>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</si>
  <si>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</si>
  <si>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</si>
  <si>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</si>
  <si>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</si>
  <si>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</si>
  <si>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</si>
  <si>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</si>
  <si>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States</t>
  </si>
  <si>
    <t>Uruguay</t>
  </si>
  <si>
    <t>Uzbekistan</t>
  </si>
  <si>
    <t>Vanuatu</t>
  </si>
  <si>
    <t>Venezuela</t>
  </si>
  <si>
    <t>Vietnam</t>
  </si>
  <si>
    <t>Yemen</t>
  </si>
  <si>
    <t>Zambia</t>
  </si>
  <si>
    <t>Zimbabwe</t>
  </si>
  <si>
    <t>List of material issues for the business by order of priority (score)</t>
  </si>
  <si>
    <t>Priority issues = combining material issues and due diligence scores to indicate issues which are most material and have the weakest due diligence</t>
  </si>
  <si>
    <t>Score for risk mitigation of  specific child rights issues</t>
  </si>
  <si>
    <t>Combine material issues and due diligence</t>
  </si>
  <si>
    <t>Score for due diligence of child rights in general</t>
  </si>
  <si>
    <t xml:space="preserve">How effective is the business due diligence of child rights, and its mitigation of material issues </t>
  </si>
  <si>
    <t>Contents and output of the self-assessment tool</t>
  </si>
  <si>
    <t>CRB ATLAS DATA</t>
  </si>
  <si>
    <t>SELF-ASSESSMENT</t>
  </si>
  <si>
    <t>Questions_material issues</t>
  </si>
  <si>
    <t>Very material</t>
  </si>
  <si>
    <t xml:space="preserve">Child rights issues </t>
  </si>
  <si>
    <t>Priority</t>
  </si>
  <si>
    <t>Weak</t>
  </si>
  <si>
    <t>Maternity protection</t>
  </si>
  <si>
    <t>Low risk</t>
  </si>
  <si>
    <t>EXAMPLE OUTPUT FROM THE TOOL</t>
  </si>
  <si>
    <t xml:space="preserve">Is it likely that the business or supply chain uses, leases or acquires significant amounts of land to conduct its commercial activities, for example, for extraction, growing, storage, or construction.
</t>
  </si>
  <si>
    <t>Is it likely that the business or supply chain operates in locations affected by armed conflict, natural disasters or emergencies, or refugee flows?</t>
  </si>
  <si>
    <t>Part 1. What child rights issues are material to your business and your supply chain?</t>
  </si>
  <si>
    <t>Small, family or artisanal businesses are more likely to resort to child labor to supplement income, especially in response to economic shock, and they may be less aware of what constitutes work that is safe and age-appropriate for children going to school. 
Complex sub-contracting arrangements make it more difficult to have effective oversight of subcontractors thus increasing the potential risk of child labor. 
Parents and caregivers who receive a very low wage are more likely to rely on child labor to supplement household income when necessary.</t>
  </si>
  <si>
    <t>Yes, child rights integrated = 0
HR included, but not CR = 1
No = 2
Red flag = 5</t>
  </si>
  <si>
    <t>Workers who are low skilled, on insecure contracts, or who are vulnerable because of migrant status, or their age, are typically more at risk of workplace exploitation, and less able to report poor working conditions, or to change jobs.</t>
  </si>
  <si>
    <t>Lower to semi-skilled female workers are more likely to be in low-paid work, or on temporary contracts, and are less likely to benefit from maternity protections and family friendly policies. 
Where few female workers of any skill level are employed, there is a higher risk that family friendly policies will not be applied.</t>
  </si>
  <si>
    <t>Is it likely that the business or supply chain produces ANY products or services, that, if misused by children or by others, could be harmful to children's physical, or mental health, or morals.</t>
  </si>
  <si>
    <t>Is it likely that the business or supply chain produces ANY of the following products:
Products intended for children as consumers, products that are potentially harmful to children e.g. due to high sugar, fat or salt content, or negative impacts on mental or physical health, or products that are directly prohibited for sale to children.</t>
  </si>
  <si>
    <t>Is it likely that the business or supply chain engages ANY of the following workers:
A significant number of low to semi-skilled female workers OR very few female workers of any skill level</t>
  </si>
  <si>
    <t>Is it likely that the business or supply chain engages a significant number of ANY of the following workers:
Low-skilled workers, young workers and apprentices, migrant workers, seasonal workers or temporary workers</t>
  </si>
  <si>
    <t xml:space="preserve">Is it likely that your business or supply chain involves ANY of the following: 
Artisanal mining or manufacturing, and small family farms and cooperatives OR
Complex subcontracting arrangements OR
Workers on low wages (e.g. below, at or just above the minimum wage), piece rate wages, or zero-hour contracts 
</t>
  </si>
  <si>
    <t>If companies are producing products for children, or products that could harm children, or products that are banned for children, they need to adopt responsible marketing and advertising strategies to protect children.
For example, companies should refrain from marketing and advertising that encourages children to consume or use products that are harmful to their health, or manipulates or negatively influences their behavior or self-esteem, or normalises violence, sexualised behavior or unrealistic body image ideals.</t>
  </si>
  <si>
    <t>When companies produce products intended for children, such as toys, or food, or social media platforms, there is a risk that without adequate security by design and other forms of protection and regulation, the products may be used inappropriately or may be inherently unsuitable for children. Company products and services can also be misused to harm children, for example, the misuse of tourism facilities or the internet for child sexual exploitation. Product research and testing for such products and services may also expose children to negative physical and mental impacts.</t>
  </si>
  <si>
    <t>If business activities or services are conducted online there is a greater risk of exposure to online risks to children rights such as impacts on data privacy, or online bullying, trafficking and sexual exploitation.</t>
  </si>
  <si>
    <t>Is it likely that the business or supply chain engages in significant consumer-facing activities online or produces products or services that provide access to digital technology.</t>
  </si>
  <si>
    <t>Is it likely that the business or supply chain extracts, uses or impacts significant natural resources to conduct its commercial activities, such as land, sea, forest, fresh water, or minerals.</t>
  </si>
  <si>
    <t>If significant natural resources are required for the business activity there is a greater risk that children's access to these resources will be reduced, in the short and long-term. There may also be other associated impacts on the environment, such as noise, air or water pollution which negatively impact children's health and development.</t>
  </si>
  <si>
    <t>If land is required for the business activity there is a greater risk that children's health and development may be negatively affected, by displacement, loss of household income, loss of access to basic services, and reduced access to land in the short and long term.</t>
  </si>
  <si>
    <t xml:space="preserve">Is it likely that the business or supply chain requires significant security arrangements, provided by private security organisations or state security forces, to protect workers and sites in countries of operation. </t>
  </si>
  <si>
    <t>If private or public security providers are engaged without adequate vetting or training on children's rights, or without a commitment to the voluntary principles on security and human rights, there is a greater risk of indirect or direct harm to children.</t>
  </si>
  <si>
    <t xml:space="preserve">In situations of armed conflict or emergency, children are much more vulnerable to harm and so business must take extra measures to avoid infringing children's rights.  </t>
  </si>
  <si>
    <t>Paying expected contributions to national revenue and engaging in transparency initiatives are essential to ensure governments can use business royalties or taxes to provide children access to quality health and education, recreation and protection.</t>
  </si>
  <si>
    <t xml:space="preserve">Yes = 2
No = 0
</t>
  </si>
  <si>
    <t xml:space="preserve">Yes = 1
No = 0
</t>
  </si>
  <si>
    <t>Do you have functions responsible for implementing the human rights commitment?</t>
  </si>
  <si>
    <t>Does your business conduct regular assessments of human rights risks and impacts relating to its commercial operations and value chain?</t>
  </si>
  <si>
    <t>Do regular human rights assessments include issues that are relevant to children's rights?</t>
  </si>
  <si>
    <t>Does your business assess the human rights performance of new suppliers or contractors as part of the approval and contracting process?</t>
  </si>
  <si>
    <t>Does this monitoring process include issues that are relevant to children's rights?</t>
  </si>
  <si>
    <t>Do any of these indicators include issues that are relevant to children's rights?</t>
  </si>
  <si>
    <t xml:space="preserve">Very unlikely = 4
Unlikely = 3
Don't know = 2
Likely = 1
Very likely = 0
</t>
  </si>
  <si>
    <t>Answer options
Material or higher risk is 0-2</t>
  </si>
  <si>
    <t xml:space="preserve">Is it likely that the business or supply chain operates in locations where the authorities are criticised for corruption, or a lack of transparency over use of royalties or tax contributions from business. 
</t>
  </si>
  <si>
    <t>Question information</t>
  </si>
  <si>
    <t>User notes</t>
  </si>
  <si>
    <t>Average score for business and supply chain</t>
  </si>
  <si>
    <r>
      <t xml:space="preserve">Score
</t>
    </r>
    <r>
      <rPr>
        <sz val="9"/>
        <rFont val="Calibri (Body)"/>
      </rPr>
      <t>Material or higher risk is 0-2</t>
    </r>
  </si>
  <si>
    <t>Child rights issue</t>
  </si>
  <si>
    <t>Not material</t>
  </si>
  <si>
    <t xml:space="preserve">Very unlikely
</t>
  </si>
  <si>
    <t>Business answer</t>
  </si>
  <si>
    <t xml:space="preserve">Supply chain answer
</t>
  </si>
  <si>
    <t>Subotal</t>
  </si>
  <si>
    <t>MATERIALITY FRAMEWORK</t>
  </si>
  <si>
    <t>DUE DILIGENCE FRAMEWORK</t>
  </si>
  <si>
    <t>Strong</t>
  </si>
  <si>
    <t>Moderate</t>
  </si>
  <si>
    <t>Evidence that child rights are integrated into human rights due diligence</t>
  </si>
  <si>
    <t>Insufficient human rights or child rights due diligence</t>
  </si>
  <si>
    <t xml:space="preserve">Evidence of human rights due diligence, but not child rights due diligence </t>
  </si>
  <si>
    <t>Score</t>
  </si>
  <si>
    <t>Rating</t>
  </si>
  <si>
    <t>0 is higher risk/more material</t>
  </si>
  <si>
    <t>4 is lower risk/less material</t>
  </si>
  <si>
    <t>25d</t>
  </si>
  <si>
    <t>Please select any countries where your business operates</t>
  </si>
  <si>
    <t>Please select any countries from where you source goods and services through your supply chain</t>
  </si>
  <si>
    <t>26d</t>
  </si>
  <si>
    <t xml:space="preserve">Answer options are scored as follows: Very unlikely = 4, Unlikely = 3 Don't know = 2 Likely = 1 Very likely = 0
</t>
  </si>
  <si>
    <t xml:space="preserve">Please choose from the following answer options: Very unlikely, Unlikely, Don't know, Likely, Very likely
</t>
  </si>
  <si>
    <t>Combined</t>
  </si>
  <si>
    <t xml:space="preserve">Please choose from the following answer options: Yes, No. 
</t>
  </si>
  <si>
    <t>0 is higher risk/weaker due diligence</t>
  </si>
  <si>
    <t>Part 2. To what extent is child rights integrated into your human rights due diligence?</t>
  </si>
  <si>
    <t>Part 3. To what extent are you taking action to mitigate child rights impacts?</t>
  </si>
  <si>
    <t>Answer the following questions to help us identify which child rights issues are more relevant to your business and supply chain. 
There are 11 questions in total. Please answer each question for your business operations and your supply chain. It  should take 5 minutes to complete this section.
For more information, click on the i button for each question, or click here to learn more about child rights xxxxx</t>
  </si>
  <si>
    <t>Evidence that some action is taken to mitigate child rights, but more work is needed</t>
  </si>
  <si>
    <t>3 is lower risk/stronger due diligence</t>
  </si>
  <si>
    <t>PART 4 RESULTS</t>
  </si>
  <si>
    <t>Note in the current Atla the higher the score the higher the risk, but in the new Atlas the scores are flipped so the lower the score the higher the risk (nearer to 0 the higher the risk)</t>
  </si>
  <si>
    <t>Part 4. What are the geographic risks to child rights in your business and your supply chain?</t>
  </si>
  <si>
    <t>Is it likely that the business or supply chain engages ANY of the following workers:
A significant number of low to semi-skilled female workers  
A limited number of female workers at any skill level</t>
  </si>
  <si>
    <t xml:space="preserve">Is it likely that the business or supply chain impacts significant amounts of land through ANY of the following:
Land use
Land lease
Land acquisition 
</t>
  </si>
  <si>
    <t>Is it likely that the business or supply chain requires significant security arrangements, to protect workers and sites in countries of operation, using ANY of the following:
Private security organisations 
State security forces</t>
  </si>
  <si>
    <t>Is it likely that the business or supply chain operates in locations affected by ANY of the following:
Armed conflict
Natural disasters or emergencies
Refugee flows</t>
  </si>
  <si>
    <t>Is it likely that the business or supply chain extracts, uses or impacts ANY of the following natural resources to conduct its commercial activities:
Land
Sea
Forest
Fresh water
Minerals</t>
  </si>
  <si>
    <t xml:space="preserve">Is it likely that the business or supply chain operates in locations where the authorities are criticised for ANY of the following:
Corruption
A lack of transparency over use of royalties or tax contributions from business
Inadequate provision of basic services such as clean water, education, and health
</t>
  </si>
  <si>
    <t xml:space="preserve">Issue
</t>
  </si>
  <si>
    <r>
      <t xml:space="preserve">Score
</t>
    </r>
    <r>
      <rPr>
        <sz val="9"/>
        <rFont val="Calibri (Body)"/>
      </rPr>
      <t>Note. Yes = 2 for child rights questions and = 1 or 0.5, for human rights questions. No = 0</t>
    </r>
  </si>
  <si>
    <t>Supplier screening</t>
  </si>
  <si>
    <t>Supplier monitoring</t>
  </si>
  <si>
    <t>Board accountability</t>
  </si>
  <si>
    <t>Personnel responsible</t>
  </si>
  <si>
    <t>Making a policy commitment to respect all human rights does include children's rights, but an explicit commitment is necessary to guarantee that the company takes action.
Prohibiting child labor is essential to protect children's rights, but it is just one of many children's rights impacted by business. It's important also to recognise that children are rightsholders with labor and non-labor rights.</t>
  </si>
  <si>
    <t xml:space="preserve">Do you have a policy commitment that includes: 
Respect for all human rights, or respect for the fundamental ILO Conventions and the Universal Declaration of Human Rights
AND
Prohibition of child labor
</t>
  </si>
  <si>
    <t>Do you have a code of conduct for suppliers and contractors that includes (in the Code or by reference to another policy):
Respect for all human rights or respect for the fundamental ILO Conventions and the Universal Declaration of Human Rights 
AND
Prohibition of child labor</t>
  </si>
  <si>
    <t>Does the policy or equivalent make a commitment to one or more of the following: 
Respect for children's rights
Respect for the Convention on the Rights of the Child
Respect for the Children's Rights and Business Principles</t>
  </si>
  <si>
    <t>Does the code of conduct make a commitment (in the code or by reference to another policy) to one or more of the following : 
Respect for children's rights
Respect for the Convention on the Rights of the Child
Respect for the Children's Rights and Business Principles</t>
  </si>
  <si>
    <t>TOTAL</t>
  </si>
  <si>
    <t>Answer the following questions to help us identify how you can improve the integration of child rights into your human rights due diligence.
There are 22 questions in total. Please answer each question considering your due diligence system, which covers your business operations and supply chain. It  should take 10 minutes to complete this section.
For more information, click on the i button for each question, or click here to learn more about child rights due diligence xxxxx</t>
  </si>
  <si>
    <t>Does this supplier or contractor screening include issues that are relevant to children's rights?</t>
  </si>
  <si>
    <t>Evidence that child rights are being integrated into human rights due diligence</t>
  </si>
  <si>
    <t>Good</t>
  </si>
  <si>
    <t>Evidence that some child rights are being addressed</t>
  </si>
  <si>
    <t>Children's rights in impact assessments. December 2013.</t>
  </si>
  <si>
    <t>https://sites.unicef.org/csr/156.htm</t>
  </si>
  <si>
    <t>Assigning responsibility for child rights issues to specific functions ensures that these issues will be included in assessments, strategies and action plans, and grievance mechanisms, which are all essential to prevention of impacts on children. It can also be useful to establish a person as the focal point for child rights in the business.</t>
  </si>
  <si>
    <t xml:space="preserve">Including children's rights issues in all procedures used to monitor suppliers' human rights performance enables you to monitor the risk of impacts on children and to track the effectiveness of mitigation measures. It is also an opportunity for you to support and engage with business partners so they improve their own due diligence and efforts to prevent impacts on children's rights. </t>
  </si>
  <si>
    <t>Is the complaints mechanism accessible to children, and are its personnel trained in how to receive and address complaints affecting children?</t>
  </si>
  <si>
    <t>Particular measures need to be taken to ensure children know how to access a grievance mechanism, and feel comfortable doing so, for example, you could ask NGOs, teachers, or clubs working with children to help communicate this message. Children's safety, identity and privacy must be protected during any grievance procedure, and especially in cases of child sexual abuse reports. This is why grievance personnel require training on child safeguarding and protection, and how and when to cooperate with the relevant authorities.</t>
  </si>
  <si>
    <t>If a business determines that it has caused or contributed to adverse impacts on human rights it should provide for or cooperate in remediation. Having an adequate grievance mechanism is essential because it enables people to report concerns, without fear of retaliation, and provides a transparent and fair process to resolve issues. The grievance mechanism must be: legitimate, accessible, predictable, equitable, transparent and compatible with human rights, as well as a source of continuous learning.</t>
  </si>
  <si>
    <t>Is it likely that your business or supply chain involves ANY of the following: 
Artisanal mining or manufacturing, small family farms and cooperatives, or complex subcontracting arrangements 
Workers on low wages (e.g. below, at or just above the minimum wage), piece rate wages, or zero-hour contracts 
Geographical areas which are remote, with high levels of poverty, and limited access to schooling or low school attendance</t>
  </si>
  <si>
    <t>Small, family or artisanal businesses are more likely to resort to child labor to supplement income, especially in response to economic shock, and they may be less aware of what constitutes work that is safe and age-appropriate for children attending school. 
Complex sub-contracting arrangements make it more difficult to have effective oversight of subcontractors thus increasing the potential risk of child labor. 
Parents and caregivers who receive a very low wage, or who live in remote, poor areas. where children have limited access to school (school may be too far away or too costly), are more likely to rely on child labor to supplement household income when necessary.</t>
  </si>
  <si>
    <t>Key performance indicators are data that is counted to measure the effectiveness of measures to prevent or mitigate human rights impacts. Sometimes they are also tied to financial incentives for personnel responsible for these issues. When compared over time, KPIs can indicate where issues are improving or not. For example, a KPI could relate to the proportion of total grievance complaints resolved within a target timeline and to the satisfaction of the person making the complaint.</t>
  </si>
  <si>
    <t xml:space="preserve">Supplier selection should include assessments of human rights due diligence before approval, with a focus on issues most relevant to the activity of the supplier, and the depth of assessment corresponding to the risk profile of the supplier. This assessment is then the basis for an improvement plan to address corrections or corretive actions, as well as ongoing monitoring of human rights risks. </t>
  </si>
  <si>
    <t xml:space="preserve">Including child rights issues in the screening procedure for suppliers, e.g. SAQs, or pre-contract audits, as well as in supplier contracts and codes of conduct, enables the business to identify  and map where risks to children are greatest in its business relationships. It also highlights the importance of these issues to business partners and is an opportunity to communicate to suppliers, and their subcontractors, how to better protect children's rights. </t>
  </si>
  <si>
    <t xml:space="preserve">Does your business monitor supplier or contractor human rights performance during contract delivery </t>
  </si>
  <si>
    <t>The business should have a set of procedures to monitor human rights risk in its business relationships, drawing on initial screening assessments of supplier risk. Depending on the risk profile of the supplier, tools such as SAQs, audits and worker surveys can be used to monitor risk. These methods will be effective only if grounded in long-term contracts with trusted suppliers, regular supplier engagement, and a culture of continuous improvement.</t>
  </si>
  <si>
    <t>If children's rights are integrated into regular human rights assessments this means that they will be automically considered in all efforts to assess and mitigate risk, or remediate actual impacts. This contributes to a more effective and harmonised due diligence approach. Once you identify areas where children's rights are more at risk, it may then be useful to conduct a more in-depth assessment focusing just on children's rights.</t>
  </si>
  <si>
    <t>To embed the commitment to respect human rights, it is essential to appoint key functions within senior management and the business who are responsible for implementing the human rights programme. That includes, for example, assessment, mitigation, monitoring and remediation, and reporting on human rights risk, as well as training and awareness raising on child rights, and stakeholder consultation of children or their representatives.</t>
  </si>
  <si>
    <t>Is there a person on the board or in senior management accountable for human rights risk?</t>
  </si>
  <si>
    <t>To embed the commitment to respect human rights, it is essential to identify a board member or senior management who is accountable for human rights risk. This person should have oversight of the human rights programme within the business and supply chain.</t>
  </si>
  <si>
    <t>Children's rights should be separately identified within the duties of the board member or member of senior management who is accountable for human rights risk. Explicitly referencing child rights highlights the significance of these issues to the business, and means that oversight of child rights, although part of the human rights programme, is also distinct. This ensures the business has effective oversight of the efforts it is taking to mitigate any impacts on children.</t>
  </si>
  <si>
    <t xml:space="preserve">Stakeholder consultation is essential to effective human rights due diligence because it helps the business better understand the nature of its potential impacts on people. It is at the heart of the human rights due diligence process outlined in the UN Guiding Principles. stakeholder consultation should  include listening to the concerns of vulnerable groups, such as migrants, the elderly, low-skilled or low-educated women, and children, all of whom may suffer disproportionately from adverse impacts because they are less resilient. </t>
  </si>
  <si>
    <t xml:space="preserve">Consulting children, or their representatives (parents, caregivers, teachers, community leaders, NGOs, etc), assists a business in better understanding the nature of its impacts on children's rights. Children should be recognised as a distinct and vulnerable group among identified stakeholders. Consultation of children must be meaningful and effective, and this requires preparation, training and adherence to ethical standards so that children's safety is not put at risk. </t>
  </si>
  <si>
    <r>
      <t xml:space="preserve">Score
</t>
    </r>
    <r>
      <rPr>
        <sz val="9"/>
        <rFont val="Calibri (Body)"/>
      </rPr>
      <t>Note. Yes = 1 for standard procedures, and 2 for programmes to address prevention and root causes. No = 0</t>
    </r>
  </si>
  <si>
    <t xml:space="preserve">Evidence that action is being taken to mitigate child rights </t>
  </si>
  <si>
    <t>Insufficient action is being taken to mitigate child rights</t>
  </si>
  <si>
    <t>Evidence that limited action it being taken to mitigate child rights, and more work is needed</t>
  </si>
  <si>
    <t>High priority</t>
  </si>
  <si>
    <t>Low priority</t>
  </si>
  <si>
    <t>Not a priority</t>
  </si>
  <si>
    <t>Score (average)</t>
  </si>
  <si>
    <t>Score (0-4)</t>
  </si>
  <si>
    <t>Score (0-3)</t>
  </si>
  <si>
    <t>Moderate/good</t>
  </si>
  <si>
    <t>COMBINED TOTAL</t>
  </si>
  <si>
    <t>Due diligence (0-3)</t>
  </si>
  <si>
    <t>Sub-totals are calculated as an average</t>
  </si>
  <si>
    <t>Mitigation (0-3)</t>
  </si>
  <si>
    <t>Combined score (average 0-3)</t>
  </si>
  <si>
    <t>3 is lower risk/less material</t>
  </si>
  <si>
    <t>PRIORITY FRAMEWORK</t>
  </si>
  <si>
    <t>The following are the results of the assessment of mitigation actions:</t>
  </si>
  <si>
    <t>0 is higher risk/higher priority</t>
  </si>
  <si>
    <t>3 is lower risk/lower priority</t>
  </si>
  <si>
    <t>PART 1, 2 and 3 RESULTS</t>
  </si>
  <si>
    <t>PART 2 and 3 RESULTS COMBINED</t>
  </si>
  <si>
    <t>The following combines the results of the assessment of the due diligence system, and mitigation actions, to produce a) an overall score for due diligence including mitigation, and b) an overall due diligence score, including mitigation, for each material issue.</t>
  </si>
  <si>
    <t>The following are the results of the due diligence assessment, indicating areas to improve the integration of child rights into human rights due diligence</t>
  </si>
  <si>
    <t>The following are the results of the materiality assessment, indicating issues that are more or less material for the business, supply chain, and both combined.</t>
  </si>
  <si>
    <t>Answer the following questions to help us identify which countries are relevant to your business, and to your supply chain. 
There are 2 questions in total. Please answer each question, answering separately for your business operations, and your supply chain. It  should take 2 minutes to complete this section.
For more information, click on the i button for each question, or click here to learn more about the Children's Rights and Business Atlas xxxxx</t>
  </si>
  <si>
    <t>Workplace index</t>
  </si>
  <si>
    <t>Marketplace index</t>
  </si>
  <si>
    <t>Community and Environment index</t>
  </si>
  <si>
    <t>BUSINESS</t>
  </si>
  <si>
    <t>SUPPLY CHAIN</t>
  </si>
  <si>
    <t>0 is higher risk</t>
  </si>
  <si>
    <t>10 is lower risk</t>
  </si>
  <si>
    <t>Setting</t>
  </si>
  <si>
    <t>X</t>
  </si>
  <si>
    <t>Y</t>
  </si>
  <si>
    <t>Horizontal line left</t>
  </si>
  <si>
    <t>Horizontal line right</t>
  </si>
  <si>
    <t>Vertical line bottom</t>
  </si>
  <si>
    <t>Vertical line top</t>
  </si>
  <si>
    <t>Country x</t>
  </si>
  <si>
    <t>Country y</t>
  </si>
  <si>
    <t>COMBINED (BUSINESS AND SUPPLY CHAIN)</t>
  </si>
  <si>
    <t>DUE DILIGENCE IMPROVEMENT AREAS</t>
  </si>
  <si>
    <t>CRB Atlas index risk scores by country</t>
  </si>
  <si>
    <t>CRB Atlas issue risk scores by country</t>
  </si>
  <si>
    <t>Flag high or medium risk priority issues</t>
  </si>
  <si>
    <t>Flag priority issues</t>
  </si>
  <si>
    <t>Answer the following questions to help us identify how you can improve mitigation of child rights impacts that are material to your business and supply chain.
There are 22 questions covering mitigation of all children's rights issues, but you only need to answer the questions for issues that are material to your business and supply chain (identified in Part 1). 
Please answer each question considering your due diligence system, which covers your business operations and supply chain. It  should take 10 minutes to complete this section.
For more information, click on the i button for each question, or click here to learn more about child rights due diligence xxxxx</t>
  </si>
  <si>
    <t>Part 1</t>
  </si>
  <si>
    <t>Part 2 and 3</t>
  </si>
  <si>
    <t>Part 1, 2 and 3</t>
  </si>
  <si>
    <t>Part 4</t>
  </si>
  <si>
    <t>MITIGATION IMPROVEMENT AREAS</t>
  </si>
  <si>
    <t>Child labor is often a response to poverty, with children working to supplement household income. Paying a living wage in countries of operation, and enabling suppliers to do the same, e.g. through purchasing practices and engagement, is a key method of reducing child labor. Be aware that the legal minimum wage in a country may not constitute an adequate or living wage. This question highlights the link between poverty and child labor - it should be rooted in a child labor policy stating the minimum age for employment, in line with national law or international standards, whichever is higher; a commitment to remediate child labor; and a clear list of tasks that are banned for children, especially in agricultural contexts.</t>
  </si>
  <si>
    <t>Efforts to address the root causes of child labor are unlikely to be effective without a multi-stakeholder approach, including local communities and experts, and taking into account the drivers that may vary by activity, country and location. Examples of programmes to tackle child labor include: improving children's access to school, promoting girls' completion of education, investing in income generation and diversifying household incomes, poverty reduction, training employers or families on safe, age appropriate child work, community monitoring, and combating trafficking.</t>
  </si>
  <si>
    <t>Business can support children's rights by providing access to apprenticeships, and vocational training programmes where young workers can gain the skills and experience to enable them to achieve decent work. Collaboration among government, trade unions and employers' organizations, and expert NGOs, can be an effective method of organising apprenticeships so that training needs, curricula and standards are adequate.</t>
  </si>
  <si>
    <t xml:space="preserve">Young workers are are extremely vulnerable to violence, exploitation and abuse because of their physical and emotional immaturity, inexperience, and powerlessness in the working environment - a young worker is above the legal working age and under 18 years old. In some cases, compulsory internship programmes are misused to compensate for labor shortages. Having a procedure to establish and supervise working conditions for young workers - and engaging with suppliers on this issue - can prevent exploitation of young workers, and especially migrant young workers, in forced overtime, payment of very low wages, and hazardous work.  </t>
  </si>
  <si>
    <t>Achieving an enabling environment for family friendly policies requires collaboration between government, business and civil society, for example, creating the infrastructure and culture to enable mothers to exclusively breastfeed for the first 6 months, co-funding paid parental leave and creating access to affordable child care. Business can support children's rights by participating in multi-stakeholder initiatives to promote a family-friendly policies in the workplace and wider community.</t>
  </si>
  <si>
    <t>Family friendly policies: Redesigning the workplace of the future https://www.unicef.org/early-childhood-development/family-friendly-policies</t>
  </si>
  <si>
    <t>Does the business collaborate in programmes (community, industry, national, international) to tackle youth unemployment and support skills development for young workers?</t>
  </si>
  <si>
    <t>Does the business collaborate in programmes (community, industry, national, international) to address the root causes of child labor?</t>
  </si>
  <si>
    <t>Does the business collaborate in programmes (community, industry, national, international) to create an enabling environment for family friendly workplaces?</t>
  </si>
  <si>
    <t>https://www.unicef.org/protection/violence-against-children-online</t>
  </si>
  <si>
    <t>https://www.unicef-irc.org/research/child-rights-in-the-digital-age/</t>
  </si>
  <si>
    <t>Does the business collaborate in programmes (community, industry, national, international) to improve children's resilience to environmental and climate change impacts?</t>
  </si>
  <si>
    <t>Improving children's resilience to environmental impacts, and tackling the root causes of climate change, requires collaboration to be effective. For example, key challenges include ensuring children's access to clean water, reducing carbon emissions, and transitioning to renewable energy. Such collaboration should involve government, civil society, international organisations and business, but children are also key stakeholders who must be consulted and involved as agents of change.</t>
  </si>
  <si>
    <t>https://www.unicef.org/environment-and-climate-change</t>
  </si>
  <si>
    <t>Children are at greater risk than adults from pesticide, air, water and chemical pollution due to their physical size, development and lack of knowledge and understanding. Lack of access to clean water can increase the risk of disease for children, and loss of access to natural resources, such as land, water, forest and marine resources, pollution and greenhouse gas emissions, have a generational impact on livelihoods and wellbeing. Ensuring that children, and pregnant mothers, are included in environmental impact assessments, and in stakeholder consultation, means that a business will have better understanding of the nature of risk to children and how to mitigate or prevent it.</t>
  </si>
  <si>
    <t>Does the business collaborate in programmes (community, industry, national, international) to promote children's rights in security arrangements provided by governments and private organisations.</t>
  </si>
  <si>
    <t>Businesses that make security arrangements to protect operations, assets and personnel must ensure that no children are recruited or used, directly or indirectly by security providers. This means children cannot be hired to provide security, or do ancillary tasks such as providing food, logistics, administration or espionage. Providers must also ensure that child abuse, including physical punishment, is prohibited in any situation where security personnel come into contact with children. This means vetting personnel who provide security to ensure they have no record of child abuse, and providing training on child protection and child rights.</t>
  </si>
  <si>
    <t>https://sites.unicef.org/csr/css/Child_Rights_and_Security_Handbook_ENGLISH.pdf</t>
  </si>
  <si>
    <t>https://sites.unicef.org/csr/files/Child_rights_and_Security_Checklist_ENG.pdf</t>
  </si>
  <si>
    <t xml:space="preserve">Businesses that require significant security arrangements are typically operating in countries in conflict, trafficking or migration, or in areas of high crime, or remote rural zones. Security may be provided by the government, so collaboration is essential to ensure that personnel are vetted and adequately trained on human rights and child protection. The Voluntary Principles on Security and Human Rights are an example of an international standard around which business and government can cooperate. </t>
  </si>
  <si>
    <t>Does the business collaborate in programmes (community, industry, national, international) that promote children's rights and needs in emergency situations.</t>
  </si>
  <si>
    <t>Businesses operating in areas with a pattern of disasters (flood, drought, earthquake, cyclones), political instability, conflict, food insecurity or malnutrition, or hazardous industries, will need to prepare for emergency situations. In response plans, evacuation and warning drills, as well as support for relief efforts, business should pay particular attention to children's needs because they are more vulnerable to impacts resulting from emergency situations, such as disease, malnutrition, exploitation and violence. In particular, children may be at risk from recruitment by armed groups, or trafficking and sexual exploitation.</t>
  </si>
  <si>
    <t>Business operating in areas with a risk of emergencies should engage in partnerships with humanitarian organisations that have the expertise to support children. While certain sectors can provide direct in-kind support, such as information technology, logistics, telecommunications and transport, in most cases financial donations are the most effective method of protecting children.</t>
  </si>
  <si>
    <t>Businesses operating in countries where corruption and bribery, and tax evasion or avoidance are pervasive, and where there is a large informal sector and high levels of poverty, may find that children do not have access to basic services such as access to school, health care, water and sanitation, and nutrition. By implementing a zero tolerance policy on bribery and corruption, as well as reporting transparently on all taxes, fees and royalties paid to the government, business can contribute to greater transparency and scrutiny of government funding of public services.</t>
  </si>
  <si>
    <t>Does the business collaborate in programmes (community, industry, national, international) to promote children's access to basic services?</t>
  </si>
  <si>
    <t>Does the business have a procedure to assess and pay a living wage in countries of operation, and does it promote payment of a living wage by suppliers and contractors?</t>
  </si>
  <si>
    <t>Does the business have a procedure to provide decent working conditions for all young workers and does it promote this practice through engagement with suppliers?</t>
  </si>
  <si>
    <t>Does the business have a procedure to provide family friendly working conditions, and does it promote this practice through engagement with suppliers?</t>
  </si>
  <si>
    <t xml:space="preserve">Tackling online child sexual exploitation and abuse requires collaboration between governments and law enforcement, civil society, international organisations and the private sector, through organisations such as WeProtect Global Alliance. For example, data privacy, prohibition/removal of child sex abuse material, control of access to age-appropriate content, and access to reporting hotlines.Technology companies have a key role to play in such initiatives, designing technology that is safe for children, as well as developing tools to protect them from abuse and exploitation. </t>
  </si>
  <si>
    <t>Does the business have a procedure to assess impacts on children and on pregnant women in regular environmental impact assessments of its operations, and does it promote this practice with suppliers?</t>
  </si>
  <si>
    <t>Business use or acquisition of land can affect children's wellbeing because they lose access to decent housing and rural areas that support livelihoods, which can protect families from chronic poverty. Children can also lose access to school, health centres or play areas. In consultation processes, children may lack representation or the ability to articulate concerns, if special efforts are not made to include them as stakeholders. And if compensation is not fair it results in families resettling on marginal lands with worse living standards. Girls in particular are disproportionately affected facing increased risk of physical and sexual violence. Having a procedure to avoid, or mitigate the worst consequences of relocation and resettlement, is essential to protect children. The procedure should respect the principle of free, prior and informed consent, and consultation of affected stakeholders should include children as a vulnerable group.</t>
  </si>
  <si>
    <t>Does the business have a procedure to avoid involuntary displacement, respecting the principle of free, prior and informed consent, and to minimise resettlement impacts, and does it promote this standard with suppliers?</t>
  </si>
  <si>
    <t>Does the business collaborate in programmes (community, industry, national, international) to promote children's rights in land tenure, stakeholder consultation, and resettlement?</t>
  </si>
  <si>
    <t>Creating an enabling environment for households that are relocated and resettled requires collaboration between business, government (national and local) and civil society, as well as international organisations. For example, such programmes may include improving systems for customary title land registration, women's access to land title and land inheritance, children's participation in consultations or representation by parents and caregivers, and especially migrant or indigenous children, as well as programmes to support income generation and access to services for resettled communities. A coordinated effort is essential to achieve a positive outcome for children who are resettled.</t>
  </si>
  <si>
    <t>Does the business have a procedure to ensure private or public security providers do not recruit or use children, or harm children in the course of their security activities, and does it promote this standard with relevant suppliers?</t>
  </si>
  <si>
    <t>Does the business have a procedure to consider children's rights and needs in contingency planning for emergency situations such as conflict, disaster and hazards, and does it promote this standard with relevant suppliers?</t>
  </si>
  <si>
    <t>Does the business have a procedure to require and promote anti-bribery and anti-corruption practices in the business, and with suppliers?</t>
  </si>
  <si>
    <t>Business funding of programmes to improve children's access to basic services, such as school, health care, water and sanitation, and nutrition, can be a major contribution to children's development. Projects should put the interests of children first, involve children as participants and agents of change, focus on the most marginalised children first. To be long-lasting and effective, projects should also be based on cooperation with government local authorities, NGOs and international organisations where relevant, to ensure programmes complement existing efforts.</t>
  </si>
  <si>
    <t>Country</t>
  </si>
  <si>
    <t xml:space="preserve">Scope </t>
  </si>
  <si>
    <t xml:space="preserve">Country score </t>
  </si>
  <si>
    <t>Issue score</t>
  </si>
  <si>
    <t>Issue risk rating</t>
  </si>
  <si>
    <t>Low</t>
  </si>
  <si>
    <t>medium</t>
  </si>
  <si>
    <t>High</t>
  </si>
  <si>
    <t xml:space="preserve">This data from the Children's Rights and Busines Atlas measures the degree of protection of child rights in countries selected, for the business, and for the supply chain. </t>
  </si>
  <si>
    <t>The results in this table highlight the issues that this assessment has identified as a priority because they are material or relevant to your business or supply chain activities, and because due diligence of these issues requires strengthening.</t>
  </si>
  <si>
    <t>This analysis is designed to help pinpoint the risk issues in certain countries which will require additional mitigation and due diligence in order to prevent adverse impacts on children.</t>
  </si>
  <si>
    <t>The results in this table also highlight any country risk score that is between 0-6.67 (high to medium risk), indicating that a higher level of due diligence is necessary to mitigate potential impacts on children.</t>
  </si>
  <si>
    <t>Scope: Supply chain</t>
  </si>
  <si>
    <t>Scope: Business</t>
  </si>
  <si>
    <t>Scope: Combined</t>
  </si>
  <si>
    <t xml:space="preserve">Priority </t>
  </si>
  <si>
    <t>To embed the commitment to respect human rights, identify a board member or senior management who is accountable for human rights risk. This person should have oversight of the human rights programme within the business and supply chain.</t>
  </si>
  <si>
    <t>Information</t>
  </si>
  <si>
    <t xml:space="preserve">UNICEF resources  </t>
  </si>
  <si>
    <t>Children's rights in impact assessments. December 2013. https://sites.unicef.org/csr/156.htm</t>
  </si>
  <si>
    <t>Mitigation</t>
  </si>
  <si>
    <t>Scope: combined - average</t>
  </si>
  <si>
    <t>Materiality is the score from Part 1</t>
  </si>
  <si>
    <t>Priority score is the average of the score for due diligence and materiality for each issue</t>
  </si>
  <si>
    <t>Due diligence score is the average of due diligence and mitigation combined for each issue</t>
  </si>
  <si>
    <t>There is one question for each issue so the score is based on that question/answer</t>
  </si>
  <si>
    <t>There are 2 questions for each issue so the score for an issue is the total of both answers (maximum score of 3 and mimimum score of 0). The first question receives a maximum of 1 for Yes and the second a maximum of 2 for Yes - this rewards efforts to integrate child rights)</t>
  </si>
  <si>
    <t>issue</t>
  </si>
  <si>
    <t>ASSESSMENT: MATERIALITY</t>
  </si>
  <si>
    <t>PART 1 RESULTS FOR MATERIALITY</t>
  </si>
  <si>
    <t>ASSESSMENT DUE DILIGENCE</t>
  </si>
  <si>
    <t>PART 2 RESULTS DUE DILIGENCE</t>
  </si>
  <si>
    <t>ASSESSMENT MITIGATION</t>
  </si>
  <si>
    <t xml:space="preserve">Scope: Business </t>
  </si>
  <si>
    <t>PART 3 RESULTS MITIGATION</t>
  </si>
  <si>
    <t>Combined due diligence and mitigation score</t>
  </si>
  <si>
    <t>The combined score of due diligence and mitigation produces the overall score for "due diligence" that is used to assess whether an issue is a priority (is it material, how strong is due diligence)</t>
  </si>
  <si>
    <t>Due diligence overall</t>
  </si>
  <si>
    <t xml:space="preserve">Due diligence </t>
  </si>
  <si>
    <t>Due diligence and mitigation combined</t>
  </si>
  <si>
    <t>The following are the results of the assessment prioritising each child rights issue, according to materiality by issue, and the quality of due diligence (combining due diligence and mitigation by issue).</t>
  </si>
  <si>
    <t>UNICEF resource</t>
  </si>
  <si>
    <t>Use this self-assessment tool to identify your material child rights issues, and to assess the effectiveness of your due diligence of children's rights. The tool consists of 4 parts and should take approximately 30 minutes to complete.</t>
  </si>
  <si>
    <t>Part 1. includes 11 questions to help identify what children's rights are material to your business and supply chain</t>
  </si>
  <si>
    <t>Part 2 includes 22 questions about your human rights due diligence system, and the degree to which child rights are integrated into that system.</t>
  </si>
  <si>
    <t>Part 3 includes 22 questions about mitigation of child rights issues.</t>
  </si>
  <si>
    <t>Part 4 includes 2 questions to help you identify the risk to children's rights in the countries where you operate, or source goods and services.</t>
  </si>
  <si>
    <t>In Part 4, we highlight countries where your priority issues are also medium to high risk, indicating that particular attention will be required to protect children from adverse impacts.</t>
  </si>
  <si>
    <t>About the tool</t>
  </si>
  <si>
    <t>All geographic risk data is sourced from the Children's Rights and Business Atlas. More information about the Atlas can be found here xxxx</t>
  </si>
  <si>
    <t>A scoring framework is supplied with the results for each section and for combined results when you complete the tool.</t>
  </si>
  <si>
    <t xml:space="preserve">Due diligence. </t>
  </si>
  <si>
    <t xml:space="preserve">Mitigation. </t>
  </si>
  <si>
    <t>https://sites.unicef.org/csr/css/Stakeholder_Engagement_on_Childrens_Rights_021014.pdf</t>
  </si>
  <si>
    <t>Link</t>
  </si>
  <si>
    <t>Due Diligence</t>
  </si>
  <si>
    <t>https://sites.unicef.org/csr/css/Workbook_2.0_Second_Edition_29092014_LR.pdf</t>
  </si>
  <si>
    <t>https://sites.unicef.org/csr/files/UNICEF_ChildSafeguardingToolkit_FINAL.PDF</t>
  </si>
  <si>
    <t>https://sites.unicef.org/csr/css/DISCUSSION_PAPER_GRIEVANCES_final.pdf</t>
  </si>
  <si>
    <t>Children's rights</t>
  </si>
  <si>
    <t>https://www.unicef.org/media/96136/file/Childrens-Rights-Business-Principles-2012.pdf</t>
  </si>
  <si>
    <t>NO UNICEF LINK?</t>
  </si>
  <si>
    <t>https://sites.unicef.org/csr/css/Childrens_Rights_in_Reporting_Second_Edition_HR.pdf</t>
  </si>
  <si>
    <t>https://sites.unicef.org/csr/css/Children_s_Rights_in_Policies_26112013_Web.pdf</t>
  </si>
  <si>
    <t>Children's Rights in Policies and Codes of Conduct. A tool for companies. UNICEF and Save the Children.</t>
  </si>
  <si>
    <t>Child safeguarding toolkit for business. A step-by-step buide to identifying and preventing risks to children who interact with your business. UNICEF.</t>
  </si>
  <si>
    <t>Engaging Stakeholders on children's Rights.  UNICEF.</t>
  </si>
  <si>
    <t>Discussion paper: operational-level grievance mechanisms fit for children. UNICEF.</t>
  </si>
  <si>
    <t>Children are Everyone's Business: Workbook 2.0. A guide for integrating children's rights into policies, impact assessments and sustainability reporting. UNICEF.</t>
  </si>
  <si>
    <t>Children's Rights and Business Explained. A reader-friendly version of the Committee on the Rights of the Child's General Comment No. 16 on State obligations regarding the impact of the busines sector on children's rights. UNICEF.</t>
  </si>
  <si>
    <t>Children's Rights and Business Principles. UNICEF.</t>
  </si>
  <si>
    <t>Children's Rights in Sustainability Reporting. A guide for incorporating children's rights into GRI-based reporting. UNICEF.</t>
  </si>
  <si>
    <t>Children's rights in impact assessments. A guide for integrating children's rights into impact assessments and taking action for children. UNICEF.</t>
  </si>
  <si>
    <t>https://sites.unicef.org/csr/css/Children_s_Rights_in_Impact_Assessments_Web_161213.pdf</t>
  </si>
  <si>
    <t xml:space="preserve"> https://sites.unicef.org/csr/files/Child_rights_and_Security_Checklist_ENG.pdf</t>
  </si>
  <si>
    <t>Child Rights and Security Checklist. UNICEF.</t>
  </si>
  <si>
    <t>Child Rights and Security Handbook. An Implementation Companion to the Child Rights and Security Checklist. UNICEF.</t>
  </si>
  <si>
    <t>https://sites.unicef.org/csr/files/Understanding_the_impact_of_pesticides_on_children-Feb_2018.pdf</t>
  </si>
  <si>
    <t>Assessing The Code of Conduct for the Protection of Children from Sexual Exploitation in Travel and Tourism. UNICEF Innocenti Research Center.</t>
  </si>
  <si>
    <t>https://www.unicef-irc.org/publications/662-assessing-the-code-of-conduct-for-the-protection-of-children-from-sexual-exploitation.html</t>
  </si>
  <si>
    <t>https://sites.unicef.org/csr/files/A_Child_Rights-Based_Approach_to_Food_Marketing_Report.pdf</t>
  </si>
  <si>
    <t>A Child Rights-based Approch to Food Marketing: A Guide for Policy Makers. UNICEF.</t>
  </si>
  <si>
    <t>Wash4work: Baseline and Monitoring Indicators. UNICEF.</t>
  </si>
  <si>
    <t>https://sites.unicef.org/csr/css/WASH_indicators_Dec_2019.pdf</t>
  </si>
  <si>
    <t>Children's Rights Metrics in Supply Chain Monitoring and Reporting. Working Paper. UNICEF.</t>
  </si>
  <si>
    <t>https://sites.unicef.org/csr/css/Childs_rights_metrics_in_supply_chain_21052020.pdf</t>
  </si>
  <si>
    <t>Children's Rights in the Cocoa-Growing Communities of Cote d'Ivoire. UNICEF.</t>
  </si>
  <si>
    <t>https://sites.unicef.org/csr/css/synthesis-report-children-rights-cocoa-communities-en.pdf</t>
  </si>
  <si>
    <t>Children and Digital Marketing. Industry Toolkit.</t>
  </si>
  <si>
    <t>https://sites.unicef.org/csr/files/FINAL_Investor_Guidance_UNICEF_Sustainalytics.pdf</t>
  </si>
  <si>
    <t>Investor Guidance on Integrating Children's Rights into Investment Decision Making. UNICEF and Sustainalytics.</t>
  </si>
  <si>
    <t>Working within the International Code of Marketing of Breastmilk Substitutes: A guide for health workers. UNICEF.</t>
  </si>
  <si>
    <t>https://www.unicef.org/media/95051/file/Family-friendly-policies-EN.pdf</t>
  </si>
  <si>
    <t>Family friendly policies: Redesigning the workplace of the future. UNICEF.</t>
  </si>
  <si>
    <t>Family friendly policies: Policies and Practices to Advance Decent Work in Global Supply Chains</t>
  </si>
  <si>
    <t>https://www.unicef.org/media/85516/file/UNICEF%20UNGC%20family%20friendly%20workplaces.pdf</t>
  </si>
  <si>
    <t>Family friendly policies for Workers in the Informal Economy. UNICEF, ILO, Wiego.</t>
  </si>
  <si>
    <t>Breastfeeding support in the workplace. UNICEF.</t>
  </si>
  <si>
    <t>https://www.unicef.org/media/73206/file/Breastfeeding-room-guide.pdf</t>
  </si>
  <si>
    <t>https://www.unicef.org/reports/family-friendly-policies-workers-informal-economy</t>
  </si>
  <si>
    <t>Family friendly policies. A Global Survey of Business Policy. UNICEF.</t>
  </si>
  <si>
    <t>https://www.unicef.org/media/65011/file/UNICEF%20Family-friendly-global-survey-business-policy-2020.pdf</t>
  </si>
  <si>
    <t>https://www.unicef.org/media/103176/file/Empowering%20the%20workforce%20of%20tomorrow.pdf</t>
  </si>
  <si>
    <t>Empowering the workforce of tomorrow: The role of business in tackling the skills mismatch among youth. UNICEF and WBCSD.</t>
  </si>
  <si>
    <t>Investigating Risks and Opportunities for Children in a Digital world. A rapid review of the evidence on children's internet use and outcomes. UNICEF Innocenti Discussion paper.</t>
  </si>
  <si>
    <t>https://www.unicef-irc.org/publications/1183-investigating-risks-and-opportunities-for-children-in-a-digital-world.html</t>
  </si>
  <si>
    <t>A Global Agenda for Children's Rights in the Digital Age. UNICEF and the LSE.</t>
  </si>
  <si>
    <t>Child Protection Advocacy Brief. Child Labour. UNICEF.</t>
  </si>
  <si>
    <t>https://www.unicef.org/media/73651/file/Child-Protection-Advocacy-Child-Labour-2018.pdf</t>
  </si>
  <si>
    <t>https://data.unicef.org/topic/child-protection/child-labour/</t>
  </si>
  <si>
    <t>Child Labour data. UNICEF.</t>
  </si>
  <si>
    <t>Understanding the Impacts of Pesticides on Children. A discussion paper. UNICEF.</t>
  </si>
  <si>
    <t>Children's Rights and the Mining Sector. UNICEF.</t>
  </si>
  <si>
    <t>https://sites.unicef.org/csr/files/UNICEF_REPORT_ON_CHILD_RIGHTS_AND_THE_MINING_SECTOR_APRIL_27.pdf</t>
  </si>
  <si>
    <t>Child Rights and Mining Toolkit. UNICEF.</t>
  </si>
  <si>
    <t>https://www.unicef.ca/sites/default/files/2019-01/Child-Rights-and-Mining-Toolkit.pdf</t>
  </si>
  <si>
    <t>https://www.unicef.org/media/59736/file/Core-commitments-for-children.pdf</t>
  </si>
  <si>
    <t>Core Commitments for Children in Humanitarian Action</t>
  </si>
  <si>
    <t>The Ripple Effect: Climate change and children's access to water and sanitation</t>
  </si>
  <si>
    <t>https://www.unicef.org/media/91291/file/Climate-change-WASH-Brief.pdf</t>
  </si>
  <si>
    <t>https://agora.unicef.org/course/info.php?id=11073</t>
  </si>
  <si>
    <t>Child rights and why they matter. Short training course. UNICEF.</t>
  </si>
  <si>
    <t>GENERAL</t>
  </si>
  <si>
    <t>DUE DILIGENCE ISSUES</t>
  </si>
  <si>
    <t>CHILD RIGHTS ISSUES</t>
  </si>
  <si>
    <t>ISSUES</t>
  </si>
  <si>
    <t>Tool for Investors on Integrating Children’s Rights Into ESG Assessment</t>
  </si>
  <si>
    <t>https://www.unicef.org/reports/tool-investors</t>
  </si>
  <si>
    <t xml:space="preserve">We combine the information in the first three parts of the assessment to identify your priority issues - those issues that are material to your business or supply chain and where due diligence requires strengthening. </t>
  </si>
  <si>
    <t>Assessment</t>
  </si>
  <si>
    <t>Answer options</t>
  </si>
  <si>
    <t>Section</t>
  </si>
  <si>
    <t>Lower to semi-skilled female workers are more likely to be in low-paid work, or on temporary contracts, and are less likely to benefit from Maternity protections and family friendly policies. 
Where few female workers of any skill level are employed, there is a higher risk that family friendly policies will not be applied.</t>
  </si>
  <si>
    <t>Does the business have a procedure to ensure all advertising and Marketing to children promotes non-discrimination, positive, healthy behaviour, and avoids behavioural advertising, and does it promote this standard with suppliers?</t>
  </si>
  <si>
    <t>Does the business collaborate in programmes (community, industry, national, international) to promote children's rights, and positive, healthy behaviour, in Marketing and advertising, including voluntary Marketing codes and standards?</t>
  </si>
  <si>
    <t>Children lack the critical awareness to evaluate advertising and Marketing, and exposure to inappropriate communications can have a negative effect on their behavior and self-esteem. For example, children may be more susceptible to pressure to conform to group standards (e.g. consuming cigarettes and alcohol, or using skin whitening creams), or they may believe advertising that normalises violence, sexualised behavior or unrealistic body images, or they may be unaware of the harmful effects of eating food or drink that is high in in sugar, salt and fat content. Children may also not fully understand the implications of data privacy and the use of their personal data for behavioral advertising. This is why having a policy and procedure in place with standards to protect children's rights is essential for responsible Marketing or advertising to children.</t>
  </si>
  <si>
    <t>Joining voluntary initiatives to establish Marketing codes and standards which include protections for children, and encourage positive and healthy behaviours, is an effective way to apply best practice, and to promote it across an industry. Given the role that Marketing and advertising plays in business competition, promoting common standards to which all companies adhere, is essential to protect children's rights. The International Code of Marketing of Breast-Milk Substitutes is an example of a code that promotes children's nutrition through the exclusive breastfeeding of babies in the first 6 months, and the stipulation of no Marketing or advertising of breast-milk substitutes, bottles and teats to the public, or through health facilities.</t>
  </si>
  <si>
    <t>https://sites.unicef.org/csr/css/industry-toolkit-children-digital-Marketing.pdf</t>
  </si>
  <si>
    <t>https://www.unicef.org.uk/babyfriendly/baby-friendly-resources/international-code-Marketing-breastmilk-substitutes-resources/guide-to-working-within-the-code/</t>
  </si>
  <si>
    <t>If companies are producing Products for children, or Products that could harm children, or Products that are banned for children, they need to adopt responsible Marketing and advertising strategies to protect children.
For example, companies should refrain from Marketing and advertising that encourages children to consume or use Products that are harmful to their health, or manipulates or negatively influences their behavior or self-esteem, or normalises violence, sexualised behavior or unrealistic body image ideals.</t>
  </si>
  <si>
    <t>When companies produce Products intended for children, such as toys, or food, or social media platforms, there is a risk that without adequate security by design and other forms of protection and regulation, the Products may be used inappropriately or may be inherently unsuitable for children. Company Products and services can also be misused to harm children, for example, the misuse of tourism facilities or the internet for child sexual exploitation. Product research and testing for such Products and services may also expose children to negative physical and mental impacts.</t>
  </si>
  <si>
    <t>Is it likely that the business or supply chain produces ANY of the following Products:
Products intended for children or young adults as consumers
Products that are prohibited for sale to children</t>
  </si>
  <si>
    <t>Is it likely that the Products or services produced by the business or supply chain, if misused by children or third parties, could be harmful to children?</t>
  </si>
  <si>
    <t>Is it likely that the business or supply chain engages in ANY of the following:
Consumer-facing activities online 
Production of digital technology 
Hosting or Production of social media platforms</t>
  </si>
  <si>
    <t xml:space="preserve">Depending on the risk profile of the business, relevant functions require training on human rights risks so that they understand how to prevent adverse impacts. For example, training will usually apply to management, supply chain, procurement, human resources, and operations, but it may also be relevant for other functions, depending on the business, for example, Product designers, or security providers. Ideally, the business should conduct awareness raising on human rights with all management, staff and workers including how to report concerns. </t>
  </si>
  <si>
    <t>Integrating child rights into human rights training is the most effective way to ensure that these issues are regularly communicated to key functions across the business, such as management, supply chain, procurement, human resources and operations. Depending on the business activity, there may be particular functions who have a significant ability to impact child rights, such as Product designers, Marketing personnel, grievance mechanism personnel, or security providers. In such cases, it may be useful to provide specific training on how to protect children's rights in the course of their business activities.</t>
  </si>
  <si>
    <t>The business should conduct a regular assessment of potential human rights risks associated with its business operations (considering its sites, facilities, Products and services, and labour supply chain), as well as its supply chain. This process may focus on higher priority areas of the business first (e.g. where the potential risks to people are greatest). The assessment should result in an action plan with measures to mitigate the risks identified, and ongoing monitoring of these measures. Where the assessment identifies actual impacts, then the business will need to initiate a remediation response.</t>
  </si>
  <si>
    <t>Key performance indicators are a tool used to monitor the effectiveness of measures to prevent or mitigate impacts on children. Sometimes they are also tied to financial incentives for personnel responsible for these issues. For example, you could track the roll-out of training on children's rights across key functions in the business, or  details in programmes to manage specific issues, such as child labor, or Product safety.</t>
  </si>
  <si>
    <t>Does the business have a procedure to protect children's safety in Product design, labeling and packaging, and research and testing if relevant, and does it promote this standard with suppliers.</t>
  </si>
  <si>
    <t>Does the business collaborate in programmes (community, industry, national, international) to prevent the misuse of its Products, services or resources for the sexual exploitation and abuse of children?</t>
  </si>
  <si>
    <t>Does the business apply a safety by design approach to embed child user safety in the design, development and deployment of online and digital Products and services, and does it promote this standard with suppliers?</t>
  </si>
  <si>
    <t>Does the business implement or collaborate in programmes (community, industry, national, international) to protect children in the use of digital Products and services online business activities or use of its Products online?</t>
  </si>
  <si>
    <t>Establishing family friendly workplaces enables parents and caregivers to meet their work and family commitments, and provide material and emotional support to children at a crucial stage of development. All families, without discrimination, should receive equal support to care for their children. A commitment to decent working conditions that are family friendly policies should include at least: paid Maternity, paternity and parental leave and sick leave, breastfeeding spaces and breaks for mothers to breastfeed exclusively for 6 months, access to affordable, quality childcare, payment of a living wage and statutory benefits. Implementing these policies - and engaging with suppliers on these issues - enables parents and caregivers to protect their children's health and wellbeing, as well as boosting Productivity and women's empowerment.</t>
  </si>
  <si>
    <t>Products intended for children, such as toys, clothes, and helmets, can harm children if they use them inappropriately, or if the safety design or labeling and packaging of that Product does not take specific account of children. Having a policy and standard in place on child safety standards - and engaging with suppliers on this issue - will ensure that the business integrates child safety at all stages of Product development. Children can also be put at risk by Product research and testing which may cause long-term physical harm. Such research and testing should be conducted only if necessary and specific to children's health, and if it cannot be carried on out adults - if it does proceed, it must be conducted in line with national and international regulations.</t>
  </si>
  <si>
    <t xml:space="preserve">There is a risk that business Products, services or resources can be misused, to facilitate or encourage the sexual exploitation and abuse of children. Sectors affected by this include tourism, where hotels and transport infrastructure are routinely misused by perpetrators to sexually exploit children; and information technology, which is misused for child sexual exploitation, cyberbullying, and access to inappropriate and dangerous content. Monitoring and preventing the misuse of Products, services and resources requires collaboration, across industries and with other stakeholders like government and civil society. </t>
  </si>
  <si>
    <t>Growing up online offers limitless opportunities for children's access to education, social communication and participation, but it also creates risks for children - for example, sexual exploitation and abuse, cyberbullying, privacy breaches as a result of data collection for Marketing purposes, access to age inappropriate content, and excessive screen time affecting a child's healthy development. Adopting a Safety by Design approach is a key method of protecting children because it requires business to consider child users of all ages, from Product design through to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</si>
</sst>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b/>
      <sz val="12"/>
      <color theme="1"/>
      <name val="Calibri"/>
      <family val="2"/>
      <scheme val="minor"/>
    </font>
    <font>
      <sz val="12"/>
      <color rgb="FF000000"/>
      <name val="Calibri"/>
      <family val="2"/>
      <scheme val="minor"/>
    </font>
    <font>
      <sz val="12"/>
      <name val="Calibri"/>
      <family val="2"/>
      <scheme val="minor"/>
    </font>
    <font>
      <b/>
      <sz val="12"/>
      <name val="Calibri"/>
      <family val="2"/>
      <scheme val="minor"/>
    </font>
    <font>
      <b/>
      <sz val="12"/>
      <color theme="0"/>
      <name val="Calibri"/>
      <family val="2"/>
      <scheme val="minor"/>
    </font>
    <font>
      <sz val="12"/>
      <color rgb="FFFF0000"/>
      <name val="Calibri"/>
      <family val="2"/>
      <scheme val="minor"/>
    </font>
    <font>
      <sz val="12"/>
      <color theme="0"/>
      <name val="Calibri"/>
      <family val="2"/>
      <scheme val="minor"/>
    </font>
    <font>
      <sz val="12"/>
      <color theme="8" tint="-0.499984740745262"/>
      <name val="Calibri"/>
      <family val="2"/>
      <scheme val="minor"/>
    </font>
    <font>
      <b/>
      <sz val="10"/>
      <color theme="1"/>
      <name val="Calibri"/>
      <family val="2"/>
      <scheme val="minor"/>
    </font>
    <font>
      <sz val="10"/>
      <color theme="1"/>
      <name val="Calibri"/>
      <family val="2"/>
      <scheme val="minor"/>
    </font>
    <font>
      <sz val="12"/>
      <color theme="0" tint="-0.499984740745262"/>
      <name val="Calibri"/>
      <family val="2"/>
      <scheme val="minor"/>
    </font>
    <font>
      <b/>
      <sz val="10"/>
      <name val="Calibri"/>
      <family val="2"/>
      <scheme val="minor"/>
    </font>
    <font>
      <sz val="12"/>
      <color theme="7"/>
      <name val="Calibri (Body)"/>
    </font>
    <font>
      <sz val="8"/>
      <name val="Calibri"/>
      <family val="2"/>
      <scheme val="minor"/>
    </font>
    <font>
      <sz val="11"/>
      <color theme="1"/>
      <name val="Arial Narrow"/>
      <family val="2"/>
    </font>
    <font>
      <sz val="9"/>
      <name val="Calibri (Body)"/>
    </font>
    <font>
      <sz val="12"/>
      <color rgb="FFC00000"/>
      <name val="Calibri"/>
      <family val="2"/>
      <scheme val="minor"/>
    </font>
    <font>
      <i/>
      <sz val="12"/>
      <color theme="1"/>
      <name val="Calibri"/>
      <family val="2"/>
      <scheme val="minor"/>
    </font>
    <font>
      <sz val="11"/>
      <color theme="1"/>
      <name val="Calibri"/>
      <family val="2"/>
      <scheme val="minor"/>
    </font>
    <font>
      <u/>
      <sz val="12"/>
      <color theme="10"/>
      <name val="Calibri"/>
      <family val="2"/>
      <scheme val="minor"/>
    </font>
    <font>
      <b/>
      <sz val="12"/>
      <color rgb="FF000000"/>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00B0F0"/>
        <bgColor rgb="FF000000"/>
      </patternFill>
    </fill>
    <fill>
      <patternFill patternType="solid">
        <fgColor rgb="FF00B0F0"/>
        <bgColor indexed="64"/>
      </patternFill>
    </fill>
    <fill>
      <patternFill patternType="solid">
        <fgColor theme="2"/>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rgb="FF000000"/>
      </patternFill>
    </fill>
    <fill>
      <patternFill patternType="solid">
        <fgColor theme="9"/>
        <bgColor indexed="64"/>
      </patternFill>
    </fill>
    <fill>
      <patternFill patternType="solid">
        <fgColor theme="7"/>
        <bgColor indexed="64"/>
      </patternFill>
    </fill>
  </fills>
  <borders count="5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right/>
      <top style="thin">
        <color theme="0" tint="-0.34998626667073579"/>
      </top>
      <bottom style="thin">
        <color theme="0" tint="-0.34998626667073579"/>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thin">
        <color theme="0" tint="-0.249977111117893"/>
      </right>
      <top style="medium">
        <color theme="0" tint="-0.249977111117893"/>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0" tint="-0.249977111117893"/>
      </bottom>
      <diagonal/>
    </border>
    <border>
      <left style="thin">
        <color theme="0" tint="-0.14999847407452621"/>
      </left>
      <right style="thin">
        <color theme="0" tint="-0.14999847407452621"/>
      </right>
      <top style="thin">
        <color theme="0" tint="-0.14999847407452621"/>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34998626667073579"/>
      </left>
      <right/>
      <top style="thin">
        <color theme="0" tint="-0.34998626667073579"/>
      </top>
      <bottom/>
      <diagonal/>
    </border>
    <border>
      <left style="thin">
        <color theme="0" tint="-0.249977111117893"/>
      </left>
      <right/>
      <top/>
      <bottom style="thin">
        <color theme="0" tint="-0.249977111117893"/>
      </bottom>
      <diagonal/>
    </border>
    <border>
      <left/>
      <right style="thin">
        <color theme="0" tint="-0.34998626667073579"/>
      </right>
      <top/>
      <bottom style="thin">
        <color theme="0" tint="-0.34998626667073579"/>
      </bottom>
      <diagonal/>
    </border>
    <border>
      <left style="thin">
        <color theme="0" tint="-0.14999847407452621"/>
      </left>
      <right/>
      <top style="thin">
        <color theme="0" tint="-0.14999847407452621"/>
      </top>
      <bottom style="thin">
        <color theme="0" tint="-0.14999847407452621"/>
      </bottom>
      <diagonal/>
    </border>
    <border>
      <left style="medium">
        <color theme="0" tint="-0.249977111117893"/>
      </left>
      <right style="thin">
        <color theme="0" tint="-0.249977111117893"/>
      </right>
      <top style="thin">
        <color theme="0" tint="-0.249977111117893"/>
      </top>
      <bottom style="thin">
        <color theme="0" tint="-0.34998626667073579"/>
      </bottom>
      <diagonal/>
    </border>
    <border>
      <left style="thin">
        <color theme="0" tint="-0.249977111117893"/>
      </left>
      <right style="thin">
        <color theme="0" tint="-0.14999847407452621"/>
      </right>
      <top style="thin">
        <color theme="0" tint="-0.14999847407452621"/>
      </top>
      <bottom style="thin">
        <color theme="0" tint="-0.34998626667073579"/>
      </bottom>
      <diagonal/>
    </border>
    <border>
      <left style="thin">
        <color theme="0" tint="-0.14999847407452621"/>
      </left>
      <right/>
      <top style="thin">
        <color theme="0" tint="-0.14999847407452621"/>
      </top>
      <bottom/>
      <diagonal/>
    </border>
    <border>
      <left/>
      <right/>
      <top style="thin">
        <color theme="0" tint="-0.34998626667073579"/>
      </top>
      <bottom/>
      <diagonal/>
    </border>
    <border>
      <left style="thin">
        <color theme="0" tint="-0.249977111117893"/>
      </left>
      <right style="thin">
        <color theme="0" tint="-0.34998626667073579"/>
      </right>
      <top style="medium">
        <color theme="0" tint="-0.249977111117893"/>
      </top>
      <bottom/>
      <diagonal/>
    </border>
    <border>
      <left style="thin">
        <color theme="0" tint="-0.249977111117893"/>
      </left>
      <right style="thin">
        <color theme="0" tint="-0.34998626667073579"/>
      </right>
      <top style="thin">
        <color theme="0" tint="-0.249977111117893"/>
      </top>
      <bottom style="thin">
        <color theme="0" tint="-0.249977111117893"/>
      </bottom>
      <diagonal/>
    </border>
    <border>
      <left style="thin">
        <color theme="0" tint="-0.249977111117893"/>
      </left>
      <right style="thin">
        <color theme="0" tint="-0.34998626667073579"/>
      </right>
      <top style="thin">
        <color theme="0" tint="-0.249977111117893"/>
      </top>
      <bottom/>
      <diagonal/>
    </border>
    <border>
      <left style="thin">
        <color theme="0" tint="-0.249977111117893"/>
      </left>
      <right style="thin">
        <color theme="0" tint="-0.34998626667073579"/>
      </right>
      <top style="thin">
        <color theme="0" tint="-0.249977111117893"/>
      </top>
      <bottom style="medium">
        <color theme="0" tint="-0.249977111117893"/>
      </bottom>
      <diagonal/>
    </border>
    <border>
      <left style="medium">
        <color theme="0" tint="-0.249977111117893"/>
      </left>
      <right/>
      <top style="medium">
        <color theme="0" tint="-0.249977111117893"/>
      </top>
      <bottom style="thin">
        <color theme="0" tint="-0.249977111117893"/>
      </bottom>
      <diagonal/>
    </border>
    <border>
      <left style="thin">
        <color theme="0" tint="-0.249977111117893"/>
      </left>
      <right style="thin">
        <color theme="0" tint="-0.34998626667073579"/>
      </right>
      <top/>
      <bottom style="thin">
        <color theme="0" tint="-0.249977111117893"/>
      </bottom>
      <diagonal/>
    </border>
    <border>
      <left style="thin">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thin">
        <color theme="0" tint="-0.249977111117893"/>
      </right>
      <top style="medium">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theme="0" tint="-0.34998626667073579"/>
      </right>
      <top style="thin">
        <color theme="0" tint="-0.249977111117893"/>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249977111117893"/>
      </left>
      <right/>
      <top style="thin">
        <color theme="0" tint="-0.249977111117893"/>
      </top>
      <bottom/>
      <diagonal/>
    </border>
  </borders>
  <cellStyleXfs count="4">
    <xf numFmtId="0" fontId="0" fillId="0" borderId="0"/>
    <xf numFmtId="0" fontId="15" fillId="0" borderId="0"/>
    <xf numFmtId="0" fontId="19" fillId="0" borderId="0"/>
    <xf numFmtId="0" fontId="20" fillId="0" borderId="0" applyNumberFormat="0" applyFill="0" applyBorder="0" applyAlignment="0" applyProtection="0"/>
  </cellStyleXfs>
  <cellXfs count="475">
    <xf numFmtId="0" fontId="0" fillId="0" borderId="0" xfId="0"/>
    <xf numFmtId="0" fontId="0" fillId="0" borderId="0" xfId="0" applyBorder="1"/>
    <xf numFmtId="0" fontId="0" fillId="0" borderId="1" xfId="0" applyBorder="1"/>
    <xf numFmtId="0" fontId="2" fillId="0" borderId="1" xfId="0" applyFont="1" applyBorder="1"/>
    <xf numFmtId="0" fontId="0" fillId="2" borderId="0" xfId="0" applyFill="1"/>
    <xf numFmtId="0" fontId="2" fillId="2" borderId="0" xfId="0" applyFont="1" applyFill="1"/>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wrapText="1"/>
    </xf>
    <xf numFmtId="0" fontId="0" fillId="2" borderId="0" xfId="0" applyFill="1" applyBorder="1"/>
    <xf numFmtId="0" fontId="4" fillId="2" borderId="1" xfId="0" applyFont="1" applyFill="1" applyBorder="1"/>
    <xf numFmtId="0" fontId="0" fillId="2" borderId="0" xfId="0" applyFill="1" applyBorder="1" applyAlignment="1">
      <alignment horizontal="left" vertical="top" wrapText="1"/>
    </xf>
    <xf numFmtId="0" fontId="0" fillId="2" borderId="0" xfId="0" applyFill="1" applyBorder="1" applyAlignment="1">
      <alignment vertical="top"/>
    </xf>
    <xf numFmtId="0" fontId="0" fillId="2" borderId="1" xfId="0" applyFill="1" applyBorder="1" applyAlignment="1">
      <alignmen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horizontal="left" vertical="top" wrapText="1"/>
    </xf>
    <xf numFmtId="0" fontId="1" fillId="2" borderId="0" xfId="0" applyFont="1" applyFill="1" applyAlignment="1">
      <alignment horizontal="left" vertical="top"/>
    </xf>
    <xf numFmtId="0" fontId="1" fillId="2" borderId="0" xfId="0" applyFont="1" applyFill="1"/>
    <xf numFmtId="0" fontId="1" fillId="0" borderId="0" xfId="0" applyFont="1"/>
    <xf numFmtId="0" fontId="1" fillId="0" borderId="1" xfId="0" applyFont="1" applyBorder="1"/>
    <xf numFmtId="0" fontId="1" fillId="0" borderId="1" xfId="0" applyFont="1" applyBorder="1" applyAlignment="1">
      <alignment wrapText="1"/>
    </xf>
    <xf numFmtId="0" fontId="0" fillId="2" borderId="0" xfId="0" applyFont="1" applyFill="1"/>
    <xf numFmtId="0" fontId="0" fillId="2" borderId="0" xfId="0" applyFill="1" applyAlignment="1">
      <alignment horizontal="left" vertical="top" wrapText="1"/>
    </xf>
    <xf numFmtId="0" fontId="0" fillId="2" borderId="0" xfId="0" applyFill="1" applyAlignment="1">
      <alignment wrapText="1"/>
    </xf>
    <xf numFmtId="0" fontId="0" fillId="0" borderId="0" xfId="0" applyAlignment="1">
      <alignment wrapText="1"/>
    </xf>
    <xf numFmtId="0" fontId="0" fillId="2" borderId="0" xfId="0" applyFill="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horizontal="left" vertical="top" wrapText="1"/>
    </xf>
    <xf numFmtId="0" fontId="3" fillId="3" borderId="4" xfId="0" applyFont="1" applyFill="1" applyBorder="1" applyAlignment="1">
      <alignment vertical="top" wrapText="1"/>
    </xf>
    <xf numFmtId="0" fontId="0" fillId="0" borderId="0" xfId="0" applyAlignment="1"/>
    <xf numFmtId="0" fontId="2" fillId="5"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7" borderId="5" xfId="0" applyFont="1" applyFill="1" applyBorder="1" applyAlignment="1">
      <alignment horizontal="left" vertical="top" wrapText="1"/>
    </xf>
    <xf numFmtId="0" fontId="5" fillId="8" borderId="2" xfId="0" applyFont="1" applyFill="1" applyBorder="1" applyAlignment="1">
      <alignment vertical="top" wrapText="1"/>
    </xf>
    <xf numFmtId="0" fontId="5" fillId="8" borderId="3" xfId="0" applyFont="1" applyFill="1" applyBorder="1" applyAlignment="1">
      <alignment horizontal="left" vertical="top" wrapText="1"/>
    </xf>
    <xf numFmtId="0" fontId="2" fillId="10"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7" fillId="4" borderId="5" xfId="0" applyFont="1" applyFill="1" applyBorder="1" applyAlignment="1">
      <alignment horizontal="left" vertical="top" wrapText="1"/>
    </xf>
    <xf numFmtId="0" fontId="5" fillId="2" borderId="0" xfId="0" applyFont="1" applyFill="1" applyBorder="1" applyAlignment="1">
      <alignment vertical="top" wrapText="1"/>
    </xf>
    <xf numFmtId="0" fontId="5" fillId="2" borderId="0" xfId="0" applyFont="1" applyFill="1" applyBorder="1" applyAlignment="1">
      <alignment horizontal="left" vertical="top" wrapText="1"/>
    </xf>
    <xf numFmtId="0" fontId="2" fillId="2" borderId="0" xfId="0" applyFont="1" applyFill="1" applyBorder="1" applyAlignment="1">
      <alignment vertical="top" wrapText="1"/>
    </xf>
    <xf numFmtId="0" fontId="2" fillId="2" borderId="0" xfId="0" applyFont="1" applyFill="1" applyBorder="1" applyAlignment="1">
      <alignment horizontal="left" vertical="top" wrapText="1"/>
    </xf>
    <xf numFmtId="0" fontId="3" fillId="2" borderId="0" xfId="0" applyFont="1" applyFill="1" applyBorder="1" applyAlignment="1">
      <alignment vertical="top" wrapText="1"/>
    </xf>
    <xf numFmtId="0" fontId="8" fillId="2" borderId="0" xfId="0" applyFont="1" applyFill="1" applyBorder="1" applyAlignment="1">
      <alignment horizontal="left" vertical="top" wrapText="1"/>
    </xf>
    <xf numFmtId="0" fontId="0" fillId="0" borderId="6" xfId="0" applyBorder="1"/>
    <xf numFmtId="0" fontId="1" fillId="0" borderId="6" xfId="0" applyFont="1" applyBorder="1"/>
    <xf numFmtId="0" fontId="5" fillId="8" borderId="6" xfId="0" applyFont="1" applyFill="1" applyBorder="1" applyAlignment="1">
      <alignment vertical="top" wrapText="1"/>
    </xf>
    <xf numFmtId="0" fontId="5" fillId="8" borderId="6" xfId="0" applyFont="1" applyFill="1" applyBorder="1" applyAlignment="1">
      <alignment horizontal="left" vertical="top" wrapText="1"/>
    </xf>
    <xf numFmtId="0" fontId="2" fillId="0" borderId="6" xfId="0" applyFont="1" applyBorder="1" applyAlignment="1">
      <alignment vertical="top" wrapText="1"/>
    </xf>
    <xf numFmtId="0" fontId="2" fillId="0" borderId="6" xfId="0" applyFont="1" applyBorder="1" applyAlignment="1">
      <alignment horizontal="left" vertical="top" wrapText="1"/>
    </xf>
    <xf numFmtId="0" fontId="2" fillId="5" borderId="6" xfId="0" applyFont="1" applyFill="1" applyBorder="1" applyAlignment="1">
      <alignment horizontal="left" vertical="top" wrapText="1"/>
    </xf>
    <xf numFmtId="0" fontId="2" fillId="4" borderId="6" xfId="0" applyFont="1" applyFill="1" applyBorder="1" applyAlignment="1">
      <alignment horizontal="left" vertical="top" wrapText="1"/>
    </xf>
    <xf numFmtId="0" fontId="3" fillId="3" borderId="6" xfId="0" applyFont="1" applyFill="1" applyBorder="1" applyAlignment="1">
      <alignment vertical="top" wrapText="1"/>
    </xf>
    <xf numFmtId="0" fontId="2" fillId="6" borderId="6" xfId="0" applyFont="1" applyFill="1" applyBorder="1" applyAlignment="1">
      <alignment horizontal="left" vertical="top" wrapText="1"/>
    </xf>
    <xf numFmtId="0" fontId="2" fillId="7" borderId="6" xfId="0" applyFont="1" applyFill="1" applyBorder="1" applyAlignment="1">
      <alignment horizontal="left" vertical="top" wrapText="1"/>
    </xf>
    <xf numFmtId="0" fontId="0" fillId="0" borderId="6" xfId="0" applyBorder="1" applyAlignment="1">
      <alignment wrapText="1"/>
    </xf>
    <xf numFmtId="0" fontId="0" fillId="0" borderId="11" xfId="0" applyBorder="1" applyAlignment="1">
      <alignment wrapText="1"/>
    </xf>
    <xf numFmtId="0" fontId="0" fillId="2" borderId="6" xfId="0" applyFill="1" applyBorder="1"/>
    <xf numFmtId="0" fontId="0" fillId="2" borderId="6" xfId="0" applyFill="1" applyBorder="1" applyAlignment="1">
      <alignment horizontal="left" vertical="top"/>
    </xf>
    <xf numFmtId="0" fontId="1" fillId="2" borderId="6" xfId="0" applyFont="1" applyFill="1" applyBorder="1" applyAlignment="1">
      <alignment horizontal="left" vertical="top" wrapText="1"/>
    </xf>
    <xf numFmtId="0" fontId="0" fillId="2" borderId="6" xfId="0" applyFill="1" applyBorder="1" applyAlignment="1">
      <alignment horizontal="left" vertical="top" wrapText="1"/>
    </xf>
    <xf numFmtId="0" fontId="10" fillId="2" borderId="6" xfId="0" applyFont="1" applyFill="1" applyBorder="1"/>
    <xf numFmtId="0" fontId="9" fillId="2" borderId="6" xfId="0" applyFont="1" applyFill="1" applyBorder="1" applyAlignment="1">
      <alignment vertical="center" wrapText="1"/>
    </xf>
    <xf numFmtId="0" fontId="2" fillId="2" borderId="6" xfId="0" applyFont="1" applyFill="1" applyBorder="1" applyAlignment="1">
      <alignment horizontal="left" vertical="top" wrapText="1"/>
    </xf>
    <xf numFmtId="0" fontId="9" fillId="2" borderId="0" xfId="0" applyFont="1" applyFill="1" applyBorder="1" applyAlignment="1">
      <alignment vertical="center" wrapText="1"/>
    </xf>
    <xf numFmtId="0" fontId="3" fillId="2" borderId="6" xfId="0" applyFont="1" applyFill="1" applyBorder="1" applyAlignment="1">
      <alignment horizontal="right" vertical="top" wrapText="1"/>
    </xf>
    <xf numFmtId="0" fontId="3" fillId="2" borderId="1" xfId="0" applyFont="1" applyFill="1" applyBorder="1"/>
    <xf numFmtId="0" fontId="3" fillId="2" borderId="6" xfId="0" applyFont="1" applyFill="1" applyBorder="1" applyAlignment="1">
      <alignment wrapText="1"/>
    </xf>
    <xf numFmtId="0" fontId="0" fillId="0" borderId="0" xfId="0" applyFill="1" applyBorder="1"/>
    <xf numFmtId="0" fontId="3" fillId="11" borderId="6" xfId="0" applyFont="1" applyFill="1" applyBorder="1" applyAlignment="1">
      <alignment vertical="top" wrapText="1"/>
    </xf>
    <xf numFmtId="0" fontId="3" fillId="11" borderId="1" xfId="0" applyFont="1" applyFill="1" applyBorder="1" applyAlignment="1">
      <alignment horizontal="right"/>
    </xf>
    <xf numFmtId="0" fontId="3" fillId="11" borderId="6" xfId="0" applyFont="1" applyFill="1" applyBorder="1" applyAlignment="1">
      <alignment horizontal="right" vertical="top" wrapText="1"/>
    </xf>
    <xf numFmtId="0" fontId="2" fillId="11" borderId="6" xfId="0" applyFont="1" applyFill="1" applyBorder="1" applyAlignment="1">
      <alignment vertical="top" wrapText="1"/>
    </xf>
    <xf numFmtId="0" fontId="5" fillId="8" borderId="15" xfId="0" applyFont="1" applyFill="1" applyBorder="1" applyAlignment="1">
      <alignment vertical="top" wrapText="1"/>
    </xf>
    <xf numFmtId="0" fontId="5" fillId="8" borderId="15" xfId="0" applyFont="1" applyFill="1" applyBorder="1" applyAlignment="1">
      <alignment horizontal="left" vertical="top" wrapText="1"/>
    </xf>
    <xf numFmtId="0" fontId="0" fillId="0" borderId="1" xfId="0" applyBorder="1" applyAlignment="1">
      <alignment horizontal="left" wrapText="1"/>
    </xf>
    <xf numFmtId="0" fontId="0" fillId="0" borderId="0" xfId="0" applyAlignment="1">
      <alignment horizontal="left"/>
    </xf>
    <xf numFmtId="0" fontId="1" fillId="0" borderId="0" xfId="0" applyFont="1" applyAlignment="1">
      <alignment wrapText="1"/>
    </xf>
    <xf numFmtId="0" fontId="0" fillId="0" borderId="0" xfId="0" applyFont="1" applyAlignment="1">
      <alignment wrapText="1"/>
    </xf>
    <xf numFmtId="0" fontId="0" fillId="0" borderId="0" xfId="0" applyAlignment="1">
      <alignment horizontal="left" wrapText="1"/>
    </xf>
    <xf numFmtId="0" fontId="0" fillId="0" borderId="0" xfId="0" applyBorder="1" applyAlignment="1">
      <alignment horizontal="left" vertical="top"/>
    </xf>
    <xf numFmtId="0" fontId="2" fillId="0" borderId="1" xfId="0" applyFont="1" applyBorder="1" applyAlignment="1">
      <alignment vertical="top" wrapText="1"/>
    </xf>
    <xf numFmtId="0" fontId="3" fillId="0" borderId="1" xfId="0" applyFont="1" applyBorder="1" applyAlignment="1">
      <alignment wrapText="1"/>
    </xf>
    <xf numFmtId="0" fontId="3" fillId="0" borderId="1" xfId="0" applyFont="1" applyBorder="1"/>
    <xf numFmtId="0" fontId="2" fillId="0" borderId="1" xfId="0" applyFont="1" applyFill="1" applyBorder="1" applyAlignment="1">
      <alignment vertical="top" wrapText="1"/>
    </xf>
    <xf numFmtId="0" fontId="3" fillId="0" borderId="1" xfId="0" applyFont="1" applyFill="1" applyBorder="1" applyAlignment="1">
      <alignment vertical="top" wrapText="1"/>
    </xf>
    <xf numFmtId="0" fontId="3" fillId="0" borderId="1" xfId="0" applyFont="1" applyFill="1" applyBorder="1"/>
    <xf numFmtId="0" fontId="0" fillId="13" borderId="1" xfId="0" applyFill="1" applyBorder="1"/>
    <xf numFmtId="0" fontId="1" fillId="0" borderId="0" xfId="0" applyFont="1" applyFill="1" applyBorder="1" applyAlignment="1">
      <alignment wrapText="1"/>
    </xf>
    <xf numFmtId="0" fontId="0" fillId="0" borderId="0" xfId="0" applyFont="1" applyFill="1" applyBorder="1" applyAlignment="1">
      <alignment horizontal="center"/>
    </xf>
    <xf numFmtId="0" fontId="0" fillId="0" borderId="1" xfId="0" applyBorder="1" applyAlignment="1">
      <alignment horizontal="left"/>
    </xf>
    <xf numFmtId="0" fontId="0" fillId="0" borderId="0" xfId="0" applyFont="1" applyFill="1" applyBorder="1" applyAlignment="1"/>
    <xf numFmtId="0" fontId="3" fillId="0" borderId="1" xfId="0" applyFont="1" applyBorder="1" applyAlignment="1">
      <alignment horizontal="center" wrapText="1"/>
    </xf>
    <xf numFmtId="0" fontId="3" fillId="0" borderId="1" xfId="0" applyFont="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7" borderId="1" xfId="0" applyFont="1" applyFill="1" applyBorder="1" applyAlignment="1">
      <alignment horizontal="center"/>
    </xf>
    <xf numFmtId="0" fontId="0" fillId="2" borderId="1" xfId="0" applyFont="1" applyFill="1" applyBorder="1" applyAlignment="1">
      <alignment wrapText="1"/>
    </xf>
    <xf numFmtId="0" fontId="0" fillId="2" borderId="0" xfId="0" applyFont="1" applyFill="1" applyAlignment="1">
      <alignment wrapText="1"/>
    </xf>
    <xf numFmtId="0" fontId="1" fillId="2" borderId="0" xfId="0" applyFont="1" applyFill="1" applyAlignment="1">
      <alignment wrapText="1"/>
    </xf>
    <xf numFmtId="0" fontId="0" fillId="2" borderId="0" xfId="0" applyFill="1" applyAlignment="1">
      <alignment horizontal="left" wrapText="1"/>
    </xf>
    <xf numFmtId="0" fontId="0" fillId="0" borderId="0" xfId="0" applyFont="1" applyFill="1" applyBorder="1" applyAlignment="1">
      <alignment horizontal="left"/>
    </xf>
    <xf numFmtId="0" fontId="1" fillId="0" borderId="0" xfId="0" applyFont="1" applyFill="1" applyBorder="1" applyAlignment="1">
      <alignment horizontal="left" wrapText="1"/>
    </xf>
    <xf numFmtId="0" fontId="0" fillId="7" borderId="1" xfId="0" applyFont="1" applyFill="1" applyBorder="1" applyAlignment="1">
      <alignment horizontal="left"/>
    </xf>
    <xf numFmtId="0" fontId="0" fillId="13" borderId="1" xfId="0" applyFill="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vertical="top" wrapText="1"/>
    </xf>
    <xf numFmtId="0" fontId="3" fillId="0" borderId="1" xfId="0" applyFont="1" applyBorder="1" applyAlignment="1">
      <alignment horizontal="left" wrapText="1"/>
    </xf>
    <xf numFmtId="0" fontId="3" fillId="0" borderId="1" xfId="0" applyFont="1" applyBorder="1" applyAlignment="1">
      <alignment horizontal="left"/>
    </xf>
    <xf numFmtId="0" fontId="2"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Fill="1" applyBorder="1" applyAlignment="1">
      <alignment horizontal="left"/>
    </xf>
    <xf numFmtId="0" fontId="1" fillId="0" borderId="1" xfId="0" applyFont="1" applyBorder="1" applyAlignment="1">
      <alignment horizontal="left"/>
    </xf>
    <xf numFmtId="0" fontId="0" fillId="0" borderId="1" xfId="0" applyFill="1" applyBorder="1" applyAlignment="1">
      <alignment horizontal="left"/>
    </xf>
    <xf numFmtId="0" fontId="0" fillId="2" borderId="0" xfId="0" applyFill="1" applyAlignment="1">
      <alignment horizontal="left" vertical="top" wrapText="1"/>
    </xf>
    <xf numFmtId="0" fontId="10" fillId="2" borderId="0" xfId="0" applyFont="1" applyFill="1" applyBorder="1"/>
    <xf numFmtId="0" fontId="2" fillId="0" borderId="0" xfId="0" applyFont="1" applyBorder="1" applyAlignment="1">
      <alignment wrapText="1"/>
    </xf>
    <xf numFmtId="0" fontId="2" fillId="0" borderId="0" xfId="0" applyFont="1" applyBorder="1" applyAlignment="1">
      <alignment horizontal="left" vertical="top" wrapText="1"/>
    </xf>
    <xf numFmtId="0" fontId="2" fillId="0" borderId="0" xfId="0" applyFont="1" applyBorder="1" applyAlignment="1">
      <alignment horizontal="left" vertical="top"/>
    </xf>
    <xf numFmtId="0" fontId="0" fillId="2" borderId="0" xfId="0" applyFill="1" applyBorder="1" applyAlignment="1">
      <alignment horizontal="left" vertical="top"/>
    </xf>
    <xf numFmtId="0" fontId="1" fillId="2" borderId="0" xfId="0" applyFont="1" applyFill="1" applyBorder="1" applyAlignment="1">
      <alignment horizontal="left" vertical="top"/>
    </xf>
    <xf numFmtId="0" fontId="0" fillId="2" borderId="0" xfId="0" applyFill="1" applyBorder="1" applyAlignment="1">
      <alignment horizontal="center" vertical="top"/>
    </xf>
    <xf numFmtId="0" fontId="5" fillId="16"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11" fillId="0" borderId="1" xfId="0" applyFont="1" applyBorder="1" applyAlignment="1">
      <alignment horizontal="left" vertical="top" wrapText="1"/>
    </xf>
    <xf numFmtId="0" fontId="1" fillId="17" borderId="1" xfId="0" applyFont="1" applyFill="1" applyBorder="1" applyAlignment="1">
      <alignment horizontal="left" vertical="top" wrapText="1"/>
    </xf>
    <xf numFmtId="0" fontId="3" fillId="2" borderId="0" xfId="0" applyFont="1" applyFill="1" applyBorder="1" applyAlignment="1">
      <alignment horizontal="left" vertical="top"/>
    </xf>
    <xf numFmtId="0" fontId="3" fillId="2" borderId="0" xfId="0" applyFont="1" applyFill="1" applyAlignment="1">
      <alignment horizontal="left" vertical="top"/>
    </xf>
    <xf numFmtId="0" fontId="3" fillId="0" borderId="1" xfId="0" applyFont="1" applyFill="1" applyBorder="1" applyAlignment="1">
      <alignment vertical="top"/>
    </xf>
    <xf numFmtId="0" fontId="3" fillId="0" borderId="0" xfId="0" applyFont="1" applyFill="1" applyAlignment="1">
      <alignment vertical="top"/>
    </xf>
    <xf numFmtId="0" fontId="7" fillId="0" borderId="1" xfId="0" applyFont="1" applyFill="1" applyBorder="1" applyAlignment="1">
      <alignment vertical="top"/>
    </xf>
    <xf numFmtId="0" fontId="0" fillId="2" borderId="0" xfId="0" applyFont="1" applyFill="1" applyBorder="1" applyAlignment="1">
      <alignment vertical="top"/>
    </xf>
    <xf numFmtId="0" fontId="1" fillId="2" borderId="0" xfId="0" applyFont="1" applyFill="1" applyBorder="1" applyAlignment="1">
      <alignment vertical="top" wrapText="1"/>
    </xf>
    <xf numFmtId="0" fontId="7" fillId="9" borderId="1" xfId="0" applyFont="1" applyFill="1" applyBorder="1" applyAlignment="1">
      <alignment vertical="top"/>
    </xf>
    <xf numFmtId="0" fontId="0" fillId="2" borderId="0" xfId="0" applyFill="1" applyAlignment="1">
      <alignment vertical="top"/>
    </xf>
    <xf numFmtId="0" fontId="0" fillId="0" borderId="16" xfId="0" applyBorder="1" applyAlignment="1">
      <alignment vertical="top"/>
    </xf>
    <xf numFmtId="0" fontId="0" fillId="0" borderId="9" xfId="0" applyBorder="1" applyAlignment="1">
      <alignment vertical="top"/>
    </xf>
    <xf numFmtId="0" fontId="0" fillId="2" borderId="11" xfId="0" applyFill="1" applyBorder="1" applyAlignment="1">
      <alignment vertical="top"/>
    </xf>
    <xf numFmtId="0" fontId="0" fillId="2" borderId="6" xfId="0" applyFill="1" applyBorder="1" applyAlignment="1">
      <alignment vertical="top"/>
    </xf>
    <xf numFmtId="0" fontId="0" fillId="2" borderId="9" xfId="0" applyFill="1" applyBorder="1" applyAlignment="1">
      <alignment vertical="top"/>
    </xf>
    <xf numFmtId="0" fontId="0" fillId="0" borderId="0" xfId="0" applyAlignment="1">
      <alignment vertical="top"/>
    </xf>
    <xf numFmtId="0" fontId="1" fillId="2" borderId="0" xfId="0" applyFont="1" applyFill="1" applyBorder="1" applyAlignment="1">
      <alignment horizontal="left" vertical="top" wrapText="1"/>
    </xf>
    <xf numFmtId="0" fontId="4" fillId="2" borderId="0" xfId="0" applyFont="1" applyFill="1" applyBorder="1" applyAlignment="1">
      <alignment vertical="top" wrapText="1"/>
    </xf>
    <xf numFmtId="0" fontId="12" fillId="2" borderId="0" xfId="0" applyFont="1" applyFill="1" applyBorder="1" applyAlignment="1">
      <alignment vertical="top"/>
    </xf>
    <xf numFmtId="0" fontId="3" fillId="2" borderId="0" xfId="0" applyFont="1" applyFill="1" applyBorder="1" applyAlignment="1">
      <alignment vertical="top"/>
    </xf>
    <xf numFmtId="0" fontId="9" fillId="2" borderId="0" xfId="0" applyFont="1" applyFill="1" applyBorder="1" applyAlignment="1">
      <alignment vertical="top"/>
    </xf>
    <xf numFmtId="0" fontId="7" fillId="9" borderId="12" xfId="0" applyFont="1" applyFill="1" applyBorder="1" applyAlignment="1">
      <alignment vertical="top"/>
    </xf>
    <xf numFmtId="0" fontId="0" fillId="0" borderId="12" xfId="0" applyBorder="1" applyAlignment="1">
      <alignment vertical="top" wrapText="1"/>
    </xf>
    <xf numFmtId="0" fontId="3" fillId="2" borderId="17" xfId="0" applyFont="1" applyFill="1" applyBorder="1" applyAlignment="1">
      <alignment horizontal="left" vertical="top"/>
    </xf>
    <xf numFmtId="0" fontId="0" fillId="2" borderId="17" xfId="0" applyFill="1" applyBorder="1" applyAlignment="1">
      <alignment vertical="top"/>
    </xf>
    <xf numFmtId="0" fontId="0" fillId="2" borderId="17" xfId="0" applyFont="1" applyFill="1" applyBorder="1" applyAlignment="1">
      <alignment vertical="top"/>
    </xf>
    <xf numFmtId="0" fontId="0" fillId="2" borderId="17" xfId="0" applyFill="1" applyBorder="1" applyAlignment="1">
      <alignment vertical="top" wrapText="1"/>
    </xf>
    <xf numFmtId="0" fontId="1" fillId="2" borderId="17" xfId="0" applyFont="1" applyFill="1" applyBorder="1" applyAlignment="1">
      <alignment vertical="top" wrapText="1"/>
    </xf>
    <xf numFmtId="0" fontId="6" fillId="0" borderId="17" xfId="0" applyFont="1" applyFill="1" applyBorder="1" applyAlignment="1">
      <alignment vertical="top" wrapText="1"/>
    </xf>
    <xf numFmtId="0" fontId="7" fillId="9" borderId="17" xfId="0" applyFont="1" applyFill="1" applyBorder="1" applyAlignment="1">
      <alignment horizontal="left" vertical="top" wrapText="1"/>
    </xf>
    <xf numFmtId="0" fontId="7" fillId="9" borderId="17" xfId="0" applyFont="1" applyFill="1" applyBorder="1" applyAlignment="1">
      <alignment vertical="top" wrapText="1"/>
    </xf>
    <xf numFmtId="0" fontId="3" fillId="0" borderId="17" xfId="0" applyFont="1" applyFill="1" applyBorder="1" applyAlignment="1">
      <alignment horizontal="left" vertical="top" wrapText="1"/>
    </xf>
    <xf numFmtId="0" fontId="3" fillId="0" borderId="17" xfId="0" applyFont="1" applyFill="1" applyBorder="1" applyAlignment="1">
      <alignment vertical="top" wrapText="1"/>
    </xf>
    <xf numFmtId="0" fontId="0" fillId="0" borderId="17" xfId="0" applyFont="1" applyBorder="1" applyAlignment="1">
      <alignment vertical="top" wrapText="1"/>
    </xf>
    <xf numFmtId="0" fontId="0" fillId="0" borderId="17" xfId="0" applyBorder="1" applyAlignment="1">
      <alignment vertical="top" wrapText="1"/>
    </xf>
    <xf numFmtId="0" fontId="7" fillId="0" borderId="17" xfId="0" applyFont="1" applyFill="1" applyBorder="1" applyAlignment="1">
      <alignment vertical="top" wrapText="1"/>
    </xf>
    <xf numFmtId="0" fontId="3" fillId="0" borderId="17" xfId="0" applyFont="1" applyBorder="1" applyAlignment="1">
      <alignment horizontal="left" vertical="top"/>
    </xf>
    <xf numFmtId="0" fontId="0" fillId="0" borderId="17" xfId="0" applyBorder="1" applyAlignment="1">
      <alignment vertical="top"/>
    </xf>
    <xf numFmtId="0" fontId="0" fillId="2" borderId="17" xfId="0" applyFont="1" applyFill="1" applyBorder="1" applyAlignment="1">
      <alignment vertical="top" wrapText="1"/>
    </xf>
    <xf numFmtId="0" fontId="0" fillId="0" borderId="17" xfId="0" applyFont="1" applyBorder="1" applyAlignment="1">
      <alignment vertical="top"/>
    </xf>
    <xf numFmtId="0" fontId="1" fillId="0" borderId="17" xfId="0" applyFont="1" applyBorder="1" applyAlignment="1">
      <alignment vertical="top"/>
    </xf>
    <xf numFmtId="0" fontId="0" fillId="0" borderId="17" xfId="0" applyFont="1" applyFill="1" applyBorder="1" applyAlignment="1">
      <alignment vertical="top" wrapText="1"/>
    </xf>
    <xf numFmtId="0" fontId="3" fillId="0" borderId="17" xfId="0" applyFont="1" applyFill="1" applyBorder="1" applyAlignment="1">
      <alignment horizontal="left" vertical="top"/>
    </xf>
    <xf numFmtId="0" fontId="0" fillId="0" borderId="17" xfId="0" applyFill="1" applyBorder="1" applyAlignment="1">
      <alignment vertical="top"/>
    </xf>
    <xf numFmtId="0" fontId="0" fillId="0" borderId="17" xfId="0" applyFill="1" applyBorder="1" applyAlignment="1">
      <alignment vertical="top" wrapText="1"/>
    </xf>
    <xf numFmtId="0" fontId="0" fillId="2" borderId="17" xfId="0" applyFill="1" applyBorder="1" applyAlignment="1">
      <alignment horizontal="left" vertical="top"/>
    </xf>
    <xf numFmtId="0" fontId="0" fillId="0" borderId="17" xfId="0" applyFill="1" applyBorder="1" applyAlignment="1">
      <alignment horizontal="left" vertical="top"/>
    </xf>
    <xf numFmtId="0" fontId="2" fillId="0" borderId="0" xfId="0" applyFont="1" applyFill="1" applyBorder="1" applyAlignment="1">
      <alignment horizontal="left" vertical="top"/>
    </xf>
    <xf numFmtId="0" fontId="0" fillId="0" borderId="0" xfId="1" applyFont="1" applyAlignment="1">
      <alignment vertical="center"/>
    </xf>
    <xf numFmtId="0" fontId="0" fillId="2" borderId="17" xfId="0" applyFill="1" applyBorder="1"/>
    <xf numFmtId="0" fontId="0" fillId="0" borderId="17" xfId="0" applyBorder="1"/>
    <xf numFmtId="0" fontId="0" fillId="2" borderId="18" xfId="0" applyFill="1" applyBorder="1" applyAlignment="1">
      <alignment horizontal="left" vertical="top"/>
    </xf>
    <xf numFmtId="0" fontId="3" fillId="0" borderId="18" xfId="0" applyFont="1" applyBorder="1" applyAlignment="1">
      <alignment horizontal="left" vertical="top"/>
    </xf>
    <xf numFmtId="0" fontId="0" fillId="0" borderId="18" xfId="0" applyBorder="1" applyAlignment="1">
      <alignment vertical="top"/>
    </xf>
    <xf numFmtId="0" fontId="0" fillId="0" borderId="18" xfId="0" applyFont="1" applyBorder="1" applyAlignment="1">
      <alignment vertical="top" wrapText="1"/>
    </xf>
    <xf numFmtId="0" fontId="0" fillId="0" borderId="18" xfId="0" applyBorder="1" applyAlignment="1">
      <alignment vertical="top" wrapText="1"/>
    </xf>
    <xf numFmtId="0" fontId="0" fillId="2" borderId="19" xfId="0" applyFill="1" applyBorder="1" applyAlignment="1">
      <alignment horizontal="left" vertical="top"/>
    </xf>
    <xf numFmtId="0" fontId="3" fillId="0" borderId="19" xfId="0" applyFont="1" applyBorder="1" applyAlignment="1">
      <alignment horizontal="left" vertical="top"/>
    </xf>
    <xf numFmtId="0" fontId="0" fillId="0" borderId="19" xfId="0" applyBorder="1" applyAlignment="1">
      <alignment vertical="top"/>
    </xf>
    <xf numFmtId="0" fontId="0" fillId="0" borderId="19" xfId="0" applyFont="1" applyBorder="1" applyAlignment="1">
      <alignment vertical="top"/>
    </xf>
    <xf numFmtId="0" fontId="0" fillId="0" borderId="19" xfId="0" applyFont="1" applyBorder="1" applyAlignment="1">
      <alignment vertical="top" wrapText="1"/>
    </xf>
    <xf numFmtId="0" fontId="0" fillId="0" borderId="19" xfId="0" applyBorder="1" applyAlignment="1">
      <alignment vertical="top" wrapText="1"/>
    </xf>
    <xf numFmtId="0" fontId="0" fillId="2" borderId="15" xfId="0" applyFill="1" applyBorder="1" applyAlignment="1">
      <alignment vertical="top"/>
    </xf>
    <xf numFmtId="0" fontId="0" fillId="2" borderId="0" xfId="0" applyFont="1" applyFill="1" applyBorder="1" applyAlignment="1">
      <alignment vertical="top" wrapText="1"/>
    </xf>
    <xf numFmtId="0" fontId="0" fillId="2" borderId="22" xfId="0" applyFill="1" applyBorder="1"/>
    <xf numFmtId="0" fontId="3" fillId="3" borderId="22" xfId="0" applyFont="1" applyFill="1" applyBorder="1" applyAlignment="1">
      <alignment vertical="top" wrapText="1"/>
    </xf>
    <xf numFmtId="0" fontId="5" fillId="16" borderId="20" xfId="0" applyFont="1" applyFill="1" applyBorder="1"/>
    <xf numFmtId="0" fontId="5" fillId="16" borderId="21" xfId="0" applyFont="1" applyFill="1" applyBorder="1"/>
    <xf numFmtId="0" fontId="5" fillId="16" borderId="24" xfId="0" applyFont="1" applyFill="1" applyBorder="1"/>
    <xf numFmtId="0" fontId="0" fillId="0" borderId="20" xfId="0" applyBorder="1"/>
    <xf numFmtId="0" fontId="0" fillId="0" borderId="22" xfId="0" applyBorder="1"/>
    <xf numFmtId="0" fontId="0" fillId="0" borderId="23" xfId="0" applyBorder="1"/>
    <xf numFmtId="0" fontId="3" fillId="0" borderId="18" xfId="0" applyFont="1" applyBorder="1" applyAlignment="1">
      <alignment vertical="top" wrapText="1"/>
    </xf>
    <xf numFmtId="0" fontId="3" fillId="0" borderId="17" xfId="0" applyFont="1" applyBorder="1" applyAlignment="1">
      <alignment vertical="top" wrapText="1"/>
    </xf>
    <xf numFmtId="0" fontId="3" fillId="2" borderId="17" xfId="0" applyFont="1" applyFill="1" applyBorder="1" applyAlignment="1">
      <alignment vertical="top"/>
    </xf>
    <xf numFmtId="0" fontId="3" fillId="18" borderId="17" xfId="0" applyFont="1" applyFill="1" applyBorder="1" applyAlignment="1">
      <alignment vertical="top" wrapText="1"/>
    </xf>
    <xf numFmtId="0" fontId="3" fillId="0" borderId="17" xfId="0" applyFont="1" applyBorder="1" applyAlignment="1">
      <alignment vertical="top"/>
    </xf>
    <xf numFmtId="0" fontId="3" fillId="0" borderId="19" xfId="0" applyFont="1" applyBorder="1" applyAlignment="1">
      <alignment vertical="top" wrapText="1"/>
    </xf>
    <xf numFmtId="2" fontId="4" fillId="2" borderId="17" xfId="0" applyNumberFormat="1" applyFont="1" applyFill="1" applyBorder="1" applyAlignment="1">
      <alignment vertical="top"/>
    </xf>
    <xf numFmtId="0" fontId="3" fillId="2" borderId="17" xfId="0" applyFont="1" applyFill="1" applyBorder="1" applyAlignment="1">
      <alignment horizontal="center" vertical="top"/>
    </xf>
    <xf numFmtId="0" fontId="3" fillId="0" borderId="17" xfId="0" applyFont="1" applyFill="1" applyBorder="1" applyAlignment="1">
      <alignment horizontal="center" vertical="top" wrapText="1"/>
    </xf>
    <xf numFmtId="0" fontId="3" fillId="18" borderId="17" xfId="0" applyFont="1" applyFill="1" applyBorder="1" applyAlignment="1">
      <alignment horizontal="center" vertical="top" wrapText="1"/>
    </xf>
    <xf numFmtId="0" fontId="3" fillId="0" borderId="17" xfId="0" applyFont="1" applyBorder="1" applyAlignment="1">
      <alignment horizontal="center" vertical="top" wrapText="1"/>
    </xf>
    <xf numFmtId="0" fontId="3" fillId="0" borderId="17" xfId="0" applyFont="1" applyBorder="1" applyAlignment="1">
      <alignment horizontal="center" vertical="top"/>
    </xf>
    <xf numFmtId="0" fontId="4" fillId="0" borderId="17" xfId="0" applyFont="1" applyBorder="1" applyAlignment="1">
      <alignment horizontal="center" vertical="top"/>
    </xf>
    <xf numFmtId="0" fontId="3" fillId="2" borderId="0" xfId="0" applyFont="1" applyFill="1" applyBorder="1" applyAlignment="1">
      <alignment horizontal="center" vertical="top" wrapText="1"/>
    </xf>
    <xf numFmtId="0" fontId="3" fillId="0" borderId="19" xfId="0" applyFont="1" applyBorder="1" applyAlignment="1">
      <alignment horizontal="center" vertical="top" wrapText="1"/>
    </xf>
    <xf numFmtId="2" fontId="4" fillId="2" borderId="17" xfId="0" applyNumberFormat="1" applyFont="1" applyFill="1" applyBorder="1" applyAlignment="1">
      <alignment horizontal="center" vertical="top"/>
    </xf>
    <xf numFmtId="0" fontId="3" fillId="0" borderId="18" xfId="0" applyFont="1" applyFill="1" applyBorder="1" applyAlignment="1">
      <alignment vertical="top" wrapText="1"/>
    </xf>
    <xf numFmtId="0" fontId="3" fillId="0" borderId="18" xfId="0" applyFont="1" applyFill="1" applyBorder="1" applyAlignment="1">
      <alignment horizontal="left" vertical="top" wrapText="1"/>
    </xf>
    <xf numFmtId="0" fontId="3" fillId="0" borderId="18" xfId="0" applyFont="1" applyFill="1" applyBorder="1" applyAlignment="1">
      <alignment horizontal="center" vertical="top" wrapText="1"/>
    </xf>
    <xf numFmtId="0" fontId="7" fillId="0" borderId="18" xfId="0" applyFont="1" applyFill="1" applyBorder="1" applyAlignment="1">
      <alignment vertical="top" wrapText="1"/>
    </xf>
    <xf numFmtId="0" fontId="0" fillId="0" borderId="13" xfId="0" applyBorder="1" applyAlignment="1">
      <alignment vertical="top" wrapText="1"/>
    </xf>
    <xf numFmtId="0" fontId="7" fillId="0" borderId="11" xfId="0" applyFont="1" applyFill="1" applyBorder="1" applyAlignment="1">
      <alignment vertical="top"/>
    </xf>
    <xf numFmtId="0" fontId="3" fillId="2" borderId="0" xfId="0" applyFont="1" applyFill="1" applyBorder="1" applyAlignment="1">
      <alignment horizontal="center" vertical="top"/>
    </xf>
    <xf numFmtId="0" fontId="1" fillId="2"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applyAlignment="1">
      <alignment horizontal="center" vertical="top"/>
    </xf>
    <xf numFmtId="0" fontId="3" fillId="0" borderId="25" xfId="0" applyFont="1" applyFill="1" applyBorder="1" applyAlignment="1">
      <alignment horizontal="left" vertical="top" wrapText="1"/>
    </xf>
    <xf numFmtId="0" fontId="3" fillId="0" borderId="25" xfId="0" applyFont="1" applyFill="1" applyBorder="1" applyAlignment="1">
      <alignment vertical="top" wrapText="1"/>
    </xf>
    <xf numFmtId="0" fontId="0" fillId="0" borderId="25" xfId="0" applyFont="1" applyBorder="1" applyAlignment="1">
      <alignment vertical="top" wrapText="1"/>
    </xf>
    <xf numFmtId="0" fontId="0" fillId="0" borderId="25" xfId="0" applyFill="1" applyBorder="1" applyAlignment="1">
      <alignment vertical="top" wrapText="1"/>
    </xf>
    <xf numFmtId="0" fontId="0" fillId="0" borderId="25" xfId="0" applyBorder="1" applyAlignment="1">
      <alignment vertical="top" wrapText="1"/>
    </xf>
    <xf numFmtId="0" fontId="3" fillId="0" borderId="25" xfId="0" applyFont="1" applyFill="1" applyBorder="1" applyAlignment="1">
      <alignment horizontal="center" vertical="top" wrapText="1"/>
    </xf>
    <xf numFmtId="0" fontId="7" fillId="0" borderId="25" xfId="0" applyFont="1" applyFill="1" applyBorder="1" applyAlignment="1">
      <alignment vertical="top" wrapText="1"/>
    </xf>
    <xf numFmtId="0" fontId="7" fillId="0" borderId="25" xfId="0" applyFont="1" applyFill="1" applyBorder="1" applyAlignment="1">
      <alignment vertical="top"/>
    </xf>
    <xf numFmtId="0" fontId="1" fillId="2" borderId="0" xfId="0" applyFont="1" applyFill="1" applyBorder="1"/>
    <xf numFmtId="0" fontId="1" fillId="2" borderId="0" xfId="0" applyFont="1" applyFill="1" applyBorder="1" applyAlignment="1">
      <alignment horizontal="left"/>
    </xf>
    <xf numFmtId="0" fontId="0" fillId="2" borderId="0" xfId="0" applyFill="1" applyBorder="1" applyAlignment="1">
      <alignment horizontal="left"/>
    </xf>
    <xf numFmtId="0" fontId="7" fillId="9" borderId="1" xfId="0" applyFont="1" applyFill="1" applyBorder="1" applyAlignment="1">
      <alignment vertical="top" wrapText="1"/>
    </xf>
    <xf numFmtId="0" fontId="3" fillId="2" borderId="0" xfId="0" applyFont="1" applyFill="1" applyAlignment="1">
      <alignment vertical="top"/>
    </xf>
    <xf numFmtId="0" fontId="0" fillId="2" borderId="25" xfId="0" applyFill="1" applyBorder="1" applyAlignment="1">
      <alignment horizontal="left" vertical="top"/>
    </xf>
    <xf numFmtId="0" fontId="3" fillId="19" borderId="25" xfId="0" applyFont="1" applyFill="1" applyBorder="1" applyAlignment="1">
      <alignment horizontal="left" vertical="top" wrapText="1"/>
    </xf>
    <xf numFmtId="0" fontId="0" fillId="2" borderId="0" xfId="0" applyFill="1" applyAlignment="1">
      <alignment horizontal="center"/>
    </xf>
    <xf numFmtId="0" fontId="3" fillId="2" borderId="25" xfId="0" applyFont="1" applyFill="1" applyBorder="1" applyAlignment="1">
      <alignment horizontal="center" vertical="top" wrapText="1"/>
    </xf>
    <xf numFmtId="0" fontId="0" fillId="2" borderId="25" xfId="0" applyFill="1" applyBorder="1" applyAlignment="1">
      <alignment horizontal="left"/>
    </xf>
    <xf numFmtId="0" fontId="0" fillId="0" borderId="0" xfId="0" applyFont="1"/>
    <xf numFmtId="0" fontId="6" fillId="0" borderId="0" xfId="0" applyFont="1"/>
    <xf numFmtId="0" fontId="6" fillId="0" borderId="0" xfId="0" applyFont="1" applyBorder="1" applyAlignment="1">
      <alignment vertical="top"/>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1" fillId="0" borderId="0" xfId="0" applyFont="1" applyAlignment="1">
      <alignment horizontal="left" vertical="top"/>
    </xf>
    <xf numFmtId="0" fontId="7" fillId="16" borderId="0" xfId="0" applyFont="1" applyFill="1"/>
    <xf numFmtId="0" fontId="7" fillId="16" borderId="24" xfId="0" applyFont="1" applyFill="1" applyBorder="1"/>
    <xf numFmtId="0" fontId="0" fillId="0" borderId="25" xfId="0" applyBorder="1"/>
    <xf numFmtId="0" fontId="6" fillId="2" borderId="0" xfId="0" applyFont="1" applyFill="1"/>
    <xf numFmtId="0" fontId="1" fillId="2" borderId="0" xfId="0" applyFont="1" applyFill="1" applyAlignment="1">
      <alignment vertical="top"/>
    </xf>
    <xf numFmtId="0" fontId="0" fillId="0" borderId="19" xfId="0" applyBorder="1"/>
    <xf numFmtId="0" fontId="0" fillId="2" borderId="0" xfId="0" applyFill="1" applyBorder="1" applyAlignment="1">
      <alignment horizontal="center"/>
    </xf>
    <xf numFmtId="0" fontId="3" fillId="19" borderId="0" xfId="0" applyFont="1" applyFill="1" applyBorder="1" applyAlignment="1">
      <alignment horizontal="left" vertical="top" wrapText="1"/>
    </xf>
    <xf numFmtId="0" fontId="5" fillId="16" borderId="27" xfId="0" applyFont="1" applyFill="1" applyBorder="1"/>
    <xf numFmtId="0" fontId="5" fillId="16" borderId="27" xfId="0" applyFont="1" applyFill="1" applyBorder="1" applyAlignment="1">
      <alignment horizontal="center"/>
    </xf>
    <xf numFmtId="0" fontId="7" fillId="9" borderId="10" xfId="0" applyFont="1" applyFill="1" applyBorder="1" applyAlignment="1">
      <alignment vertical="top" wrapText="1"/>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0" fillId="2" borderId="18" xfId="0" applyFont="1" applyFill="1" applyBorder="1" applyAlignment="1">
      <alignment vertical="top"/>
    </xf>
    <xf numFmtId="0" fontId="6" fillId="2" borderId="0" xfId="0" applyFont="1" applyFill="1" applyBorder="1"/>
    <xf numFmtId="0" fontId="17" fillId="2" borderId="17" xfId="0" applyFont="1" applyFill="1" applyBorder="1"/>
    <xf numFmtId="0" fontId="0" fillId="2" borderId="0" xfId="0" applyFont="1" applyFill="1" applyBorder="1"/>
    <xf numFmtId="0" fontId="3" fillId="0" borderId="18" xfId="0" applyFont="1" applyBorder="1" applyAlignment="1">
      <alignment horizontal="center" vertical="top" wrapText="1"/>
    </xf>
    <xf numFmtId="0" fontId="6" fillId="0" borderId="17" xfId="0" applyFont="1" applyBorder="1"/>
    <xf numFmtId="0" fontId="7" fillId="9" borderId="19" xfId="0" applyFont="1" applyFill="1" applyBorder="1" applyAlignment="1">
      <alignment horizontal="left" vertical="top" wrapText="1"/>
    </xf>
    <xf numFmtId="0" fontId="7" fillId="9" borderId="19" xfId="0" applyFont="1" applyFill="1" applyBorder="1" applyAlignment="1">
      <alignment vertical="top" wrapText="1"/>
    </xf>
    <xf numFmtId="0" fontId="3" fillId="18" borderId="19" xfId="0" applyFont="1" applyFill="1" applyBorder="1" applyAlignment="1">
      <alignment horizontal="center" vertical="top" wrapText="1"/>
    </xf>
    <xf numFmtId="0" fontId="7" fillId="9" borderId="32" xfId="0" applyFont="1" applyFill="1" applyBorder="1" applyAlignment="1">
      <alignment vertical="top" wrapText="1"/>
    </xf>
    <xf numFmtId="0" fontId="0" fillId="11" borderId="0" xfId="0" applyFill="1" applyBorder="1"/>
    <xf numFmtId="0" fontId="7" fillId="18" borderId="0" xfId="0" applyFont="1" applyFill="1" applyAlignment="1">
      <alignment horizontal="left" vertical="top"/>
    </xf>
    <xf numFmtId="0" fontId="7" fillId="18" borderId="17" xfId="0" applyFont="1" applyFill="1" applyBorder="1" applyAlignment="1">
      <alignment vertical="top" wrapText="1"/>
    </xf>
    <xf numFmtId="0" fontId="4" fillId="2" borderId="17" xfId="0" applyFont="1" applyFill="1" applyBorder="1" applyAlignment="1">
      <alignment horizontal="left" vertical="top"/>
    </xf>
    <xf numFmtId="0" fontId="4" fillId="0" borderId="17" xfId="0" applyFont="1" applyBorder="1" applyAlignment="1">
      <alignment horizontal="left" vertical="top"/>
    </xf>
    <xf numFmtId="0" fontId="4" fillId="2" borderId="17" xfId="0" applyFont="1" applyFill="1" applyBorder="1" applyAlignment="1">
      <alignment vertical="top" wrapText="1"/>
    </xf>
    <xf numFmtId="0" fontId="4" fillId="0" borderId="17" xfId="0" applyFont="1" applyBorder="1" applyAlignment="1">
      <alignment vertical="top" wrapText="1"/>
    </xf>
    <xf numFmtId="0" fontId="4" fillId="0" borderId="17" xfId="0" applyFont="1" applyBorder="1" applyAlignment="1">
      <alignment horizontal="center" vertical="top" wrapText="1"/>
    </xf>
    <xf numFmtId="0" fontId="4" fillId="2" borderId="0" xfId="0" applyFont="1" applyFill="1" applyBorder="1"/>
    <xf numFmtId="0" fontId="4" fillId="0" borderId="0" xfId="0" applyFont="1"/>
    <xf numFmtId="0" fontId="4" fillId="0" borderId="12" xfId="0" applyFont="1" applyBorder="1" applyAlignment="1">
      <alignment vertical="top" wrapText="1"/>
    </xf>
    <xf numFmtId="0" fontId="4" fillId="0" borderId="17" xfId="0" applyFont="1" applyBorder="1" applyAlignment="1">
      <alignment vertical="top"/>
    </xf>
    <xf numFmtId="0" fontId="4" fillId="0" borderId="17" xfId="0" applyFont="1" applyFill="1" applyBorder="1" applyAlignment="1">
      <alignment vertical="top" wrapText="1"/>
    </xf>
    <xf numFmtId="0" fontId="4" fillId="0" borderId="17" xfId="0" applyFont="1" applyBorder="1" applyAlignment="1">
      <alignment horizontal="center"/>
    </xf>
    <xf numFmtId="0" fontId="0" fillId="0" borderId="34" xfId="0" applyBorder="1"/>
    <xf numFmtId="0" fontId="0" fillId="0" borderId="12" xfId="0" applyBorder="1"/>
    <xf numFmtId="0" fontId="0" fillId="2" borderId="1" xfId="0" applyFill="1" applyBorder="1" applyAlignment="1">
      <alignment horizontal="left" vertical="top"/>
    </xf>
    <xf numFmtId="0" fontId="0" fillId="2" borderId="1" xfId="0" applyFill="1" applyBorder="1"/>
    <xf numFmtId="0" fontId="0" fillId="2" borderId="1" xfId="0" applyFill="1" applyBorder="1" applyAlignment="1">
      <alignment horizontal="center"/>
    </xf>
    <xf numFmtId="0" fontId="0" fillId="2" borderId="12" xfId="0" applyFill="1" applyBorder="1" applyAlignment="1">
      <alignment horizontal="center"/>
    </xf>
    <xf numFmtId="0" fontId="1" fillId="2" borderId="1" xfId="0" applyFont="1" applyFill="1" applyBorder="1"/>
    <xf numFmtId="0" fontId="0" fillId="2" borderId="0" xfId="0" applyFill="1" applyBorder="1" applyAlignment="1">
      <alignment wrapText="1"/>
    </xf>
    <xf numFmtId="0" fontId="0" fillId="2" borderId="1" xfId="0" applyNumberFormat="1" applyFill="1" applyBorder="1"/>
    <xf numFmtId="0" fontId="6" fillId="2" borderId="1" xfId="0" applyFont="1" applyFill="1" applyBorder="1"/>
    <xf numFmtId="0" fontId="1" fillId="0" borderId="1" xfId="0" applyFont="1" applyFill="1" applyBorder="1"/>
    <xf numFmtId="0" fontId="6" fillId="2" borderId="0" xfId="0" applyFont="1" applyFill="1" applyBorder="1" applyAlignment="1">
      <alignment vertical="top"/>
    </xf>
    <xf numFmtId="0" fontId="0" fillId="0" borderId="0" xfId="0" applyFill="1" applyBorder="1" applyAlignment="1">
      <alignment vertical="top" wrapText="1"/>
    </xf>
    <xf numFmtId="0" fontId="0" fillId="2" borderId="17" xfId="0" applyFill="1" applyBorder="1" applyAlignment="1">
      <alignment wrapText="1"/>
    </xf>
    <xf numFmtId="0" fontId="4" fillId="0" borderId="17" xfId="0" applyFont="1" applyFill="1" applyBorder="1" applyAlignment="1">
      <alignment horizontal="left" vertical="top"/>
    </xf>
    <xf numFmtId="0" fontId="4" fillId="0" borderId="17" xfId="0" applyFont="1" applyFill="1" applyBorder="1" applyAlignment="1">
      <alignment vertical="top"/>
    </xf>
    <xf numFmtId="0" fontId="4" fillId="0" borderId="0" xfId="0" applyFont="1" applyFill="1" applyBorder="1" applyAlignment="1">
      <alignment vertical="top" wrapText="1"/>
    </xf>
    <xf numFmtId="0" fontId="4" fillId="0" borderId="17" xfId="0" applyFont="1" applyBorder="1"/>
    <xf numFmtId="0" fontId="4" fillId="2" borderId="18" xfId="0" applyFont="1" applyFill="1" applyBorder="1" applyAlignment="1">
      <alignment horizontal="left" vertical="top"/>
    </xf>
    <xf numFmtId="0" fontId="4" fillId="0" borderId="18" xfId="0" applyFont="1" applyBorder="1" applyAlignment="1">
      <alignment horizontal="left" vertical="top"/>
    </xf>
    <xf numFmtId="0" fontId="4" fillId="0" borderId="18" xfId="0" applyFont="1" applyBorder="1" applyAlignment="1">
      <alignment vertical="top" wrapText="1"/>
    </xf>
    <xf numFmtId="0" fontId="4" fillId="0" borderId="18" xfId="0" applyFont="1" applyBorder="1" applyAlignment="1">
      <alignment vertical="top"/>
    </xf>
    <xf numFmtId="0" fontId="4" fillId="0" borderId="13" xfId="0" applyFont="1" applyBorder="1" applyAlignment="1">
      <alignment vertical="top" wrapText="1"/>
    </xf>
    <xf numFmtId="0" fontId="4" fillId="2" borderId="17" xfId="0" applyFont="1" applyFill="1" applyBorder="1"/>
    <xf numFmtId="0" fontId="4" fillId="2" borderId="17" xfId="0" applyFont="1" applyFill="1" applyBorder="1" applyAlignment="1">
      <alignment horizontal="center"/>
    </xf>
    <xf numFmtId="0" fontId="0" fillId="0" borderId="25" xfId="0" applyBorder="1" applyAlignment="1">
      <alignment horizontal="center"/>
    </xf>
    <xf numFmtId="0" fontId="7" fillId="16" borderId="0" xfId="0" applyFont="1" applyFill="1" applyAlignment="1">
      <alignment horizontal="center"/>
    </xf>
    <xf numFmtId="0" fontId="0" fillId="0" borderId="0" xfId="0" applyAlignment="1">
      <alignment horizontal="center"/>
    </xf>
    <xf numFmtId="0" fontId="7" fillId="16" borderId="1" xfId="0" applyFont="1" applyFill="1" applyBorder="1"/>
    <xf numFmtId="0" fontId="7" fillId="16" borderId="1" xfId="0" applyFont="1" applyFill="1" applyBorder="1" applyAlignment="1">
      <alignment horizontal="center"/>
    </xf>
    <xf numFmtId="0" fontId="6" fillId="0" borderId="1" xfId="0" applyFont="1" applyBorder="1"/>
    <xf numFmtId="0" fontId="7" fillId="16" borderId="1" xfId="0" applyFont="1" applyFill="1" applyBorder="1" applyAlignment="1">
      <alignment wrapText="1"/>
    </xf>
    <xf numFmtId="0" fontId="3" fillId="3" borderId="1" xfId="0" applyFont="1" applyFill="1" applyBorder="1" applyAlignment="1">
      <alignment vertical="top" wrapText="1"/>
    </xf>
    <xf numFmtId="0" fontId="1" fillId="2" borderId="1" xfId="0" applyFont="1" applyFill="1" applyBorder="1" applyAlignment="1">
      <alignment horizontal="left"/>
    </xf>
    <xf numFmtId="0" fontId="3" fillId="0" borderId="35" xfId="0" applyFont="1" applyBorder="1" applyAlignment="1">
      <alignment horizontal="center"/>
    </xf>
    <xf numFmtId="0" fontId="0" fillId="20" borderId="1" xfId="0" applyFill="1" applyBorder="1"/>
    <xf numFmtId="0" fontId="4" fillId="19" borderId="0" xfId="0" applyFont="1" applyFill="1" applyBorder="1" applyAlignment="1">
      <alignment horizontal="left" vertical="top" wrapText="1"/>
    </xf>
    <xf numFmtId="0" fontId="0" fillId="20" borderId="1" xfId="0" applyFill="1" applyBorder="1" applyAlignment="1">
      <alignment horizontal="center"/>
    </xf>
    <xf numFmtId="0" fontId="1" fillId="2" borderId="1" xfId="0" applyFont="1" applyFill="1" applyBorder="1" applyAlignment="1">
      <alignment horizontal="center"/>
    </xf>
    <xf numFmtId="0" fontId="6" fillId="2" borderId="0" xfId="0" applyNumberFormat="1" applyFont="1" applyFill="1" applyBorder="1"/>
    <xf numFmtId="0" fontId="0" fillId="2" borderId="0" xfId="0" applyFill="1" applyBorder="1" applyAlignment="1">
      <alignment horizontal="left" wrapText="1"/>
    </xf>
    <xf numFmtId="0" fontId="6" fillId="2" borderId="0" xfId="0" applyNumberFormat="1" applyFont="1" applyFill="1" applyBorder="1" applyAlignment="1">
      <alignment vertical="top"/>
    </xf>
    <xf numFmtId="0" fontId="7" fillId="16" borderId="1" xfId="0" applyFont="1" applyFill="1" applyBorder="1" applyAlignment="1">
      <alignment horizontal="center" wrapText="1"/>
    </xf>
    <xf numFmtId="0" fontId="0" fillId="0" borderId="0" xfId="0" applyFill="1"/>
    <xf numFmtId="0" fontId="1" fillId="2" borderId="11" xfId="0" applyFont="1" applyFill="1" applyBorder="1"/>
    <xf numFmtId="0" fontId="7" fillId="16" borderId="0" xfId="0" applyFont="1" applyFill="1" applyAlignment="1">
      <alignment horizontal="center" vertical="top"/>
    </xf>
    <xf numFmtId="0" fontId="1" fillId="0" borderId="1" xfId="0" applyFont="1" applyFill="1" applyBorder="1" applyAlignment="1">
      <alignment horizontal="left" vertical="top"/>
    </xf>
    <xf numFmtId="0" fontId="7" fillId="16" borderId="0" xfId="0" applyFont="1" applyFill="1" applyAlignment="1">
      <alignment horizontal="left" vertical="top"/>
    </xf>
    <xf numFmtId="2" fontId="1" fillId="0" borderId="1" xfId="0" applyNumberFormat="1" applyFont="1" applyFill="1" applyBorder="1" applyAlignment="1">
      <alignment horizontal="center" vertical="top"/>
    </xf>
    <xf numFmtId="2" fontId="4" fillId="2" borderId="1" xfId="0" applyNumberFormat="1" applyFont="1" applyFill="1" applyBorder="1" applyAlignment="1">
      <alignment horizontal="center" vertical="top"/>
    </xf>
    <xf numFmtId="0" fontId="6" fillId="0" borderId="1" xfId="0" applyFont="1" applyFill="1" applyBorder="1"/>
    <xf numFmtId="0" fontId="3" fillId="2" borderId="0" xfId="0" applyFont="1" applyFill="1" applyBorder="1" applyAlignment="1">
      <alignment horizontal="left"/>
    </xf>
    <xf numFmtId="2" fontId="0" fillId="2" borderId="1" xfId="0" applyNumberFormat="1" applyFill="1" applyBorder="1" applyAlignment="1">
      <alignment horizontal="center"/>
    </xf>
    <xf numFmtId="2" fontId="1" fillId="2" borderId="1" xfId="0" applyNumberFormat="1" applyFont="1" applyFill="1" applyBorder="1" applyAlignment="1">
      <alignment horizontal="center"/>
    </xf>
    <xf numFmtId="0" fontId="5" fillId="16" borderId="1" xfId="0" applyFont="1" applyFill="1" applyBorder="1" applyAlignment="1">
      <alignment horizontal="center"/>
    </xf>
    <xf numFmtId="0" fontId="5" fillId="16" borderId="0" xfId="0" applyFont="1" applyFill="1" applyAlignment="1">
      <alignment horizontal="left" vertical="top"/>
    </xf>
    <xf numFmtId="0" fontId="0" fillId="2" borderId="0" xfId="0" applyFont="1" applyFill="1" applyBorder="1" applyAlignment="1">
      <alignment horizontal="left"/>
    </xf>
    <xf numFmtId="0" fontId="0" fillId="2" borderId="0" xfId="0" applyFont="1" applyFill="1" applyAlignment="1">
      <alignment horizontal="left"/>
    </xf>
    <xf numFmtId="0" fontId="7" fillId="21" borderId="33" xfId="0" applyFont="1" applyFill="1" applyBorder="1" applyAlignment="1">
      <alignment horizontal="left"/>
    </xf>
    <xf numFmtId="0" fontId="7" fillId="21" borderId="36" xfId="0" applyFont="1" applyFill="1" applyBorder="1" applyAlignment="1">
      <alignment horizontal="left"/>
    </xf>
    <xf numFmtId="0" fontId="0" fillId="2" borderId="1" xfId="0" applyFont="1" applyFill="1" applyBorder="1" applyAlignment="1">
      <alignment horizontal="left"/>
    </xf>
    <xf numFmtId="0" fontId="3" fillId="19" borderId="0" xfId="0" applyFont="1" applyFill="1" applyBorder="1" applyAlignment="1">
      <alignment vertical="top" wrapText="1"/>
    </xf>
    <xf numFmtId="0" fontId="5" fillId="2" borderId="0" xfId="0" applyFont="1" applyFill="1" applyBorder="1"/>
    <xf numFmtId="0" fontId="5" fillId="2" borderId="0" xfId="0" applyFont="1" applyFill="1" applyBorder="1" applyAlignment="1">
      <alignment horizontal="center"/>
    </xf>
    <xf numFmtId="0" fontId="3" fillId="2" borderId="0" xfId="0" applyFont="1" applyFill="1" applyBorder="1" applyAlignment="1">
      <alignment horizontal="center"/>
    </xf>
    <xf numFmtId="0" fontId="3" fillId="2" borderId="0" xfId="0" applyFont="1" applyFill="1"/>
    <xf numFmtId="0" fontId="18" fillId="2" borderId="0" xfId="0" applyFont="1" applyFill="1"/>
    <xf numFmtId="0" fontId="7" fillId="9" borderId="14" xfId="0" applyFont="1" applyFill="1" applyBorder="1" applyAlignment="1">
      <alignment vertical="top" wrapText="1"/>
    </xf>
    <xf numFmtId="0" fontId="0" fillId="0" borderId="14" xfId="0" applyFont="1" applyBorder="1" applyAlignment="1">
      <alignment vertical="top" wrapText="1"/>
    </xf>
    <xf numFmtId="0" fontId="0" fillId="0" borderId="14" xfId="0" applyBorder="1" applyAlignment="1">
      <alignment vertical="top" wrapText="1"/>
    </xf>
    <xf numFmtId="0" fontId="4" fillId="0" borderId="14" xfId="0" applyFont="1" applyBorder="1" applyAlignment="1">
      <alignment vertical="top" wrapText="1"/>
    </xf>
    <xf numFmtId="0" fontId="0" fillId="0" borderId="37" xfId="0" applyBorder="1" applyAlignment="1">
      <alignment vertical="top" wrapText="1"/>
    </xf>
    <xf numFmtId="0" fontId="4" fillId="0" borderId="28" xfId="0" applyFont="1" applyBorder="1" applyAlignment="1">
      <alignment vertical="top" wrapText="1"/>
    </xf>
    <xf numFmtId="0" fontId="6" fillId="0" borderId="28" xfId="0" applyFont="1" applyBorder="1" applyAlignment="1">
      <alignment vertical="top" wrapText="1"/>
    </xf>
    <xf numFmtId="0" fontId="4" fillId="2" borderId="1" xfId="0" applyFont="1" applyFill="1" applyBorder="1" applyAlignment="1">
      <alignment vertical="top"/>
    </xf>
    <xf numFmtId="0" fontId="0" fillId="2" borderId="0" xfId="0" applyFill="1" applyAlignment="1">
      <alignment horizontal="left"/>
    </xf>
    <xf numFmtId="0" fontId="3" fillId="2" borderId="0" xfId="0" applyFont="1" applyFill="1" applyBorder="1" applyAlignment="1">
      <alignment horizontal="left" vertical="top" wrapText="1"/>
    </xf>
    <xf numFmtId="0" fontId="5" fillId="16" borderId="27" xfId="0" applyFont="1" applyFill="1" applyBorder="1" applyAlignment="1">
      <alignment horizontal="left"/>
    </xf>
    <xf numFmtId="0" fontId="3" fillId="2" borderId="25" xfId="0" applyFont="1" applyFill="1" applyBorder="1" applyAlignment="1">
      <alignment horizontal="left" vertical="top" wrapText="1"/>
    </xf>
    <xf numFmtId="0" fontId="7" fillId="9" borderId="1" xfId="0" applyFont="1" applyFill="1" applyBorder="1" applyAlignment="1">
      <alignment horizontal="left" vertical="top" wrapText="1"/>
    </xf>
    <xf numFmtId="0" fontId="7" fillId="9" borderId="1" xfId="0" applyFont="1" applyFill="1" applyBorder="1" applyAlignment="1">
      <alignment horizontal="left" vertical="top"/>
    </xf>
    <xf numFmtId="0" fontId="3" fillId="0" borderId="1" xfId="0" applyFont="1" applyBorder="1" applyAlignment="1">
      <alignment horizontal="left" vertical="top"/>
    </xf>
    <xf numFmtId="0" fontId="0" fillId="0" borderId="1" xfId="0" applyFont="1" applyBorder="1" applyAlignment="1">
      <alignment vertical="top" wrapText="1"/>
    </xf>
    <xf numFmtId="0" fontId="0" fillId="0" borderId="1" xfId="0" applyBorder="1" applyAlignment="1">
      <alignment vertical="top" wrapText="1"/>
    </xf>
    <xf numFmtId="0" fontId="2" fillId="2" borderId="39" xfId="0" applyFont="1" applyFill="1" applyBorder="1" applyAlignment="1">
      <alignment vertical="top" wrapText="1"/>
    </xf>
    <xf numFmtId="0" fontId="0" fillId="2" borderId="39" xfId="0" applyFill="1" applyBorder="1"/>
    <xf numFmtId="0" fontId="0" fillId="2" borderId="39" xfId="0" applyFill="1" applyBorder="1" applyAlignment="1">
      <alignment horizontal="left" wrapText="1"/>
    </xf>
    <xf numFmtId="0" fontId="0" fillId="2" borderId="40" xfId="0" applyFill="1" applyBorder="1" applyAlignment="1">
      <alignment horizontal="left" wrapText="1"/>
    </xf>
    <xf numFmtId="0" fontId="0" fillId="2" borderId="41" xfId="0" applyFill="1" applyBorder="1" applyAlignment="1">
      <alignment horizontal="left" wrapText="1"/>
    </xf>
    <xf numFmtId="0" fontId="0" fillId="0" borderId="42" xfId="0" applyBorder="1"/>
    <xf numFmtId="0" fontId="0" fillId="2" borderId="43" xfId="0" applyFill="1" applyBorder="1"/>
    <xf numFmtId="0" fontId="7" fillId="16" borderId="38" xfId="0" applyFont="1" applyFill="1" applyBorder="1"/>
    <xf numFmtId="0" fontId="1" fillId="2" borderId="0" xfId="0" applyFont="1" applyFill="1" applyAlignment="1">
      <alignment horizontal="left" vertical="top" wrapText="1"/>
    </xf>
    <xf numFmtId="0" fontId="3" fillId="3" borderId="47" xfId="0" applyFont="1" applyFill="1" applyBorder="1" applyAlignment="1">
      <alignment vertical="top" wrapText="1"/>
    </xf>
    <xf numFmtId="0" fontId="0" fillId="2" borderId="48" xfId="0" applyFill="1" applyBorder="1" applyAlignment="1">
      <alignment horizontal="left" wrapText="1"/>
    </xf>
    <xf numFmtId="0" fontId="0" fillId="2" borderId="0" xfId="0" applyFill="1" applyBorder="1" applyAlignment="1">
      <alignment horizontal="left" vertical="top" wrapText="1"/>
    </xf>
    <xf numFmtId="0" fontId="0" fillId="2" borderId="0" xfId="0" applyFill="1" applyBorder="1" applyAlignment="1">
      <alignment horizontal="left" vertical="top"/>
    </xf>
    <xf numFmtId="0" fontId="3" fillId="2" borderId="0" xfId="0" applyFont="1" applyFill="1" applyBorder="1" applyAlignment="1">
      <alignment horizontal="left" vertical="top"/>
    </xf>
    <xf numFmtId="0" fontId="0" fillId="2" borderId="10" xfId="0" applyFill="1" applyBorder="1" applyAlignment="1">
      <alignment vertical="top" wrapText="1"/>
    </xf>
    <xf numFmtId="0" fontId="4" fillId="2" borderId="10" xfId="0" applyFont="1" applyFill="1" applyBorder="1" applyAlignment="1">
      <alignment vertical="top" wrapText="1"/>
    </xf>
    <xf numFmtId="0" fontId="20" fillId="2" borderId="10" xfId="3" applyFill="1" applyBorder="1" applyAlignment="1">
      <alignment vertical="top" wrapText="1"/>
    </xf>
    <xf numFmtId="0" fontId="4" fillId="2" borderId="30" xfId="0" applyFont="1" applyFill="1" applyBorder="1" applyAlignment="1">
      <alignment vertical="top" wrapText="1"/>
    </xf>
    <xf numFmtId="0" fontId="0" fillId="2" borderId="28" xfId="0" applyFill="1" applyBorder="1" applyAlignment="1">
      <alignment wrapText="1"/>
    </xf>
    <xf numFmtId="0" fontId="3" fillId="2" borderId="1" xfId="0" applyFont="1" applyFill="1" applyBorder="1" applyAlignment="1">
      <alignment horizontal="left" vertical="top" wrapText="1"/>
    </xf>
    <xf numFmtId="0" fontId="17" fillId="2" borderId="1" xfId="0" applyFont="1" applyFill="1" applyBorder="1"/>
    <xf numFmtId="0" fontId="5" fillId="16" borderId="1" xfId="0" applyFont="1" applyFill="1" applyBorder="1"/>
    <xf numFmtId="0" fontId="20" fillId="2" borderId="0" xfId="3" applyFill="1" applyBorder="1" applyAlignment="1">
      <alignment vertical="top"/>
    </xf>
    <xf numFmtId="0" fontId="0" fillId="2" borderId="1" xfId="0" applyFill="1" applyBorder="1" applyAlignment="1">
      <alignment vertical="top" wrapText="1"/>
    </xf>
    <xf numFmtId="0" fontId="7" fillId="9" borderId="14" xfId="0" applyFont="1" applyFill="1" applyBorder="1" applyAlignment="1">
      <alignment vertical="top"/>
    </xf>
    <xf numFmtId="0" fontId="0" fillId="0" borderId="33" xfId="0" applyBorder="1" applyAlignment="1">
      <alignment vertical="top" wrapText="1"/>
    </xf>
    <xf numFmtId="0" fontId="0" fillId="0" borderId="1" xfId="0" applyFill="1" applyBorder="1" applyAlignment="1">
      <alignment vertical="top"/>
    </xf>
    <xf numFmtId="0" fontId="20" fillId="2" borderId="1" xfId="3" applyFill="1" applyBorder="1" applyAlignment="1">
      <alignment vertical="top" wrapText="1"/>
    </xf>
    <xf numFmtId="0" fontId="0" fillId="0" borderId="18" xfId="0" applyFill="1" applyBorder="1" applyAlignment="1">
      <alignment vertical="top" wrapText="1"/>
    </xf>
    <xf numFmtId="0" fontId="3" fillId="2" borderId="19" xfId="0" applyFont="1" applyFill="1" applyBorder="1" applyAlignment="1">
      <alignment horizontal="left" vertical="top"/>
    </xf>
    <xf numFmtId="0" fontId="0" fillId="2" borderId="19" xfId="0" applyFill="1" applyBorder="1" applyAlignment="1">
      <alignment vertical="top"/>
    </xf>
    <xf numFmtId="0" fontId="0" fillId="2" borderId="19" xfId="0" applyFont="1" applyFill="1" applyBorder="1" applyAlignment="1">
      <alignment vertical="top"/>
    </xf>
    <xf numFmtId="0" fontId="0" fillId="2" borderId="19" xfId="0" applyFill="1" applyBorder="1" applyAlignment="1">
      <alignment vertical="top" wrapText="1"/>
    </xf>
    <xf numFmtId="0" fontId="3" fillId="2" borderId="19" xfId="0" applyFont="1" applyFill="1" applyBorder="1" applyAlignment="1">
      <alignment vertical="top"/>
    </xf>
    <xf numFmtId="0" fontId="3" fillId="2" borderId="19" xfId="0" applyFont="1" applyFill="1" applyBorder="1" applyAlignment="1">
      <alignment horizontal="center" vertical="top"/>
    </xf>
    <xf numFmtId="0" fontId="0" fillId="2" borderId="49" xfId="0" applyFill="1" applyBorder="1" applyAlignment="1">
      <alignment vertical="top"/>
    </xf>
    <xf numFmtId="2" fontId="4" fillId="2" borderId="0" xfId="0" applyNumberFormat="1" applyFont="1" applyFill="1" applyBorder="1" applyAlignment="1">
      <alignment vertical="top"/>
    </xf>
    <xf numFmtId="2" fontId="4" fillId="2" borderId="0" xfId="0" applyNumberFormat="1" applyFont="1" applyFill="1" applyBorder="1" applyAlignment="1">
      <alignment horizontal="center" vertical="top"/>
    </xf>
    <xf numFmtId="0" fontId="0" fillId="2" borderId="50" xfId="0" applyFill="1" applyBorder="1" applyAlignment="1">
      <alignment horizontal="left" vertical="top"/>
    </xf>
    <xf numFmtId="0" fontId="0" fillId="2" borderId="18" xfId="0" applyFont="1" applyFill="1" applyBorder="1" applyAlignment="1">
      <alignment vertical="top" wrapText="1"/>
    </xf>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0" fillId="0" borderId="1" xfId="0" applyFill="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horizontal="center" vertical="top" wrapText="1"/>
    </xf>
    <xf numFmtId="0" fontId="0" fillId="0" borderId="1" xfId="0" applyBorder="1" applyAlignment="1">
      <alignment vertical="top"/>
    </xf>
    <xf numFmtId="0" fontId="4" fillId="2" borderId="11" xfId="0" applyFont="1" applyFill="1" applyBorder="1"/>
    <xf numFmtId="0" fontId="3" fillId="2" borderId="0" xfId="0" applyFont="1" applyFill="1" applyBorder="1"/>
    <xf numFmtId="0" fontId="0" fillId="0" borderId="18" xfId="0" applyFont="1" applyBorder="1" applyAlignment="1">
      <alignment vertical="top"/>
    </xf>
    <xf numFmtId="0" fontId="6" fillId="0" borderId="0" xfId="0" applyFont="1" applyFill="1" applyBorder="1"/>
    <xf numFmtId="0" fontId="20" fillId="0" borderId="0" xfId="3" applyAlignment="1">
      <alignment wrapText="1"/>
    </xf>
    <xf numFmtId="0" fontId="0" fillId="13" borderId="0" xfId="0" applyFill="1" applyAlignment="1">
      <alignment wrapText="1"/>
    </xf>
    <xf numFmtId="0" fontId="0" fillId="0" borderId="0" xfId="0" applyFill="1" applyAlignment="1">
      <alignment wrapText="1"/>
    </xf>
    <xf numFmtId="0" fontId="21" fillId="0" borderId="0" xfId="0" applyFont="1" applyFill="1" applyBorder="1" applyAlignment="1">
      <alignment horizontal="left" vertical="top"/>
    </xf>
    <xf numFmtId="0" fontId="7" fillId="16" borderId="44" xfId="0" applyFont="1" applyFill="1" applyBorder="1" applyAlignment="1">
      <alignment horizontal="center"/>
    </xf>
    <xf numFmtId="0" fontId="7" fillId="16" borderId="45" xfId="0" applyFont="1" applyFill="1" applyBorder="1" applyAlignment="1">
      <alignment horizontal="center"/>
    </xf>
    <xf numFmtId="0" fontId="7" fillId="16" borderId="46" xfId="0" applyFont="1" applyFill="1" applyBorder="1" applyAlignment="1">
      <alignment horizontal="center"/>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9" fillId="2" borderId="7" xfId="0" applyFont="1" applyFill="1" applyBorder="1" applyAlignment="1">
      <alignment horizontal="center" vertical="top"/>
    </xf>
    <xf numFmtId="0" fontId="9" fillId="2" borderId="8" xfId="0" applyFont="1" applyFill="1" applyBorder="1" applyAlignment="1">
      <alignment horizontal="center" vertical="top"/>
    </xf>
    <xf numFmtId="0" fontId="9" fillId="2" borderId="9" xfId="0" applyFont="1" applyFill="1" applyBorder="1" applyAlignment="1">
      <alignment horizontal="center" vertical="top"/>
    </xf>
    <xf numFmtId="0" fontId="9" fillId="2" borderId="6" xfId="0" applyFont="1" applyFill="1" applyBorder="1" applyAlignment="1">
      <alignment horizontal="center" vertical="top"/>
    </xf>
    <xf numFmtId="0" fontId="0" fillId="2" borderId="6" xfId="0" applyFill="1" applyBorder="1" applyAlignment="1">
      <alignment horizontal="center"/>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0" fillId="0" borderId="28" xfId="0" applyFont="1" applyFill="1" applyBorder="1" applyAlignment="1">
      <alignment horizontal="left" vertical="top" wrapText="1"/>
    </xf>
    <xf numFmtId="0" fontId="0" fillId="0" borderId="29" xfId="0" applyFont="1" applyFill="1"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center" wrapText="1"/>
    </xf>
    <xf numFmtId="0" fontId="0" fillId="0" borderId="1" xfId="0" applyBorder="1" applyAlignment="1">
      <alignment horizontal="left" wrapText="1"/>
    </xf>
    <xf numFmtId="0" fontId="0" fillId="9" borderId="10" xfId="0" applyFont="1" applyFill="1" applyBorder="1" applyAlignment="1">
      <alignment horizontal="center"/>
    </xf>
    <xf numFmtId="0" fontId="0" fillId="9" borderId="14" xfId="0" applyFont="1" applyFill="1" applyBorder="1" applyAlignment="1">
      <alignment horizontal="center"/>
    </xf>
    <xf numFmtId="0" fontId="0" fillId="9" borderId="12" xfId="0" applyFont="1" applyFill="1" applyBorder="1" applyAlignment="1">
      <alignment horizontal="center"/>
    </xf>
    <xf numFmtId="0" fontId="0" fillId="14" borderId="10" xfId="0" applyFont="1" applyFill="1" applyBorder="1" applyAlignment="1">
      <alignment horizontal="center"/>
    </xf>
    <xf numFmtId="0" fontId="0" fillId="14" borderId="12" xfId="0" applyFont="1" applyFill="1" applyBorder="1" applyAlignment="1">
      <alignment horizontal="center"/>
    </xf>
    <xf numFmtId="0" fontId="0" fillId="14" borderId="1" xfId="0" applyFont="1" applyFill="1" applyBorder="1" applyAlignment="1">
      <alignment horizontal="center"/>
    </xf>
    <xf numFmtId="0" fontId="0" fillId="7" borderId="10" xfId="0" applyFont="1" applyFill="1" applyBorder="1" applyAlignment="1">
      <alignment horizontal="center"/>
    </xf>
    <xf numFmtId="0" fontId="0" fillId="7" borderId="12" xfId="0" applyFont="1" applyFill="1" applyBorder="1" applyAlignment="1">
      <alignment horizontal="center"/>
    </xf>
    <xf numFmtId="0" fontId="0" fillId="0" borderId="0" xfId="0" applyAlignment="1">
      <alignment horizontal="left"/>
    </xf>
    <xf numFmtId="0" fontId="0" fillId="15" borderId="10" xfId="0" applyFont="1" applyFill="1" applyBorder="1" applyAlignment="1">
      <alignment horizontal="center"/>
    </xf>
    <xf numFmtId="0" fontId="0" fillId="15" borderId="12" xfId="0" applyFont="1" applyFill="1" applyBorder="1" applyAlignment="1">
      <alignment horizontal="center"/>
    </xf>
    <xf numFmtId="0" fontId="0" fillId="12" borderId="10" xfId="0" applyFont="1" applyFill="1" applyBorder="1" applyAlignment="1">
      <alignment horizontal="center"/>
    </xf>
    <xf numFmtId="0" fontId="0" fillId="12" borderId="14" xfId="0" applyFont="1" applyFill="1" applyBorder="1" applyAlignment="1">
      <alignment horizontal="center"/>
    </xf>
    <xf numFmtId="0" fontId="0" fillId="12" borderId="12" xfId="0" applyFont="1" applyFill="1" applyBorder="1" applyAlignment="1">
      <alignment horizontal="center"/>
    </xf>
    <xf numFmtId="0" fontId="0" fillId="9" borderId="10" xfId="0" applyFont="1" applyFill="1" applyBorder="1" applyAlignment="1">
      <alignment horizontal="left"/>
    </xf>
    <xf numFmtId="0" fontId="0" fillId="9" borderId="14" xfId="0" applyFont="1" applyFill="1" applyBorder="1" applyAlignment="1">
      <alignment horizontal="left"/>
    </xf>
    <xf numFmtId="0" fontId="0" fillId="9" borderId="12" xfId="0" applyFont="1" applyFill="1" applyBorder="1" applyAlignment="1">
      <alignment horizontal="left"/>
    </xf>
    <xf numFmtId="0" fontId="0" fillId="15" borderId="10" xfId="0" applyFont="1" applyFill="1" applyBorder="1" applyAlignment="1">
      <alignment horizontal="left"/>
    </xf>
    <xf numFmtId="0" fontId="0" fillId="15" borderId="12" xfId="0" applyFont="1" applyFill="1" applyBorder="1" applyAlignment="1">
      <alignment horizontal="left"/>
    </xf>
    <xf numFmtId="0" fontId="0" fillId="12" borderId="10" xfId="0" applyFont="1" applyFill="1" applyBorder="1" applyAlignment="1">
      <alignment horizontal="left"/>
    </xf>
    <xf numFmtId="0" fontId="0" fillId="12" borderId="14" xfId="0" applyFont="1" applyFill="1" applyBorder="1" applyAlignment="1">
      <alignment horizontal="left"/>
    </xf>
    <xf numFmtId="0" fontId="0" fillId="12" borderId="12" xfId="0" applyFont="1" applyFill="1" applyBorder="1" applyAlignment="1">
      <alignment horizontal="left"/>
    </xf>
    <xf numFmtId="0" fontId="0" fillId="14" borderId="1" xfId="0" applyFont="1" applyFill="1" applyBorder="1" applyAlignment="1">
      <alignment horizontal="left"/>
    </xf>
    <xf numFmtId="0" fontId="0" fillId="0" borderId="31" xfId="0" applyFont="1" applyBorder="1" applyAlignment="1">
      <alignment horizontal="left" vertical="top" wrapText="1"/>
    </xf>
    <xf numFmtId="0" fontId="0" fillId="0" borderId="26" xfId="0" applyFont="1" applyBorder="1" applyAlignment="1">
      <alignment horizontal="left" vertical="top" wrapText="1"/>
    </xf>
    <xf numFmtId="0" fontId="0" fillId="2" borderId="0" xfId="0" applyFill="1" applyBorder="1" applyAlignment="1">
      <alignment horizontal="left" wrapText="1"/>
    </xf>
    <xf numFmtId="0" fontId="0" fillId="2" borderId="0" xfId="0" applyFill="1" applyBorder="1" applyAlignment="1">
      <alignment horizontal="left" vertical="top"/>
    </xf>
    <xf numFmtId="0" fontId="3" fillId="2" borderId="0" xfId="0" applyFont="1" applyFill="1" applyBorder="1" applyAlignment="1">
      <alignment horizontal="left" vertical="top"/>
    </xf>
    <xf numFmtId="0" fontId="0" fillId="0" borderId="0" xfId="0" applyFont="1" applyBorder="1" applyAlignment="1">
      <alignment horizontal="left" vertical="top" wrapText="1"/>
    </xf>
    <xf numFmtId="0" fontId="0" fillId="2" borderId="0" xfId="0" applyFill="1" applyAlignment="1">
      <alignment horizontal="left" vertical="top" wrapText="1"/>
    </xf>
    <xf numFmtId="0" fontId="9" fillId="2" borderId="0" xfId="0" applyFont="1" applyFill="1" applyBorder="1" applyAlignment="1">
      <alignment horizontal="left" vertical="top"/>
    </xf>
  </cellXfs>
  <cellStyles count="4">
    <cellStyle name="Hyperlink" xfId="3" builtinId="8"/>
    <cellStyle name="Normal" xfId="0" builtinId="0"/>
    <cellStyle name="Normal 2" xfId="2" xr:uid="{85127FF2-D141-8540-AF25-6A8BCBDCA7E4}"/>
    <cellStyle name="Normal 7 2" xfId="1" xr:uid="{C3CEB175-2118-E147-A232-D48C37831B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Material children's rights in the business and supply chain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clustered"/>
        <c:varyColors val="0"/>
        <c:ser>
          <c:idx val="0"/>
          <c:order val="0"/>
          <c:tx>
            <c:strRef>
              <c:f>'Mock up ouput part 1'!$E$23</c:f>
              <c:strCache>
                <c:ptCount val="1"/>
                <c:pt idx="0">
                  <c:v>Business
</c:v>
                </c:pt>
              </c:strCache>
            </c:strRef>
          </c:tx>
          <c:spPr>
            <a:solidFill>
              <a:schemeClr val="accent6"/>
            </a:solidFill>
            <a:ln>
              <a:noFill/>
            </a:ln>
            <a:effectLst/>
          </c:spPr>
          <c:invertIfNegative val="0"/>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1'!$E$24:$E$34</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extLst>
            <c:ext xmlns:c16="http://schemas.microsoft.com/office/drawing/2014/chart" uri="{C3380CC4-5D6E-409C-BE32-E72D297353CC}">
              <c16:uniqueId val="{00000000-DED4-8D43-BFAC-F2B24EAFB81A}"/>
            </c:ext>
          </c:extLst>
        </c:ser>
        <c:ser>
          <c:idx val="1"/>
          <c:order val="1"/>
          <c:tx>
            <c:strRef>
              <c:f>'Mock up ouput part 1'!$F$23</c:f>
              <c:strCache>
                <c:ptCount val="1"/>
                <c:pt idx="0">
                  <c:v>Supply Chain
</c:v>
                </c:pt>
              </c:strCache>
            </c:strRef>
          </c:tx>
          <c:spPr>
            <a:solidFill>
              <a:schemeClr val="accent5"/>
            </a:solidFill>
            <a:ln>
              <a:noFill/>
            </a:ln>
            <a:effectLst/>
          </c:spPr>
          <c:invertIfNegative val="0"/>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1'!$F$24:$F$34</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extLst>
            <c:ext xmlns:c16="http://schemas.microsoft.com/office/drawing/2014/chart" uri="{C3380CC4-5D6E-409C-BE32-E72D297353CC}">
              <c16:uniqueId val="{00000001-DED4-8D43-BFAC-F2B24EAFB81A}"/>
            </c:ext>
          </c:extLst>
        </c:ser>
        <c:dLbls>
          <c:showLegendKey val="0"/>
          <c:showVal val="0"/>
          <c:showCatName val="0"/>
          <c:showSerName val="0"/>
          <c:showPercent val="0"/>
          <c:showBubbleSize val="0"/>
        </c:dLbls>
        <c:gapWidth val="219"/>
        <c:axId val="1643098256"/>
        <c:axId val="1720873568"/>
      </c:barChart>
      <c:catAx>
        <c:axId val="164309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20873568"/>
        <c:crosses val="autoZero"/>
        <c:auto val="1"/>
        <c:lblAlgn val="ctr"/>
        <c:lblOffset val="100"/>
        <c:noMultiLvlLbl val="0"/>
      </c:catAx>
      <c:valAx>
        <c:axId val="1720873568"/>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643098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9.0111568746214468E-2"/>
                  <c:y val="-7.477690288713916E-2"/>
                </c:manualLayout>
              </c:layout>
              <c:tx>
                <c:rich>
                  <a:bodyPr/>
                  <a:lstStyle/>
                  <a:p>
                    <a:fld id="{06EF5AE4-A3ED-A045-9F28-48FA0649081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705-4B4C-94EF-515E6774D69B}"/>
                </c:ext>
              </c:extLst>
            </c:dLbl>
            <c:dLbl>
              <c:idx val="1"/>
              <c:layout>
                <c:manualLayout>
                  <c:x val="-0.15960775287704421"/>
                  <c:y val="1.3385826771653542E-3"/>
                </c:manualLayout>
              </c:layout>
              <c:tx>
                <c:rich>
                  <a:bodyPr/>
                  <a:lstStyle/>
                  <a:p>
                    <a:fld id="{5D19A867-8634-DD41-BB51-ED8EE957933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A705-4B4C-94EF-515E6774D69B}"/>
                </c:ext>
              </c:extLst>
            </c:dLbl>
            <c:dLbl>
              <c:idx val="2"/>
              <c:layout>
                <c:manualLayout>
                  <c:x val="-6.7715445184736503E-2"/>
                  <c:y val="-5.1154855643044665E-2"/>
                </c:manualLayout>
              </c:layout>
              <c:tx>
                <c:rich>
                  <a:bodyPr/>
                  <a:lstStyle/>
                  <a:p>
                    <a:fld id="{A2EC3B2F-8C30-6741-B2D4-4637E418B9C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A705-4B4C-94EF-515E6774D69B}"/>
                </c:ext>
              </c:extLst>
            </c:dLbl>
            <c:dLbl>
              <c:idx val="3"/>
              <c:layout>
                <c:manualLayout>
                  <c:x val="6.541913991520279E-2"/>
                  <c:y val="-4.0656167979002671E-2"/>
                </c:manualLayout>
              </c:layout>
              <c:tx>
                <c:rich>
                  <a:bodyPr/>
                  <a:lstStyle/>
                  <a:p>
                    <a:fld id="{237FE473-0053-FC41-9557-5AF25953515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A705-4B4C-94EF-515E6774D69B}"/>
                </c:ext>
              </c:extLst>
            </c:dLbl>
            <c:dLbl>
              <c:idx val="4"/>
              <c:layout>
                <c:manualLayout>
                  <c:x val="4.923452453058752E-2"/>
                  <c:y val="-1.2860892388451444E-3"/>
                </c:manualLayout>
              </c:layout>
              <c:tx>
                <c:rich>
                  <a:bodyPr/>
                  <a:lstStyle/>
                  <a:p>
                    <a:fld id="{8BEC4E75-177E-E246-81D0-FF43338D4FF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A705-4B4C-94EF-515E6774D69B}"/>
                </c:ext>
              </c:extLst>
            </c:dLbl>
            <c:dLbl>
              <c:idx val="5"/>
              <c:tx>
                <c:rich>
                  <a:bodyPr/>
                  <a:lstStyle/>
                  <a:p>
                    <a:fld id="{707DA047-B014-7042-93F2-3D2315B8AA98}"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05-4B4C-94EF-515E6774D69B}"/>
                </c:ext>
              </c:extLst>
            </c:dLbl>
            <c:dLbl>
              <c:idx val="6"/>
              <c:layout>
                <c:manualLayout>
                  <c:x val="-8.8030769230769287E-2"/>
                  <c:y val="-0.11805774278215223"/>
                </c:manualLayout>
              </c:layout>
              <c:tx>
                <c:rich>
                  <a:bodyPr/>
                  <a:lstStyle/>
                  <a:p>
                    <a:fld id="{D41417EE-0B07-AC4E-B460-4358FCBD6A8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A705-4B4C-94EF-515E6774D69B}"/>
                </c:ext>
              </c:extLst>
            </c:dLbl>
            <c:dLbl>
              <c:idx val="7"/>
              <c:layout>
                <c:manualLayout>
                  <c:x val="-0.17022701393095097"/>
                  <c:y val="-9.1601049868767371E-3"/>
                </c:manualLayout>
              </c:layout>
              <c:tx>
                <c:rich>
                  <a:bodyPr/>
                  <a:lstStyle/>
                  <a:p>
                    <a:fld id="{2F7A87D4-3FD1-7A46-910A-AAF40061FF8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A705-4B4C-94EF-515E6774D69B}"/>
                </c:ext>
              </c:extLst>
            </c:dLbl>
            <c:dLbl>
              <c:idx val="8"/>
              <c:layout>
                <c:manualLayout>
                  <c:x val="-3.0769230769230769E-3"/>
                  <c:y val="-6.1653543307086611E-2"/>
                </c:manualLayout>
              </c:layout>
              <c:tx>
                <c:rich>
                  <a:bodyPr/>
                  <a:lstStyle/>
                  <a:p>
                    <a:fld id="{5E3DF37B-82B3-3E42-9EFF-C09F5BF766E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A705-4B4C-94EF-515E6774D69B}"/>
                </c:ext>
              </c:extLst>
            </c:dLbl>
            <c:dLbl>
              <c:idx val="9"/>
              <c:layout>
                <c:manualLayout>
                  <c:x val="-3.0769230769231897E-3"/>
                  <c:y val="-4.8530183727034118E-2"/>
                </c:manualLayout>
              </c:layout>
              <c:tx>
                <c:rich>
                  <a:bodyPr/>
                  <a:lstStyle/>
                  <a:p>
                    <a:fld id="{BB81352C-71E5-504F-80BF-F634E705725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A705-4B4C-94EF-515E6774D69B}"/>
                </c:ext>
              </c:extLst>
            </c:dLbl>
            <c:dLbl>
              <c:idx val="10"/>
              <c:tx>
                <c:rich>
                  <a:bodyPr/>
                  <a:lstStyle/>
                  <a:p>
                    <a:fld id="{B1B30E49-CF6D-5047-8B0C-1EF9507FE511}"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05-4B4C-94EF-515E6774D6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Visuals!$C$9:$C$19</c:f>
              <c:numCache>
                <c:formatCode>General</c:formatCode>
                <c:ptCount val="11"/>
                <c:pt idx="0">
                  <c:v>2</c:v>
                </c:pt>
                <c:pt idx="1">
                  <c:v>1.5</c:v>
                </c:pt>
                <c:pt idx="2">
                  <c:v>0.5</c:v>
                </c:pt>
                <c:pt idx="3">
                  <c:v>2</c:v>
                </c:pt>
                <c:pt idx="4">
                  <c:v>2</c:v>
                </c:pt>
                <c:pt idx="5">
                  <c:v>4</c:v>
                </c:pt>
                <c:pt idx="6">
                  <c:v>1.5</c:v>
                </c:pt>
                <c:pt idx="7">
                  <c:v>1.5</c:v>
                </c:pt>
                <c:pt idx="8">
                  <c:v>4</c:v>
                </c:pt>
                <c:pt idx="9">
                  <c:v>4</c:v>
                </c:pt>
                <c:pt idx="10">
                  <c:v>3</c:v>
                </c:pt>
              </c:numCache>
            </c:numRef>
          </c:xVal>
          <c:yVal>
            <c:numRef>
              <c:f>Visuals!$D$9:$D$19</c:f>
              <c:numCache>
                <c:formatCode>General</c:formatCode>
                <c:ptCount val="11"/>
                <c:pt idx="0">
                  <c:v>2.09</c:v>
                </c:pt>
                <c:pt idx="1">
                  <c:v>1.0899999999999999</c:v>
                </c:pt>
                <c:pt idx="2">
                  <c:v>2.09</c:v>
                </c:pt>
                <c:pt idx="3">
                  <c:v>2.09</c:v>
                </c:pt>
                <c:pt idx="4">
                  <c:v>1.0899999999999999</c:v>
                </c:pt>
                <c:pt idx="5">
                  <c:v>0.59</c:v>
                </c:pt>
                <c:pt idx="6">
                  <c:v>1.0899999999999999</c:v>
                </c:pt>
                <c:pt idx="7">
                  <c:v>0.59</c:v>
                </c:pt>
                <c:pt idx="8">
                  <c:v>2.09</c:v>
                </c:pt>
                <c:pt idx="9">
                  <c:v>1.0899999999999999</c:v>
                </c:pt>
                <c:pt idx="10">
                  <c:v>0.59</c:v>
                </c:pt>
              </c:numCache>
            </c:numRef>
          </c:yVal>
          <c:smooth val="0"/>
          <c:extLst>
            <c:ext xmlns:c15="http://schemas.microsoft.com/office/drawing/2012/chart" uri="{02D57815-91ED-43cb-92C2-25804820EDAC}">
              <c15:datalabelsRange>
                <c15:f>Visuals!$B$9:$B$19</c15:f>
                <c15:dlblRange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15:dlblRangeCache>
              </c15:datalabelsRange>
            </c:ext>
            <c:ext xmlns:c16="http://schemas.microsoft.com/office/drawing/2014/chart" uri="{C3380CC4-5D6E-409C-BE32-E72D297353CC}">
              <c16:uniqueId val="{0000000A-A705-4B4C-94EF-515E6774D69B}"/>
            </c:ext>
          </c:extLst>
        </c:ser>
        <c:ser>
          <c:idx val="1"/>
          <c:order val="1"/>
          <c:tx>
            <c:v>Horizontal</c:v>
          </c:tx>
          <c:spPr>
            <a:ln w="12700" cap="rnd">
              <a:solidFill>
                <a:schemeClr val="accent4"/>
              </a:solidFill>
              <a:round/>
            </a:ln>
            <a:effectLst/>
          </c:spPr>
          <c:marker>
            <c:symbol val="circle"/>
            <c:size val="5"/>
            <c:spPr>
              <a:solidFill>
                <a:schemeClr val="accent2"/>
              </a:solidFill>
              <a:ln w="9525">
                <a:solidFill>
                  <a:schemeClr val="accent2"/>
                </a:solidFill>
              </a:ln>
              <a:effectLst/>
            </c:spPr>
          </c:marker>
          <c:xVal>
            <c:numRef>
              <c:f>Visuals!$C$51:$C$52</c:f>
              <c:numCache>
                <c:formatCode>General</c:formatCode>
                <c:ptCount val="2"/>
                <c:pt idx="0">
                  <c:v>0</c:v>
                </c:pt>
                <c:pt idx="1">
                  <c:v>4</c:v>
                </c:pt>
              </c:numCache>
            </c:numRef>
          </c:xVal>
          <c:yVal>
            <c:numRef>
              <c:f>Visuals!$D$51:$D$52</c:f>
              <c:numCache>
                <c:formatCode>General</c:formatCode>
                <c:ptCount val="2"/>
                <c:pt idx="0">
                  <c:v>2</c:v>
                </c:pt>
                <c:pt idx="1">
                  <c:v>2</c:v>
                </c:pt>
              </c:numCache>
            </c:numRef>
          </c:yVal>
          <c:smooth val="1"/>
          <c:extLst>
            <c:ext xmlns:c16="http://schemas.microsoft.com/office/drawing/2014/chart" uri="{C3380CC4-5D6E-409C-BE32-E72D297353CC}">
              <c16:uniqueId val="{0000000D-A705-4B4C-94EF-515E6774D69B}"/>
            </c:ext>
          </c:extLst>
        </c:ser>
        <c:ser>
          <c:idx val="2"/>
          <c:order val="2"/>
          <c:tx>
            <c:v>Vertical</c:v>
          </c:tx>
          <c:spPr>
            <a:ln w="12700" cap="rnd">
              <a:solidFill>
                <a:schemeClr val="accent4"/>
              </a:solidFill>
              <a:round/>
            </a:ln>
            <a:effectLst/>
          </c:spPr>
          <c:marker>
            <c:symbol val="circle"/>
            <c:size val="5"/>
            <c:spPr>
              <a:solidFill>
                <a:schemeClr val="accent3"/>
              </a:solidFill>
              <a:ln w="9525">
                <a:solidFill>
                  <a:schemeClr val="accent3"/>
                </a:solidFill>
              </a:ln>
              <a:effectLst/>
            </c:spPr>
          </c:marker>
          <c:xVal>
            <c:numRef>
              <c:f>Visuals!$C$53:$C$54</c:f>
              <c:numCache>
                <c:formatCode>General</c:formatCode>
                <c:ptCount val="2"/>
                <c:pt idx="0">
                  <c:v>2</c:v>
                </c:pt>
                <c:pt idx="1">
                  <c:v>2</c:v>
                </c:pt>
              </c:numCache>
            </c:numRef>
          </c:xVal>
          <c:yVal>
            <c:numRef>
              <c:f>Visuals!$D$53:$D$54</c:f>
              <c:numCache>
                <c:formatCode>General</c:formatCode>
                <c:ptCount val="2"/>
                <c:pt idx="0">
                  <c:v>0</c:v>
                </c:pt>
                <c:pt idx="1">
                  <c:v>4</c:v>
                </c:pt>
              </c:numCache>
            </c:numRef>
          </c:yVal>
          <c:smooth val="1"/>
          <c:extLst>
            <c:ext xmlns:c16="http://schemas.microsoft.com/office/drawing/2014/chart" uri="{C3380CC4-5D6E-409C-BE32-E72D297353CC}">
              <c16:uniqueId val="{0000000E-A705-4B4C-94EF-515E6774D69B}"/>
            </c:ext>
          </c:extLst>
        </c:ser>
        <c:dLbls>
          <c:showLegendKey val="0"/>
          <c:showVal val="0"/>
          <c:showCatName val="0"/>
          <c:showSerName val="0"/>
          <c:showPercent val="0"/>
          <c:showBubbleSize val="0"/>
        </c:dLbls>
        <c:axId val="647933759"/>
        <c:axId val="643320303"/>
      </c:scatterChart>
      <c:valAx>
        <c:axId val="647933759"/>
        <c:scaling>
          <c:orientation val="minMax"/>
          <c:max val="4"/>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Materiality of child rights issues</a:t>
                </a:r>
                <a:r>
                  <a:rPr lang="en-GB" baseline="0"/>
                  <a:t> </a:t>
                </a:r>
              </a:p>
              <a:p>
                <a:pPr>
                  <a:defRPr/>
                </a:pPr>
                <a:r>
                  <a:rPr lang="en-GB" baseline="0"/>
                  <a:t>(0 is very material, 4 is not material)</a:t>
                </a:r>
                <a:endParaRPr lang="en-GB"/>
              </a:p>
            </c:rich>
          </c:tx>
          <c:layout>
            <c:manualLayout>
              <c:xMode val="edge"/>
              <c:yMode val="edge"/>
              <c:x val="0.40580661417322833"/>
              <c:y val="0.938252759343946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43320303"/>
        <c:crosses val="autoZero"/>
        <c:crossBetween val="midCat"/>
      </c:valAx>
      <c:valAx>
        <c:axId val="643320303"/>
        <c:scaling>
          <c:orientation val="minMax"/>
          <c:max val="4"/>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Quality</a:t>
                </a:r>
                <a:r>
                  <a:rPr lang="en-GB" baseline="0"/>
                  <a:t> of due diligence</a:t>
                </a:r>
              </a:p>
              <a:p>
                <a:pPr>
                  <a:defRPr/>
                </a:pPr>
                <a:r>
                  <a:rPr lang="en-GB" baseline="0"/>
                  <a:t> (0 is weak, 3 is strong)</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47933759"/>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Material children's rights in the business and supply chain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'Mock up ouput part 1'!$E$23</c:f>
              <c:strCache>
                <c:ptCount val="1"/>
                <c:pt idx="0">
                  <c:v>Business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1'!$E$24:$E$34</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smooth val="0"/>
          <c:extLst>
            <c:ext xmlns:c16="http://schemas.microsoft.com/office/drawing/2014/chart" uri="{C3380CC4-5D6E-409C-BE32-E72D297353CC}">
              <c16:uniqueId val="{00000000-C80F-594A-B6E0-B29DC6617803}"/>
            </c:ext>
          </c:extLst>
        </c:ser>
        <c:ser>
          <c:idx val="1"/>
          <c:order val="1"/>
          <c:tx>
            <c:strRef>
              <c:f>'Mock up ouput part 1'!$F$23</c:f>
              <c:strCache>
                <c:ptCount val="1"/>
                <c:pt idx="0">
                  <c:v>Supply Chain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1'!$F$24:$F$34</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1-C80F-594A-B6E0-B29DC6617803}"/>
            </c:ext>
          </c:extLst>
        </c:ser>
        <c:dLbls>
          <c:showLegendKey val="0"/>
          <c:showVal val="0"/>
          <c:showCatName val="0"/>
          <c:showSerName val="0"/>
          <c:showPercent val="0"/>
          <c:showBubbleSize val="0"/>
        </c:dLbls>
        <c:marker val="1"/>
        <c:smooth val="0"/>
        <c:axId val="1790774512"/>
        <c:axId val="1790179632"/>
      </c:lineChart>
      <c:catAx>
        <c:axId val="179077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179632"/>
        <c:crosses val="autoZero"/>
        <c:auto val="1"/>
        <c:lblAlgn val="ctr"/>
        <c:lblOffset val="100"/>
        <c:noMultiLvlLbl val="0"/>
      </c:catAx>
      <c:valAx>
        <c:axId val="17901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Not important - very important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77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Effectiveness of due diligence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clustered"/>
        <c:varyColors val="0"/>
        <c:ser>
          <c:idx val="0"/>
          <c:order val="0"/>
          <c:tx>
            <c:strRef>
              <c:f>'Mock up ouput part 2'!$E$9</c:f>
              <c:strCache>
                <c:ptCount val="1"/>
                <c:pt idx="0">
                  <c:v>Business
</c:v>
                </c:pt>
              </c:strCache>
            </c:strRef>
          </c:tx>
          <c:spPr>
            <a:solidFill>
              <a:srgbClr val="0070C0"/>
            </a:solidFill>
            <a:ln>
              <a:noFill/>
            </a:ln>
            <a:effectLst/>
          </c:spPr>
          <c:invertIfNegative val="0"/>
          <c:cat>
            <c:strRef>
              <c:f>'Mock up ouput part 2'!$D$10:$D$24</c:f>
              <c:strCache>
                <c:ptCount val="15"/>
                <c:pt idx="0">
                  <c:v>Policies</c:v>
                </c:pt>
                <c:pt idx="1">
                  <c:v>Policy communication and governance</c:v>
                </c:pt>
                <c:pt idx="2">
                  <c:v>Processes</c:v>
                </c:pt>
                <c:pt idx="3">
                  <c:v>Remediation</c:v>
                </c:pt>
                <c:pt idx="4">
                  <c:v>Child labor</c:v>
                </c:pt>
                <c:pt idx="5">
                  <c:v>Decent work</c:v>
                </c:pt>
                <c:pt idx="6">
                  <c:v>Maternity protections</c:v>
                </c:pt>
                <c:pt idx="7">
                  <c:v>Marketing and advertising</c:v>
                </c:pt>
                <c:pt idx="8">
                  <c:v>Product safety</c:v>
                </c:pt>
                <c:pt idx="9">
                  <c:v>Online abuse and exploitation</c:v>
                </c:pt>
                <c:pt idx="10">
                  <c:v>Resource use and damage to environment</c:v>
                </c:pt>
                <c:pt idx="11">
                  <c:v>Land rights</c:v>
                </c:pt>
                <c:pt idx="12">
                  <c:v>Security arrangements</c:v>
                </c:pt>
                <c:pt idx="13">
                  <c:v>Natural disasters</c:v>
                </c:pt>
                <c:pt idx="14">
                  <c:v>Fulfilment of child rights</c:v>
                </c:pt>
              </c:strCache>
            </c:strRef>
          </c:cat>
          <c:val>
            <c:numRef>
              <c:f>'Mock up ouput part 2'!$E$10:$E$24</c:f>
              <c:numCache>
                <c:formatCode>General</c:formatCode>
                <c:ptCount val="15"/>
                <c:pt idx="0">
                  <c:v>0</c:v>
                </c:pt>
                <c:pt idx="1">
                  <c:v>1</c:v>
                </c:pt>
                <c:pt idx="2">
                  <c:v>2.6</c:v>
                </c:pt>
                <c:pt idx="3">
                  <c:v>2.6</c:v>
                </c:pt>
                <c:pt idx="4">
                  <c:v>0</c:v>
                </c:pt>
                <c:pt idx="5">
                  <c:v>1</c:v>
                </c:pt>
                <c:pt idx="6">
                  <c:v>3</c:v>
                </c:pt>
                <c:pt idx="7">
                  <c:v>4</c:v>
                </c:pt>
                <c:pt idx="8">
                  <c:v>4</c:v>
                </c:pt>
                <c:pt idx="9">
                  <c:v>3</c:v>
                </c:pt>
                <c:pt idx="10">
                  <c:v>4</c:v>
                </c:pt>
                <c:pt idx="11">
                  <c:v>4</c:v>
                </c:pt>
                <c:pt idx="12">
                  <c:v>3</c:v>
                </c:pt>
                <c:pt idx="13">
                  <c:v>1</c:v>
                </c:pt>
                <c:pt idx="14">
                  <c:v>1</c:v>
                </c:pt>
              </c:numCache>
            </c:numRef>
          </c:val>
          <c:extLst>
            <c:ext xmlns:c16="http://schemas.microsoft.com/office/drawing/2014/chart" uri="{C3380CC4-5D6E-409C-BE32-E72D297353CC}">
              <c16:uniqueId val="{00000000-4056-C642-8FBC-7649B57B09AC}"/>
            </c:ext>
          </c:extLst>
        </c:ser>
        <c:dLbls>
          <c:showLegendKey val="0"/>
          <c:showVal val="0"/>
          <c:showCatName val="0"/>
          <c:showSerName val="0"/>
          <c:showPercent val="0"/>
          <c:showBubbleSize val="0"/>
        </c:dLbls>
        <c:gapWidth val="182"/>
        <c:axId val="1769027904"/>
        <c:axId val="1769532064"/>
      </c:barChart>
      <c:catAx>
        <c:axId val="1769027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9532064"/>
        <c:crosses val="autoZero"/>
        <c:auto val="1"/>
        <c:lblAlgn val="ctr"/>
        <c:lblOffset val="100"/>
        <c:noMultiLvlLbl val="0"/>
      </c:catAx>
      <c:valAx>
        <c:axId val="1769532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9027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Due diligence effectiveness for children's rights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'Mock up ouput part 2'!$E$9</c:f>
              <c:strCache>
                <c:ptCount val="1"/>
                <c:pt idx="0">
                  <c:v>Business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'Mock up ouput part 2'!$D$10:$D$24</c:f>
              <c:strCache>
                <c:ptCount val="15"/>
                <c:pt idx="0">
                  <c:v>Policies</c:v>
                </c:pt>
                <c:pt idx="1">
                  <c:v>Policy communication and governance</c:v>
                </c:pt>
                <c:pt idx="2">
                  <c:v>Processes</c:v>
                </c:pt>
                <c:pt idx="3">
                  <c:v>Remediation</c:v>
                </c:pt>
                <c:pt idx="4">
                  <c:v>Child labor</c:v>
                </c:pt>
                <c:pt idx="5">
                  <c:v>Decent work</c:v>
                </c:pt>
                <c:pt idx="6">
                  <c:v>Maternity protections</c:v>
                </c:pt>
                <c:pt idx="7">
                  <c:v>Marketing and advertising</c:v>
                </c:pt>
                <c:pt idx="8">
                  <c:v>Product safety</c:v>
                </c:pt>
                <c:pt idx="9">
                  <c:v>Online abuse and exploitation</c:v>
                </c:pt>
                <c:pt idx="10">
                  <c:v>Resource use and damage to environment</c:v>
                </c:pt>
                <c:pt idx="11">
                  <c:v>Land rights</c:v>
                </c:pt>
                <c:pt idx="12">
                  <c:v>Security arrangements</c:v>
                </c:pt>
                <c:pt idx="13">
                  <c:v>Natural disasters</c:v>
                </c:pt>
                <c:pt idx="14">
                  <c:v>Fulfilment of child rights</c:v>
                </c:pt>
              </c:strCache>
            </c:strRef>
          </c:cat>
          <c:val>
            <c:numRef>
              <c:f>'Mock up ouput part 2'!$E$10:$E$24</c:f>
              <c:numCache>
                <c:formatCode>General</c:formatCode>
                <c:ptCount val="15"/>
                <c:pt idx="0">
                  <c:v>0</c:v>
                </c:pt>
                <c:pt idx="1">
                  <c:v>1</c:v>
                </c:pt>
                <c:pt idx="2">
                  <c:v>2.6</c:v>
                </c:pt>
                <c:pt idx="3">
                  <c:v>2.6</c:v>
                </c:pt>
                <c:pt idx="4">
                  <c:v>0</c:v>
                </c:pt>
                <c:pt idx="5">
                  <c:v>1</c:v>
                </c:pt>
                <c:pt idx="6">
                  <c:v>3</c:v>
                </c:pt>
                <c:pt idx="7">
                  <c:v>4</c:v>
                </c:pt>
                <c:pt idx="8">
                  <c:v>4</c:v>
                </c:pt>
                <c:pt idx="9">
                  <c:v>3</c:v>
                </c:pt>
                <c:pt idx="10">
                  <c:v>4</c:v>
                </c:pt>
                <c:pt idx="11">
                  <c:v>4</c:v>
                </c:pt>
                <c:pt idx="12">
                  <c:v>3</c:v>
                </c:pt>
                <c:pt idx="13">
                  <c:v>1</c:v>
                </c:pt>
                <c:pt idx="14">
                  <c:v>1</c:v>
                </c:pt>
              </c:numCache>
            </c:numRef>
          </c:val>
          <c:smooth val="0"/>
          <c:extLst>
            <c:ext xmlns:c16="http://schemas.microsoft.com/office/drawing/2014/chart" uri="{C3380CC4-5D6E-409C-BE32-E72D297353CC}">
              <c16:uniqueId val="{00000000-F722-9F48-9C11-1825852CDAB2}"/>
            </c:ext>
          </c:extLst>
        </c:ser>
        <c:dLbls>
          <c:showLegendKey val="0"/>
          <c:showVal val="0"/>
          <c:showCatName val="0"/>
          <c:showSerName val="0"/>
          <c:showPercent val="0"/>
          <c:showBubbleSize val="0"/>
        </c:dLbls>
        <c:marker val="1"/>
        <c:smooth val="0"/>
        <c:axId val="1794553152"/>
        <c:axId val="1794554800"/>
      </c:lineChart>
      <c:catAx>
        <c:axId val="179455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554800"/>
        <c:crosses val="autoZero"/>
        <c:auto val="1"/>
        <c:lblAlgn val="ctr"/>
        <c:lblOffset val="100"/>
        <c:noMultiLvlLbl val="0"/>
      </c:catAx>
      <c:valAx>
        <c:axId val="179455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55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Due diligence of</a:t>
            </a:r>
            <a:r>
              <a:rPr lang="en-GB" baseline="0"/>
              <a:t> child rights material to</a:t>
            </a:r>
            <a:r>
              <a:rPr lang="en-GB"/>
              <a:t> the business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4.6602538706759303E-2"/>
          <c:y val="0.12797872340425534"/>
          <c:w val="0.92532259646076698"/>
          <c:h val="0.44183447813704135"/>
        </c:manualLayout>
      </c:layout>
      <c:lineChart>
        <c:grouping val="standard"/>
        <c:varyColors val="0"/>
        <c:ser>
          <c:idx val="0"/>
          <c:order val="0"/>
          <c:tx>
            <c:strRef>
              <c:f>'comb. 1 and 2'!$K$7</c:f>
              <c:strCache>
                <c:ptCount val="1"/>
                <c:pt idx="0">
                  <c:v>Relevance to the business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2'!$K$8:$K$18</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smooth val="0"/>
          <c:extLst>
            <c:ext xmlns:c16="http://schemas.microsoft.com/office/drawing/2014/chart" uri="{C3380CC4-5D6E-409C-BE32-E72D297353CC}">
              <c16:uniqueId val="{00000000-265E-A24B-AF21-677D61737787}"/>
            </c:ext>
          </c:extLst>
        </c:ser>
        <c:ser>
          <c:idx val="1"/>
          <c:order val="1"/>
          <c:tx>
            <c:strRef>
              <c:f>'comb. 1 and 2'!$L$7</c:f>
              <c:strCache>
                <c:ptCount val="1"/>
                <c:pt idx="0">
                  <c:v>Due diligence overall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2'!$L$8:$L$18</c:f>
            </c:numRef>
          </c:val>
          <c:smooth val="0"/>
          <c:extLst>
            <c:ext xmlns:c16="http://schemas.microsoft.com/office/drawing/2014/chart" uri="{C3380CC4-5D6E-409C-BE32-E72D297353CC}">
              <c16:uniqueId val="{00000001-265E-A24B-AF21-677D61737787}"/>
            </c:ext>
          </c:extLst>
        </c:ser>
        <c:ser>
          <c:idx val="2"/>
          <c:order val="2"/>
          <c:tx>
            <c:strRef>
              <c:f>'comb. 1 and 2'!$M$7</c:f>
              <c:strCache>
                <c:ptCount val="1"/>
                <c:pt idx="0">
                  <c:v>Quality of due diligence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2'!$M$8:$M$18</c:f>
              <c:numCache>
                <c:formatCode>General</c:formatCode>
                <c:ptCount val="11"/>
                <c:pt idx="0">
                  <c:v>0</c:v>
                </c:pt>
                <c:pt idx="1">
                  <c:v>1</c:v>
                </c:pt>
                <c:pt idx="2">
                  <c:v>3</c:v>
                </c:pt>
                <c:pt idx="3">
                  <c:v>2</c:v>
                </c:pt>
                <c:pt idx="4">
                  <c:v>2</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265E-A24B-AF21-677D61737787}"/>
            </c:ext>
          </c:extLst>
        </c:ser>
        <c:dLbls>
          <c:showLegendKey val="0"/>
          <c:showVal val="0"/>
          <c:showCatName val="0"/>
          <c:showSerName val="0"/>
          <c:showPercent val="0"/>
          <c:showBubbleSize val="0"/>
        </c:dLbls>
        <c:dropLines>
          <c:spPr>
            <a:ln w="9525" cap="flat" cmpd="sng" algn="ctr">
              <a:noFill/>
              <a:round/>
            </a:ln>
            <a:effectLst/>
          </c:spPr>
        </c:dropLines>
        <c:marker val="1"/>
        <c:smooth val="0"/>
        <c:axId val="1769310816"/>
        <c:axId val="1795730880"/>
      </c:lineChart>
      <c:catAx>
        <c:axId val="176931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5730880"/>
        <c:crosses val="autoZero"/>
        <c:auto val="1"/>
        <c:lblAlgn val="ctr"/>
        <c:lblOffset val="100"/>
        <c:noMultiLvlLbl val="0"/>
      </c:catAx>
      <c:valAx>
        <c:axId val="1795730880"/>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931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Due diligence of child rights material to the supply chain</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'comb. 1 and 2'!$Q$7</c:f>
              <c:strCache>
                <c:ptCount val="1"/>
                <c:pt idx="0">
                  <c:v>Supply Chain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2'!$Q$8:$Q$18</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0-49FC-F44C-B69B-7EE59F415563}"/>
            </c:ext>
          </c:extLst>
        </c:ser>
        <c:ser>
          <c:idx val="1"/>
          <c:order val="1"/>
          <c:tx>
            <c:strRef>
              <c:f>'comb. 1 and 2'!$R$7</c:f>
              <c:strCache>
                <c:ptCount val="1"/>
                <c:pt idx="0">
                  <c:v>Due diligence overall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2'!$R$8:$R$18</c:f>
            </c:numRef>
          </c:val>
          <c:smooth val="0"/>
          <c:extLst>
            <c:ext xmlns:c16="http://schemas.microsoft.com/office/drawing/2014/chart" uri="{C3380CC4-5D6E-409C-BE32-E72D297353CC}">
              <c16:uniqueId val="{00000001-49FC-F44C-B69B-7EE59F415563}"/>
            </c:ext>
          </c:extLst>
        </c:ser>
        <c:ser>
          <c:idx val="2"/>
          <c:order val="2"/>
          <c:tx>
            <c:strRef>
              <c:f>'comb. 1 and 2'!$S$7</c:f>
              <c:strCache>
                <c:ptCount val="1"/>
                <c:pt idx="0">
                  <c:v>Due diligence by issue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2'!$S$8:$S$18</c:f>
              <c:numCache>
                <c:formatCode>General</c:formatCode>
                <c:ptCount val="11"/>
                <c:pt idx="0">
                  <c:v>0</c:v>
                </c:pt>
                <c:pt idx="1">
                  <c:v>1</c:v>
                </c:pt>
                <c:pt idx="2">
                  <c:v>3</c:v>
                </c:pt>
                <c:pt idx="3">
                  <c:v>4</c:v>
                </c:pt>
                <c:pt idx="4">
                  <c:v>4</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49FC-F44C-B69B-7EE59F415563}"/>
            </c:ext>
          </c:extLst>
        </c:ser>
        <c:dLbls>
          <c:showLegendKey val="0"/>
          <c:showVal val="0"/>
          <c:showCatName val="0"/>
          <c:showSerName val="0"/>
          <c:showPercent val="0"/>
          <c:showBubbleSize val="0"/>
        </c:dLbls>
        <c:marker val="1"/>
        <c:smooth val="0"/>
        <c:axId val="1794950352"/>
        <c:axId val="1790119232"/>
      </c:lineChart>
      <c:catAx>
        <c:axId val="17949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119232"/>
        <c:crosses val="autoZero"/>
        <c:auto val="1"/>
        <c:lblAlgn val="ctr"/>
        <c:lblOffset val="100"/>
        <c:noMultiLvlLbl val="0"/>
      </c:catAx>
      <c:valAx>
        <c:axId val="17901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95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Due diligence of child rights material to the supply chain</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'comb. 1 and 2'!$Q$7</c:f>
              <c:strCache>
                <c:ptCount val="1"/>
                <c:pt idx="0">
                  <c:v>Supply Chain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2'!$Q$8:$Q$18</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0-5823-EE46-BC99-C72A2DC0D7BE}"/>
            </c:ext>
          </c:extLst>
        </c:ser>
        <c:ser>
          <c:idx val="1"/>
          <c:order val="1"/>
          <c:tx>
            <c:strRef>
              <c:f>'comb. 1 and 2'!$R$7</c:f>
              <c:strCache>
                <c:ptCount val="1"/>
                <c:pt idx="0">
                  <c:v>Due diligence overall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2'!$R$8:$R$18</c:f>
            </c:numRef>
          </c:val>
          <c:smooth val="0"/>
          <c:extLst>
            <c:ext xmlns:c16="http://schemas.microsoft.com/office/drawing/2014/chart" uri="{C3380CC4-5D6E-409C-BE32-E72D297353CC}">
              <c16:uniqueId val="{00000001-5823-EE46-BC99-C72A2DC0D7BE}"/>
            </c:ext>
          </c:extLst>
        </c:ser>
        <c:ser>
          <c:idx val="2"/>
          <c:order val="2"/>
          <c:tx>
            <c:strRef>
              <c:f>'comb. 1 and 2'!$S$7</c:f>
              <c:strCache>
                <c:ptCount val="1"/>
                <c:pt idx="0">
                  <c:v>Due diligence by issue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2'!$S$8:$S$18</c:f>
              <c:numCache>
                <c:formatCode>General</c:formatCode>
                <c:ptCount val="11"/>
                <c:pt idx="0">
                  <c:v>0</c:v>
                </c:pt>
                <c:pt idx="1">
                  <c:v>1</c:v>
                </c:pt>
                <c:pt idx="2">
                  <c:v>3</c:v>
                </c:pt>
                <c:pt idx="3">
                  <c:v>4</c:v>
                </c:pt>
                <c:pt idx="4">
                  <c:v>4</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5823-EE46-BC99-C72A2DC0D7BE}"/>
            </c:ext>
          </c:extLst>
        </c:ser>
        <c:dLbls>
          <c:showLegendKey val="0"/>
          <c:showVal val="0"/>
          <c:showCatName val="0"/>
          <c:showSerName val="0"/>
          <c:showPercent val="0"/>
          <c:showBubbleSize val="0"/>
        </c:dLbls>
        <c:marker val="1"/>
        <c:smooth val="0"/>
        <c:axId val="1794950352"/>
        <c:axId val="1790119232"/>
      </c:lineChart>
      <c:catAx>
        <c:axId val="17949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119232"/>
        <c:crosses val="autoZero"/>
        <c:auto val="1"/>
        <c:lblAlgn val="ctr"/>
        <c:lblOffset val="100"/>
        <c:noMultiLvlLbl val="0"/>
      </c:catAx>
      <c:valAx>
        <c:axId val="17901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95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scatterChart>
        <c:scatterStyle val="lineMarker"/>
        <c:varyColors val="0"/>
        <c:ser>
          <c:idx val="0"/>
          <c:order val="0"/>
          <c:tx>
            <c:strRef>
              <c:f>'comb. 1 and 2'!$K$7</c:f>
              <c:strCache>
                <c:ptCount val="1"/>
                <c:pt idx="0">
                  <c:v>Relevance to the business
</c:v>
                </c:pt>
              </c:strCache>
            </c:strRef>
          </c:tx>
          <c:spPr>
            <a:ln w="19050" cap="rnd">
              <a:noFill/>
              <a:round/>
            </a:ln>
            <a:effectLst/>
          </c:spPr>
          <c:marker>
            <c:symbol val="circle"/>
            <c:size val="5"/>
            <c:spPr>
              <a:solidFill>
                <a:schemeClr val="accent1"/>
              </a:solidFill>
              <a:ln w="9525">
                <a:solidFill>
                  <a:schemeClr val="accent1"/>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2'!$K$8:$K$18</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yVal>
          <c:smooth val="0"/>
          <c:extLst>
            <c:ext xmlns:c16="http://schemas.microsoft.com/office/drawing/2014/chart" uri="{C3380CC4-5D6E-409C-BE32-E72D297353CC}">
              <c16:uniqueId val="{00000000-08FC-6441-9D6D-33A3A0E85F81}"/>
            </c:ext>
          </c:extLst>
        </c:ser>
        <c:ser>
          <c:idx val="1"/>
          <c:order val="1"/>
          <c:tx>
            <c:strRef>
              <c:f>'comb. 1 and 2'!$L$7</c:f>
              <c:strCache>
                <c:ptCount val="1"/>
                <c:pt idx="0">
                  <c:v>Due diligence overall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2'!$L$8:$L$18</c:f>
            </c:numRef>
          </c:yVal>
          <c:smooth val="0"/>
          <c:extLst>
            <c:ext xmlns:c16="http://schemas.microsoft.com/office/drawing/2014/chart" uri="{C3380CC4-5D6E-409C-BE32-E72D297353CC}">
              <c16:uniqueId val="{00000001-08FC-6441-9D6D-33A3A0E85F81}"/>
            </c:ext>
          </c:extLst>
        </c:ser>
        <c:ser>
          <c:idx val="2"/>
          <c:order val="2"/>
          <c:tx>
            <c:strRef>
              <c:f>'comb. 1 and 2'!$M$7</c:f>
              <c:strCache>
                <c:ptCount val="1"/>
                <c:pt idx="0">
                  <c:v>Quality of due diligence 
</c:v>
                </c:pt>
              </c:strCache>
            </c:strRef>
          </c:tx>
          <c:spPr>
            <a:ln w="19050" cap="rnd">
              <a:noFill/>
              <a:round/>
            </a:ln>
            <a:effectLst/>
          </c:spPr>
          <c:marker>
            <c:symbol val="circle"/>
            <c:size val="5"/>
            <c:spPr>
              <a:solidFill>
                <a:schemeClr val="accent3"/>
              </a:solidFill>
              <a:ln w="9525">
                <a:solidFill>
                  <a:schemeClr val="accent3"/>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2'!$M$8:$M$18</c:f>
              <c:numCache>
                <c:formatCode>General</c:formatCode>
                <c:ptCount val="11"/>
                <c:pt idx="0">
                  <c:v>0</c:v>
                </c:pt>
                <c:pt idx="1">
                  <c:v>1</c:v>
                </c:pt>
                <c:pt idx="2">
                  <c:v>3</c:v>
                </c:pt>
                <c:pt idx="3">
                  <c:v>2</c:v>
                </c:pt>
                <c:pt idx="4">
                  <c:v>2</c:v>
                </c:pt>
                <c:pt idx="5">
                  <c:v>3</c:v>
                </c:pt>
                <c:pt idx="6">
                  <c:v>4</c:v>
                </c:pt>
                <c:pt idx="7">
                  <c:v>4</c:v>
                </c:pt>
                <c:pt idx="8">
                  <c:v>3</c:v>
                </c:pt>
                <c:pt idx="9">
                  <c:v>1</c:v>
                </c:pt>
                <c:pt idx="10">
                  <c:v>1</c:v>
                </c:pt>
              </c:numCache>
            </c:numRef>
          </c:yVal>
          <c:smooth val="0"/>
          <c:extLst>
            <c:ext xmlns:c16="http://schemas.microsoft.com/office/drawing/2014/chart" uri="{C3380CC4-5D6E-409C-BE32-E72D297353CC}">
              <c16:uniqueId val="{00000002-08FC-6441-9D6D-33A3A0E85F81}"/>
            </c:ext>
          </c:extLst>
        </c:ser>
        <c:dLbls>
          <c:showLegendKey val="0"/>
          <c:showVal val="0"/>
          <c:showCatName val="0"/>
          <c:showSerName val="0"/>
          <c:showPercent val="0"/>
          <c:showBubbleSize val="0"/>
        </c:dLbls>
        <c:axId val="1507578016"/>
        <c:axId val="1507056672"/>
      </c:scatterChart>
      <c:valAx>
        <c:axId val="150757801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07056672"/>
        <c:crosses val="autoZero"/>
        <c:crossBetween val="midCat"/>
      </c:valAx>
      <c:valAx>
        <c:axId val="150705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07578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Due diligence of material issues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FR"/>
        </a:p>
      </c:txPr>
    </c:title>
    <c:autoTitleDeleted val="0"/>
    <c:plotArea>
      <c:layout/>
      <c:barChart>
        <c:barDir val="col"/>
        <c:grouping val="clustered"/>
        <c:varyColors val="0"/>
        <c:ser>
          <c:idx val="0"/>
          <c:order val="0"/>
          <c:tx>
            <c:strRef>
              <c:f>Visuals!$C$8</c:f>
              <c:strCache>
                <c:ptCount val="1"/>
                <c:pt idx="0">
                  <c:v>Materiality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delete val="1"/>
          </c:dLbls>
          <c:cat>
            <c:strRef>
              <c:f>Visuals!$B$9:$B$19</c:f>
              <c:str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Visuals!$C$9:$C$19</c:f>
              <c:numCache>
                <c:formatCode>General</c:formatCode>
                <c:ptCount val="11"/>
                <c:pt idx="0">
                  <c:v>2</c:v>
                </c:pt>
                <c:pt idx="1">
                  <c:v>1.5</c:v>
                </c:pt>
                <c:pt idx="2">
                  <c:v>0.5</c:v>
                </c:pt>
                <c:pt idx="3">
                  <c:v>2</c:v>
                </c:pt>
                <c:pt idx="4">
                  <c:v>2</c:v>
                </c:pt>
                <c:pt idx="5">
                  <c:v>4</c:v>
                </c:pt>
                <c:pt idx="6">
                  <c:v>1.5</c:v>
                </c:pt>
                <c:pt idx="7">
                  <c:v>1.5</c:v>
                </c:pt>
                <c:pt idx="8">
                  <c:v>4</c:v>
                </c:pt>
                <c:pt idx="9">
                  <c:v>4</c:v>
                </c:pt>
                <c:pt idx="10">
                  <c:v>3</c:v>
                </c:pt>
              </c:numCache>
            </c:numRef>
          </c:val>
          <c:extLst>
            <c:ext xmlns:c16="http://schemas.microsoft.com/office/drawing/2014/chart" uri="{C3380CC4-5D6E-409C-BE32-E72D297353CC}">
              <c16:uniqueId val="{00000000-8089-6E49-A156-3B6D0031372C}"/>
            </c:ext>
          </c:extLst>
        </c:ser>
        <c:ser>
          <c:idx val="1"/>
          <c:order val="1"/>
          <c:tx>
            <c:strRef>
              <c:f>Visuals!$D$8</c:f>
              <c:strCache>
                <c:ptCount val="1"/>
                <c:pt idx="0">
                  <c:v>Due diligence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delete val="1"/>
          </c:dLbls>
          <c:cat>
            <c:strRef>
              <c:f>Visuals!$B$9:$B$19</c:f>
              <c:str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Visuals!$D$9:$D$19</c:f>
              <c:numCache>
                <c:formatCode>General</c:formatCode>
                <c:ptCount val="11"/>
                <c:pt idx="0">
                  <c:v>2.09</c:v>
                </c:pt>
                <c:pt idx="1">
                  <c:v>1.0899999999999999</c:v>
                </c:pt>
                <c:pt idx="2">
                  <c:v>2.09</c:v>
                </c:pt>
                <c:pt idx="3">
                  <c:v>2.09</c:v>
                </c:pt>
                <c:pt idx="4">
                  <c:v>1.0899999999999999</c:v>
                </c:pt>
                <c:pt idx="5">
                  <c:v>0.59</c:v>
                </c:pt>
                <c:pt idx="6">
                  <c:v>1.0899999999999999</c:v>
                </c:pt>
                <c:pt idx="7">
                  <c:v>0.59</c:v>
                </c:pt>
                <c:pt idx="8">
                  <c:v>2.09</c:v>
                </c:pt>
                <c:pt idx="9">
                  <c:v>1.0899999999999999</c:v>
                </c:pt>
                <c:pt idx="10">
                  <c:v>0.59</c:v>
                </c:pt>
              </c:numCache>
            </c:numRef>
          </c:val>
          <c:extLst>
            <c:ext xmlns:c16="http://schemas.microsoft.com/office/drawing/2014/chart" uri="{C3380CC4-5D6E-409C-BE32-E72D297353CC}">
              <c16:uniqueId val="{00000001-8089-6E49-A156-3B6D0031372C}"/>
            </c:ext>
          </c:extLst>
        </c:ser>
        <c:dLbls>
          <c:dLblPos val="ctr"/>
          <c:showLegendKey val="0"/>
          <c:showVal val="1"/>
          <c:showCatName val="0"/>
          <c:showSerName val="0"/>
          <c:showPercent val="0"/>
          <c:showBubbleSize val="0"/>
        </c:dLbls>
        <c:gapWidth val="100"/>
        <c:overlap val="-24"/>
        <c:axId val="666833727"/>
        <c:axId val="666808335"/>
      </c:barChart>
      <c:catAx>
        <c:axId val="6668337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crossAx val="666808335"/>
        <c:crosses val="autoZero"/>
        <c:auto val="1"/>
        <c:lblAlgn val="ctr"/>
        <c:lblOffset val="100"/>
        <c:noMultiLvlLbl val="0"/>
      </c:catAx>
      <c:valAx>
        <c:axId val="666808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crossAx val="66683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1098550</xdr:colOff>
      <xdr:row>22</xdr:row>
      <xdr:rowOff>19050</xdr:rowOff>
    </xdr:from>
    <xdr:to>
      <xdr:col>11</xdr:col>
      <xdr:colOff>292100</xdr:colOff>
      <xdr:row>34</xdr:row>
      <xdr:rowOff>38100</xdr:rowOff>
    </xdr:to>
    <xdr:graphicFrame macro="">
      <xdr:nvGraphicFramePr>
        <xdr:cNvPr id="3" name="Chart 2">
          <a:extLst>
            <a:ext uri="{FF2B5EF4-FFF2-40B4-BE49-F238E27FC236}">
              <a16:creationId xmlns:a16="http://schemas.microsoft.com/office/drawing/2014/main" id="{D3507346-E8BC-2E41-A47F-764BD7881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1022350</xdr:colOff>
      <xdr:row>35</xdr:row>
      <xdr:rowOff>12700</xdr:rowOff>
    </xdr:from>
    <xdr:to>
      <xdr:col>9</xdr:col>
      <xdr:colOff>3048000</xdr:colOff>
      <xdr:row>53</xdr:row>
      <xdr:rowOff>165100</xdr:rowOff>
    </xdr:to>
    <xdr:graphicFrame macro="">
      <xdr:nvGraphicFramePr>
        <xdr:cNvPr id="12" name="Chart 11">
          <a:extLst>
            <a:ext uri="{FF2B5EF4-FFF2-40B4-BE49-F238E27FC236}">
              <a16:creationId xmlns:a16="http://schemas.microsoft.com/office/drawing/2014/main" id="{082A66BD-75E1-F64F-8EA9-09DA87633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1498600</xdr:colOff>
      <xdr:row>5</xdr:row>
      <xdr:rowOff>196850</xdr:rowOff>
    </xdr:from>
    <xdr:to>
      <xdr:col>9</xdr:col>
      <xdr:colOff>1765300</xdr:colOff>
      <xdr:row>19</xdr:row>
      <xdr:rowOff>393700</xdr:rowOff>
    </xdr:to>
    <xdr:graphicFrame macro="">
      <xdr:nvGraphicFramePr>
        <xdr:cNvPr id="5" name="Chart 4">
          <a:extLst>
            <a:ext uri="{FF2B5EF4-FFF2-40B4-BE49-F238E27FC236}">
              <a16:creationId xmlns:a16="http://schemas.microsoft.com/office/drawing/2014/main" id="{F64DE836-8EB1-3F46-A1DF-0E4D5090E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1524000</xdr:colOff>
      <xdr:row>21</xdr:row>
      <xdr:rowOff>76200</xdr:rowOff>
    </xdr:from>
    <xdr:to>
      <xdr:col>9</xdr:col>
      <xdr:colOff>889000</xdr:colOff>
      <xdr:row>37</xdr:row>
      <xdr:rowOff>12700</xdr:rowOff>
    </xdr:to>
    <xdr:graphicFrame macro="">
      <xdr:nvGraphicFramePr>
        <xdr:cNvPr id="2" name="Chart 1">
          <a:extLst>
            <a:ext uri="{FF2B5EF4-FFF2-40B4-BE49-F238E27FC236}">
              <a16:creationId xmlns:a16="http://schemas.microsoft.com/office/drawing/2014/main" id="{E08009EF-7F3A-0140-B3A4-6FF142335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660400</xdr:colOff>
      <xdr:row>21</xdr:row>
      <xdr:rowOff>88900</xdr:rowOff>
    </xdr:from>
    <xdr:to>
      <xdr:col>13</xdr:col>
      <xdr:colOff>431800</xdr:colOff>
      <xdr:row>39</xdr:row>
      <xdr:rowOff>50800</xdr:rowOff>
    </xdr:to>
    <xdr:graphicFrame macro="">
      <xdr:nvGraphicFramePr>
        <xdr:cNvPr id="3" name="Chart 2">
          <a:extLst>
            <a:ext uri="{FF2B5EF4-FFF2-40B4-BE49-F238E27FC236}">
              <a16:creationId xmlns:a16="http://schemas.microsoft.com/office/drawing/2014/main" id="{02C222D7-B960-E24D-B093-A76929C6A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139699</xdr:colOff>
      <xdr:row>22</xdr:row>
      <xdr:rowOff>31750</xdr:rowOff>
    </xdr:from>
    <xdr:to>
      <xdr:col>20</xdr:col>
      <xdr:colOff>402166</xdr:colOff>
      <xdr:row>38</xdr:row>
      <xdr:rowOff>12700</xdr:rowOff>
    </xdr:to>
    <xdr:graphicFrame macro="">
      <xdr:nvGraphicFramePr>
        <xdr:cNvPr id="4" name="Chart 3">
          <a:extLst>
            <a:ext uri="{FF2B5EF4-FFF2-40B4-BE49-F238E27FC236}">
              <a16:creationId xmlns:a16="http://schemas.microsoft.com/office/drawing/2014/main" id="{C0B8D734-C7FD-4A4E-B21E-4CB80F0A4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584200</xdr:colOff>
      <xdr:row>10</xdr:row>
      <xdr:rowOff>203200</xdr:rowOff>
    </xdr:from>
    <xdr:to>
      <xdr:col>33</xdr:col>
      <xdr:colOff>723900</xdr:colOff>
      <xdr:row>37</xdr:row>
      <xdr:rowOff>12700</xdr:rowOff>
    </xdr:to>
    <xdr:graphicFrame macro="">
      <xdr:nvGraphicFramePr>
        <xdr:cNvPr id="5" name="Chart 4">
          <a:extLst>
            <a:ext uri="{FF2B5EF4-FFF2-40B4-BE49-F238E27FC236}">
              <a16:creationId xmlns:a16="http://schemas.microsoft.com/office/drawing/2014/main" id="{E541A7CE-B917-374F-84C8-AE7D1FB89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910167</xdr:colOff>
      <xdr:row>29</xdr:row>
      <xdr:rowOff>190500</xdr:rowOff>
    </xdr:from>
    <xdr:to>
      <xdr:col>9</xdr:col>
      <xdr:colOff>910167</xdr:colOff>
      <xdr:row>31</xdr:row>
      <xdr:rowOff>52917</xdr:rowOff>
    </xdr:to>
    <xdr:cxnSp macro="">
      <xdr:nvCxnSpPr>
        <xdr:cNvPr id="6" name="Straight Connector 5">
          <a:extLst>
            <a:ext uri="{FF2B5EF4-FFF2-40B4-BE49-F238E27FC236}">
              <a16:creationId xmlns:a16="http://schemas.microsoft.com/office/drawing/2014/main" id="{286F9A31-93D3-804E-ADF8-638D032F1222}"/>
            </a:ext>
          </a:extLst>
        </xdr:cNvPr>
        <xdr:cNvCxnSpPr/>
      </xdr:nvCxnSpPr>
      <xdr:spPr>
        <a:xfrm>
          <a:off x="9800167" y="7027333"/>
          <a:ext cx="0" cy="264584"/>
        </a:xfrm>
        <a:prstGeom prst="line">
          <a:avLst/>
        </a:prstGeom>
        <a:ln w="9525" cap="flat" cmpd="sng" algn="ctr">
          <a:solidFill>
            <a:schemeClr val="accent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9</xdr:col>
      <xdr:colOff>1449917</xdr:colOff>
      <xdr:row>26</xdr:row>
      <xdr:rowOff>95250</xdr:rowOff>
    </xdr:from>
    <xdr:to>
      <xdr:col>9</xdr:col>
      <xdr:colOff>1460501</xdr:colOff>
      <xdr:row>31</xdr:row>
      <xdr:rowOff>95250</xdr:rowOff>
    </xdr:to>
    <xdr:cxnSp macro="">
      <xdr:nvCxnSpPr>
        <xdr:cNvPr id="7" name="Straight Connector 6">
          <a:extLst>
            <a:ext uri="{FF2B5EF4-FFF2-40B4-BE49-F238E27FC236}">
              <a16:creationId xmlns:a16="http://schemas.microsoft.com/office/drawing/2014/main" id="{E8561C01-C7A6-9145-BA45-81020E98CBE8}"/>
            </a:ext>
          </a:extLst>
        </xdr:cNvPr>
        <xdr:cNvCxnSpPr/>
      </xdr:nvCxnSpPr>
      <xdr:spPr>
        <a:xfrm flipH="1">
          <a:off x="10339917" y="6328833"/>
          <a:ext cx="10584" cy="1005417"/>
        </a:xfrm>
        <a:prstGeom prst="line">
          <a:avLst/>
        </a:prstGeom>
        <a:ln w="9525" cap="flat" cmpd="sng" algn="ctr">
          <a:solidFill>
            <a:schemeClr val="accent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169334</xdr:colOff>
      <xdr:row>22</xdr:row>
      <xdr:rowOff>25400</xdr:rowOff>
    </xdr:from>
    <xdr:to>
      <xdr:col>4</xdr:col>
      <xdr:colOff>804334</xdr:colOff>
      <xdr:row>35</xdr:row>
      <xdr:rowOff>154517</xdr:rowOff>
    </xdr:to>
    <xdr:graphicFrame macro="">
      <xdr:nvGraphicFramePr>
        <xdr:cNvPr id="8" name="Chart 7">
          <a:extLst>
            <a:ext uri="{FF2B5EF4-FFF2-40B4-BE49-F238E27FC236}">
              <a16:creationId xmlns:a16="http://schemas.microsoft.com/office/drawing/2014/main" id="{0AE594AC-2BD1-1144-A991-3859FF17D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165100</xdr:colOff>
      <xdr:row>4</xdr:row>
      <xdr:rowOff>196850</xdr:rowOff>
    </xdr:from>
    <xdr:to>
      <xdr:col>29</xdr:col>
      <xdr:colOff>457200</xdr:colOff>
      <xdr:row>40</xdr:row>
      <xdr:rowOff>76200</xdr:rowOff>
    </xdr:to>
    <xdr:graphicFrame macro="">
      <xdr:nvGraphicFramePr>
        <xdr:cNvPr id="3" name="Chart 2">
          <a:extLst>
            <a:ext uri="{FF2B5EF4-FFF2-40B4-BE49-F238E27FC236}">
              <a16:creationId xmlns:a16="http://schemas.microsoft.com/office/drawing/2014/main" id="{3C0F0AE6-2790-654B-9A0D-0A7E10D1F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20</xdr:row>
      <xdr:rowOff>177800</xdr:rowOff>
    </xdr:from>
    <xdr:to>
      <xdr:col>14</xdr:col>
      <xdr:colOff>177800</xdr:colOff>
      <xdr:row>49</xdr:row>
      <xdr:rowOff>101600</xdr:rowOff>
    </xdr:to>
    <xdr:graphicFrame macro="">
      <xdr:nvGraphicFramePr>
        <xdr:cNvPr id="6" name="Chart 5">
          <a:extLst>
            <a:ext uri="{FF2B5EF4-FFF2-40B4-BE49-F238E27FC236}">
              <a16:creationId xmlns:a16="http://schemas.microsoft.com/office/drawing/2014/main" id="{A2FD0753-3A5F-6E49-B0BA-5BAEF7E29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939800</xdr:colOff>
      <xdr:row>32</xdr:row>
      <xdr:rowOff>25400</xdr:rowOff>
    </xdr:from>
    <xdr:to>
      <xdr:col>9</xdr:col>
      <xdr:colOff>76200</xdr:colOff>
      <xdr:row>46</xdr:row>
      <xdr:rowOff>101600</xdr:rowOff>
    </xdr:to>
    <xdr:sp macro="" textlink="">
      <xdr:nvSpPr>
        <xdr:cNvPr id="2" name="Oval 1">
          <a:extLst>
            <a:ext uri="{FF2B5EF4-FFF2-40B4-BE49-F238E27FC236}">
              <a16:creationId xmlns:a16="http://schemas.microsoft.com/office/drawing/2014/main" id="{DBA9C9E7-EA98-C24D-ADD5-B87F7139BA58}"/>
            </a:ext>
          </a:extLst>
        </xdr:cNvPr>
        <xdr:cNvSpPr/>
      </xdr:nvSpPr>
      <xdr:spPr>
        <a:xfrm>
          <a:off x="4343400" y="6527800"/>
          <a:ext cx="4546600" cy="2921000"/>
        </a:xfrm>
        <a:prstGeom prst="ellipse">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0.02036</cdr:x>
      <cdr:y>0.91703</cdr:y>
    </cdr:from>
    <cdr:to>
      <cdr:x>0.40836</cdr:x>
      <cdr:y>0.98588</cdr:y>
    </cdr:to>
    <cdr:sp macro="" textlink="">
      <cdr:nvSpPr>
        <cdr:cNvPr id="2" name="TextBox 1">
          <a:extLst xmlns:a="http://schemas.openxmlformats.org/drawingml/2006/main">
            <a:ext uri="{FF2B5EF4-FFF2-40B4-BE49-F238E27FC236}">
              <a16:creationId xmlns:a16="http://schemas.microsoft.com/office/drawing/2014/main" id="{C0EEB9F5-9F1C-7C4A-8065-ADD0D6C9D103}"/>
            </a:ext>
          </a:extLst>
        </cdr:cNvPr>
        <cdr:cNvSpPr txBox="1"/>
      </cdr:nvSpPr>
      <cdr:spPr>
        <a:xfrm xmlns:a="http://schemas.openxmlformats.org/drawingml/2006/main">
          <a:off x="241300" y="6597650"/>
          <a:ext cx="4597400"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0.5552</cdr:x>
      <cdr:y>0.50221</cdr:y>
    </cdr:from>
    <cdr:to>
      <cdr:x>0.71704</cdr:x>
      <cdr:y>0.61342</cdr:y>
    </cdr:to>
    <cdr:sp macro="" textlink="">
      <cdr:nvSpPr>
        <cdr:cNvPr id="6" name="TextBox 5">
          <a:extLst xmlns:a="http://schemas.openxmlformats.org/drawingml/2006/main">
            <a:ext uri="{FF2B5EF4-FFF2-40B4-BE49-F238E27FC236}">
              <a16:creationId xmlns:a16="http://schemas.microsoft.com/office/drawing/2014/main" id="{2DA0F88B-57B1-5F49-99B2-53E2E7F26B29}"/>
            </a:ext>
          </a:extLst>
        </cdr:cNvPr>
        <cdr:cNvSpPr txBox="1"/>
      </cdr:nvSpPr>
      <cdr:spPr>
        <a:xfrm xmlns:a="http://schemas.openxmlformats.org/drawingml/2006/main">
          <a:off x="6578600" y="3613150"/>
          <a:ext cx="1917700" cy="800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These issues are</a:t>
          </a:r>
          <a:r>
            <a:rPr lang="en-GB" sz="1100" baseline="0"/>
            <a:t> more material and due diligence is weaker</a:t>
          </a:r>
          <a:endParaRPr lang="en-GB" sz="1100"/>
        </a:p>
      </cdr:txBody>
    </cdr:sp>
  </cdr:relSizeAnchor>
  <cdr:relSizeAnchor xmlns:cdr="http://schemas.openxmlformats.org/drawingml/2006/chartDrawing">
    <cdr:from>
      <cdr:x>0.03751</cdr:x>
      <cdr:y>0.92586</cdr:y>
    </cdr:from>
    <cdr:to>
      <cdr:x>0.41265</cdr:x>
      <cdr:y>1</cdr:y>
    </cdr:to>
    <cdr:sp macro="" textlink="">
      <cdr:nvSpPr>
        <cdr:cNvPr id="7" name="TextBox 6">
          <a:extLst xmlns:a="http://schemas.openxmlformats.org/drawingml/2006/main">
            <a:ext uri="{FF2B5EF4-FFF2-40B4-BE49-F238E27FC236}">
              <a16:creationId xmlns:a16="http://schemas.microsoft.com/office/drawing/2014/main" id="{05E9559C-6A86-2C4A-9295-2BCF3C9A45E5}"/>
            </a:ext>
          </a:extLst>
        </cdr:cNvPr>
        <cdr:cNvSpPr txBox="1"/>
      </cdr:nvSpPr>
      <cdr:spPr>
        <a:xfrm xmlns:a="http://schemas.openxmlformats.org/drawingml/2006/main">
          <a:off x="444500" y="6661150"/>
          <a:ext cx="4445000"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A score of 0 is higher risk (more</a:t>
          </a:r>
          <a:r>
            <a:rPr lang="en-GB" sz="1100" baseline="0"/>
            <a:t> material, weaker due diligence)</a:t>
          </a:r>
          <a:endParaRPr lang="en-GB"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sites.unicef.org/csr/156.ht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sites.unicef.org/csr/css/Child_Rights_and_Security_Handbook_ENGLISH.pdf" TargetMode="External"/><Relationship Id="rId2" Type="http://schemas.openxmlformats.org/officeDocument/2006/relationships/hyperlink" Target="https://www.unicef.org/early-childhood-development/family-friendly-policies" TargetMode="External"/><Relationship Id="rId1" Type="http://schemas.openxmlformats.org/officeDocument/2006/relationships/hyperlink" Target="https://www.unicef.org/early-childhood-development/family-friendly-policies" TargetMode="External"/><Relationship Id="rId4" Type="http://schemas.openxmlformats.org/officeDocument/2006/relationships/hyperlink" Target="https://sites.unicef.org/csr/files/Child_rights_and_Security_Checklist_ENG.pdf"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8" Type="http://schemas.openxmlformats.org/officeDocument/2006/relationships/hyperlink" Target="https://sites.unicef.org/csr/css/Children_s_Rights_in_Policies_26112013_Web.pdf" TargetMode="External"/><Relationship Id="rId13" Type="http://schemas.openxmlformats.org/officeDocument/2006/relationships/hyperlink" Target="https://sites.unicef.org/csr/css/Childs_rights_metrics_in_supply_chain_21052020.pdf" TargetMode="External"/><Relationship Id="rId18" Type="http://schemas.openxmlformats.org/officeDocument/2006/relationships/hyperlink" Target="https://www.unicef.org/media/73206/file/Breastfeeding-room-guide.pdf" TargetMode="External"/><Relationship Id="rId26" Type="http://schemas.openxmlformats.org/officeDocument/2006/relationships/hyperlink" Target="https://sites.unicef.org/csr/css/Workbook_2.0_Second_Edition_29092014_LR.pdf" TargetMode="External"/><Relationship Id="rId3" Type="http://schemas.openxmlformats.org/officeDocument/2006/relationships/hyperlink" Target="https://sites.unicef.org/csr/files/UNICEF_ChildSafeguardingToolkit_FINAL.PDF" TargetMode="External"/><Relationship Id="rId21" Type="http://schemas.openxmlformats.org/officeDocument/2006/relationships/hyperlink" Target="https://www.unicef.org/media/103176/file/Empowering%20the%20workforce%20of%20tomorrow.pdf" TargetMode="External"/><Relationship Id="rId7" Type="http://schemas.openxmlformats.org/officeDocument/2006/relationships/hyperlink" Target="https://sites.unicef.org/csr/css/Children_s_Rights_in_Policies_26112013_Web.pdf" TargetMode="External"/><Relationship Id="rId12" Type="http://schemas.openxmlformats.org/officeDocument/2006/relationships/hyperlink" Target="https://sites.unicef.org/csr/css/WASH_indicators_Dec_2019.pdf" TargetMode="External"/><Relationship Id="rId17" Type="http://schemas.openxmlformats.org/officeDocument/2006/relationships/hyperlink" Target="https://www.unicef.org/media/95051/file/Family-friendly-policies-EN.pdf" TargetMode="External"/><Relationship Id="rId25" Type="http://schemas.openxmlformats.org/officeDocument/2006/relationships/hyperlink" Target="https://sites.unicef.org/csr/css/Workbook_2.0_Second_Edition_29092014_LR.pdf" TargetMode="External"/><Relationship Id="rId2" Type="http://schemas.openxmlformats.org/officeDocument/2006/relationships/hyperlink" Target="https://sites.unicef.org/csr/css/Workbook_2.0_Second_Edition_29092014_LR.pdf" TargetMode="External"/><Relationship Id="rId16" Type="http://schemas.openxmlformats.org/officeDocument/2006/relationships/hyperlink" Target="https://www.unicef.org.uk/babyfriendly/baby-friendly-resources/international-code-marketing-breastmilk-substitutes-resources/guide-to-working-within-the-code/" TargetMode="External"/><Relationship Id="rId20" Type="http://schemas.openxmlformats.org/officeDocument/2006/relationships/hyperlink" Target="https://www.unicef.org/media/65011/file/UNICEF%20Family-friendly-global-survey-business-policy-2020.pdf" TargetMode="External"/><Relationship Id="rId29" Type="http://schemas.openxmlformats.org/officeDocument/2006/relationships/hyperlink" Target="https://agora.unicef.org/course/info.php?id=11073" TargetMode="External"/><Relationship Id="rId1" Type="http://schemas.openxmlformats.org/officeDocument/2006/relationships/hyperlink" Target="https://sites.unicef.org/csr/css/Child_Rights_and_Security_Handbook_ENGLISH.pdf" TargetMode="External"/><Relationship Id="rId6" Type="http://schemas.openxmlformats.org/officeDocument/2006/relationships/hyperlink" Target="https://sites.unicef.org/csr/css/Childrens_Rights_in_Reporting_Second_Edition_HR.pdf" TargetMode="External"/><Relationship Id="rId11" Type="http://schemas.openxmlformats.org/officeDocument/2006/relationships/hyperlink" Target="https://sites.unicef.org/csr/files/A_Child_Rights-Based_Approach_to_Food_Marketing_Report.pdf" TargetMode="External"/><Relationship Id="rId24" Type="http://schemas.openxmlformats.org/officeDocument/2006/relationships/hyperlink" Target="https://sites.unicef.org/csr/css/Workbook_2.0_Second_Edition_29092014_LR.pdf" TargetMode="External"/><Relationship Id="rId5" Type="http://schemas.openxmlformats.org/officeDocument/2006/relationships/hyperlink" Target="https://www.unicef.org/media/96136/file/Childrens-Rights-Business-Principles-2012.pdf" TargetMode="External"/><Relationship Id="rId15" Type="http://schemas.openxmlformats.org/officeDocument/2006/relationships/hyperlink" Target="https://sites.unicef.org/csr/files/FINAL_Investor_Guidance_UNICEF_Sustainalytics.pdf" TargetMode="External"/><Relationship Id="rId23" Type="http://schemas.openxmlformats.org/officeDocument/2006/relationships/hyperlink" Target="https://www.unicef.org/media/91291/file/Climate-change-WASH-Brief.pdf" TargetMode="External"/><Relationship Id="rId28" Type="http://schemas.openxmlformats.org/officeDocument/2006/relationships/hyperlink" Target="https://sites.unicef.org/csr/css/Workbook_2.0_Second_Edition_29092014_LR.pdf" TargetMode="External"/><Relationship Id="rId10" Type="http://schemas.openxmlformats.org/officeDocument/2006/relationships/hyperlink" Target="https://www.unicef-irc.org/publications/662-assessing-the-code-of-conduct-for-the-protection-of-children-from-sexual-exploitation.html" TargetMode="External"/><Relationship Id="rId19" Type="http://schemas.openxmlformats.org/officeDocument/2006/relationships/hyperlink" Target="https://www.unicef.org/reports/family-friendly-policies-workers-informal-economy" TargetMode="External"/><Relationship Id="rId4" Type="http://schemas.openxmlformats.org/officeDocument/2006/relationships/hyperlink" Target="https://sites.unicef.org/csr/css/DISCUSSION_PAPER_GRIEVANCES_final.pdf" TargetMode="External"/><Relationship Id="rId9" Type="http://schemas.openxmlformats.org/officeDocument/2006/relationships/hyperlink" Target="https://sites.unicef.org/csr/files/Understanding_the_impact_of_pesticides_on_children-Feb_2018.pdf" TargetMode="External"/><Relationship Id="rId14" Type="http://schemas.openxmlformats.org/officeDocument/2006/relationships/hyperlink" Target="https://sites.unicef.org/csr/css/industry-toolkit-children-digital-marketing.pdf" TargetMode="External"/><Relationship Id="rId22" Type="http://schemas.openxmlformats.org/officeDocument/2006/relationships/hyperlink" Target="https://www.unicef-irc.org/publications/1183-investigating-risks-and-opportunities-for-children-in-a-digital-world.html" TargetMode="External"/><Relationship Id="rId27" Type="http://schemas.openxmlformats.org/officeDocument/2006/relationships/hyperlink" Target="https://sites.unicef.org/csr/css/Workbook_2.0_Second_Edition_29092014_LR.pdf" TargetMode="External"/><Relationship Id="rId30" Type="http://schemas.openxmlformats.org/officeDocument/2006/relationships/hyperlink" Target="https://www.unicef.org/reports/tool-investors"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unicef.org/early-childhood-development/family-friendly-policies" TargetMode="External"/><Relationship Id="rId2" Type="http://schemas.openxmlformats.org/officeDocument/2006/relationships/hyperlink" Target="https://sites.unicef.org/csr/files/Child_rights_and_Security_Checklist_ENG.pdf" TargetMode="External"/><Relationship Id="rId1" Type="http://schemas.openxmlformats.org/officeDocument/2006/relationships/hyperlink" Target="https://sites.unicef.org/csr/css/Child_Rights_and_Security_Handbook_ENGLISH.pdf" TargetMode="External"/><Relationship Id="rId4" Type="http://schemas.openxmlformats.org/officeDocument/2006/relationships/hyperlink" Target="https://www.unicef.org/early-childhood-development/family-friendly-policie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D242F-552D-FA4C-BB6D-E3FC66989AD2}">
  <dimension ref="C3:C20"/>
  <sheetViews>
    <sheetView topLeftCell="C1" zoomScale="130" zoomScaleNormal="130" workbookViewId="0">
      <selection activeCell="C13" sqref="C13"/>
    </sheetView>
  </sheetViews>
  <sheetFormatPr baseColWidth="10" defaultColWidth="10.6640625" defaultRowHeight="16" x14ac:dyDescent="0.2"/>
  <cols>
    <col min="3" max="3" width="191.6640625" customWidth="1"/>
  </cols>
  <sheetData>
    <row r="3" spans="3:3" x14ac:dyDescent="0.2">
      <c r="C3" s="19" t="s">
        <v>743</v>
      </c>
    </row>
    <row r="5" spans="3:3" x14ac:dyDescent="0.2">
      <c r="C5" t="s">
        <v>737</v>
      </c>
    </row>
    <row r="7" spans="3:3" x14ac:dyDescent="0.2">
      <c r="C7" t="s">
        <v>738</v>
      </c>
    </row>
    <row r="9" spans="3:3" x14ac:dyDescent="0.2">
      <c r="C9" t="s">
        <v>739</v>
      </c>
    </row>
    <row r="11" spans="3:3" x14ac:dyDescent="0.2">
      <c r="C11" t="s">
        <v>740</v>
      </c>
    </row>
    <row r="13" spans="3:3" x14ac:dyDescent="0.2">
      <c r="C13" t="s">
        <v>741</v>
      </c>
    </row>
    <row r="15" spans="3:3" x14ac:dyDescent="0.2">
      <c r="C15" t="s">
        <v>823</v>
      </c>
    </row>
    <row r="16" spans="3:3" x14ac:dyDescent="0.2">
      <c r="C16" t="s">
        <v>742</v>
      </c>
    </row>
    <row r="18" spans="3:3" x14ac:dyDescent="0.2">
      <c r="C18" t="s">
        <v>744</v>
      </c>
    </row>
    <row r="19" spans="3:3" x14ac:dyDescent="0.2">
      <c r="C19" t="s">
        <v>745</v>
      </c>
    </row>
    <row r="20" spans="3:3" x14ac:dyDescent="0.2">
      <c r="C20" s="1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EA2C3-931C-2643-AD72-C176310979C9}">
  <dimension ref="D6:L19"/>
  <sheetViews>
    <sheetView workbookViewId="0">
      <selection activeCell="D6" sqref="D6:L19"/>
    </sheetView>
  </sheetViews>
  <sheetFormatPr baseColWidth="10" defaultColWidth="10.6640625" defaultRowHeight="16" x14ac:dyDescent="0.2"/>
  <cols>
    <col min="5" max="5" width="22.6640625" customWidth="1"/>
  </cols>
  <sheetData>
    <row r="6" spans="4:12" x14ac:dyDescent="0.2">
      <c r="D6" t="s">
        <v>153</v>
      </c>
    </row>
    <row r="7" spans="4:12" x14ac:dyDescent="0.2">
      <c r="D7" s="2"/>
      <c r="E7" s="2"/>
      <c r="F7" s="444" t="s">
        <v>157</v>
      </c>
      <c r="G7" s="445"/>
      <c r="H7" s="446"/>
      <c r="I7" s="447" t="s">
        <v>142</v>
      </c>
      <c r="J7" s="448"/>
      <c r="K7" s="449" t="s">
        <v>141</v>
      </c>
      <c r="L7" s="449"/>
    </row>
    <row r="8" spans="4:12" ht="34" x14ac:dyDescent="0.2">
      <c r="D8" s="21" t="s">
        <v>106</v>
      </c>
      <c r="E8" s="21" t="s">
        <v>140</v>
      </c>
      <c r="F8" s="21" t="s">
        <v>94</v>
      </c>
      <c r="G8" s="21" t="s">
        <v>92</v>
      </c>
      <c r="H8" s="21" t="s">
        <v>93</v>
      </c>
      <c r="I8" s="21" t="s">
        <v>138</v>
      </c>
      <c r="J8" s="21" t="s">
        <v>139</v>
      </c>
      <c r="K8" s="21" t="s">
        <v>138</v>
      </c>
      <c r="L8" s="21" t="s">
        <v>139</v>
      </c>
    </row>
    <row r="9" spans="4:12" ht="17" x14ac:dyDescent="0.2">
      <c r="D9" s="76">
        <v>1</v>
      </c>
      <c r="E9" s="82" t="s">
        <v>52</v>
      </c>
      <c r="F9" s="93">
        <v>5</v>
      </c>
      <c r="G9" s="94"/>
      <c r="H9" s="94"/>
      <c r="I9" s="95" t="s">
        <v>36</v>
      </c>
      <c r="J9" s="95"/>
      <c r="K9" s="95" t="s">
        <v>36</v>
      </c>
      <c r="L9" s="95" t="s">
        <v>36</v>
      </c>
    </row>
    <row r="10" spans="4:12" ht="17" x14ac:dyDescent="0.2">
      <c r="D10" s="76">
        <v>2</v>
      </c>
      <c r="E10" s="82" t="s">
        <v>4</v>
      </c>
      <c r="F10" s="94"/>
      <c r="G10" s="94">
        <v>4</v>
      </c>
      <c r="H10" s="94"/>
      <c r="I10" s="95"/>
      <c r="J10" s="95" t="s">
        <v>97</v>
      </c>
      <c r="K10" s="95"/>
      <c r="L10" s="95"/>
    </row>
    <row r="11" spans="4:12" ht="17" x14ac:dyDescent="0.2">
      <c r="D11" s="76">
        <v>3</v>
      </c>
      <c r="E11" s="85" t="s">
        <v>24</v>
      </c>
      <c r="F11" s="93">
        <v>5</v>
      </c>
      <c r="G11" s="94"/>
      <c r="H11" s="94"/>
      <c r="I11" s="95" t="s">
        <v>97</v>
      </c>
      <c r="J11" s="95"/>
      <c r="K11" s="95" t="s">
        <v>97</v>
      </c>
      <c r="L11" s="95"/>
    </row>
    <row r="12" spans="4:12" ht="34" x14ac:dyDescent="0.2">
      <c r="D12" s="76">
        <v>4</v>
      </c>
      <c r="E12" s="86" t="s">
        <v>3</v>
      </c>
      <c r="F12" s="94"/>
      <c r="G12" s="94"/>
      <c r="H12" s="94">
        <v>3</v>
      </c>
      <c r="I12" s="95" t="s">
        <v>36</v>
      </c>
      <c r="J12" s="95" t="s">
        <v>36</v>
      </c>
      <c r="K12" s="95" t="s">
        <v>36</v>
      </c>
      <c r="L12" s="95" t="s">
        <v>36</v>
      </c>
    </row>
    <row r="13" spans="4:12" ht="17" x14ac:dyDescent="0.2">
      <c r="D13" s="76">
        <v>5</v>
      </c>
      <c r="E13" s="86" t="s">
        <v>1</v>
      </c>
      <c r="F13" s="94"/>
      <c r="G13" s="94"/>
      <c r="H13" s="94"/>
      <c r="I13" s="96"/>
      <c r="J13" s="96"/>
      <c r="K13" s="96"/>
      <c r="L13" s="96"/>
    </row>
    <row r="14" spans="4:12" ht="34" x14ac:dyDescent="0.2">
      <c r="D14" s="76">
        <v>6</v>
      </c>
      <c r="E14" s="86" t="s">
        <v>2</v>
      </c>
      <c r="F14" s="94"/>
      <c r="G14" s="94"/>
      <c r="H14" s="94"/>
      <c r="I14" s="96"/>
      <c r="J14" s="96"/>
      <c r="K14" s="96"/>
      <c r="L14" s="96"/>
    </row>
    <row r="15" spans="4:12" ht="34" x14ac:dyDescent="0.2">
      <c r="D15" s="76">
        <v>7</v>
      </c>
      <c r="E15" s="86" t="s">
        <v>62</v>
      </c>
      <c r="F15" s="94"/>
      <c r="G15" s="94"/>
      <c r="H15" s="94">
        <v>3</v>
      </c>
      <c r="I15" s="95" t="s">
        <v>97</v>
      </c>
      <c r="J15" s="95"/>
      <c r="K15" s="95" t="s">
        <v>97</v>
      </c>
      <c r="L15" s="95"/>
    </row>
    <row r="16" spans="4:12" ht="17" x14ac:dyDescent="0.2">
      <c r="D16" s="76">
        <v>8</v>
      </c>
      <c r="E16" s="86" t="s">
        <v>5</v>
      </c>
      <c r="F16" s="94"/>
      <c r="G16" s="94">
        <v>4</v>
      </c>
      <c r="H16" s="94"/>
      <c r="I16" s="95"/>
      <c r="J16" s="95" t="s">
        <v>36</v>
      </c>
      <c r="K16" s="95"/>
      <c r="L16" s="95" t="s">
        <v>36</v>
      </c>
    </row>
    <row r="17" spans="4:12" ht="17" x14ac:dyDescent="0.2">
      <c r="D17" s="76">
        <v>9</v>
      </c>
      <c r="E17" s="86" t="s">
        <v>6</v>
      </c>
      <c r="F17" s="93">
        <v>5</v>
      </c>
      <c r="G17" s="94"/>
      <c r="H17" s="94"/>
      <c r="I17" s="95" t="s">
        <v>36</v>
      </c>
      <c r="J17" s="95"/>
      <c r="K17" s="95"/>
      <c r="L17" s="95"/>
    </row>
    <row r="18" spans="4:12" ht="17" x14ac:dyDescent="0.2">
      <c r="D18" s="76">
        <v>10</v>
      </c>
      <c r="E18" s="86" t="s">
        <v>7</v>
      </c>
      <c r="F18" s="94"/>
      <c r="G18" s="94"/>
      <c r="H18" s="94">
        <v>3</v>
      </c>
      <c r="I18" s="95" t="s">
        <v>36</v>
      </c>
      <c r="J18" s="95" t="s">
        <v>97</v>
      </c>
      <c r="K18" s="95"/>
      <c r="L18" s="95"/>
    </row>
    <row r="19" spans="4:12" ht="17" x14ac:dyDescent="0.2">
      <c r="D19" s="76">
        <v>11</v>
      </c>
      <c r="E19" s="86" t="s">
        <v>8</v>
      </c>
      <c r="F19" s="93">
        <v>5</v>
      </c>
      <c r="G19" s="94"/>
      <c r="H19" s="94"/>
      <c r="I19" s="95" t="s">
        <v>36</v>
      </c>
      <c r="J19" s="95"/>
      <c r="K19" s="95" t="s">
        <v>97</v>
      </c>
      <c r="L19" s="95" t="s">
        <v>97</v>
      </c>
    </row>
  </sheetData>
  <mergeCells count="3">
    <mergeCell ref="F7:H7"/>
    <mergeCell ref="I7:J7"/>
    <mergeCell ref="K7:L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69C9D-21D4-974B-9199-E519068E5CD9}">
  <dimension ref="A1:W21"/>
  <sheetViews>
    <sheetView workbookViewId="0">
      <selection sqref="A1:W1"/>
    </sheetView>
  </sheetViews>
  <sheetFormatPr baseColWidth="10" defaultColWidth="10.6640625" defaultRowHeight="16" x14ac:dyDescent="0.2"/>
  <cols>
    <col min="6" max="6" width="5.6640625" customWidth="1"/>
    <col min="7" max="7" width="35.1640625" customWidth="1"/>
    <col min="8" max="8" width="14.5" customWidth="1"/>
    <col min="9" max="9" width="11.5" customWidth="1"/>
    <col min="10" max="10" width="19.5" customWidth="1"/>
    <col min="11" max="11" width="16.83203125" customWidth="1"/>
    <col min="13" max="13" width="15.6640625" customWidth="1"/>
    <col min="14" max="14" width="13.83203125" customWidth="1"/>
    <col min="15" max="15" width="18.83203125" customWidth="1"/>
    <col min="20" max="20" width="15.33203125" customWidth="1"/>
    <col min="22" max="22" width="13" customWidth="1"/>
  </cols>
  <sheetData>
    <row r="1" spans="1:23" x14ac:dyDescent="0.2">
      <c r="A1" t="s">
        <v>117</v>
      </c>
      <c r="B1" t="s">
        <v>118</v>
      </c>
      <c r="C1" t="s">
        <v>119</v>
      </c>
      <c r="D1" t="s">
        <v>120</v>
      </c>
      <c r="E1" t="s">
        <v>121</v>
      </c>
      <c r="F1" t="s">
        <v>122</v>
      </c>
      <c r="G1" t="s">
        <v>123</v>
      </c>
      <c r="H1" t="s">
        <v>124</v>
      </c>
      <c r="I1" t="s">
        <v>125</v>
      </c>
      <c r="J1" t="s">
        <v>126</v>
      </c>
      <c r="K1" t="s">
        <v>127</v>
      </c>
      <c r="L1" t="s">
        <v>128</v>
      </c>
      <c r="M1" t="s">
        <v>129</v>
      </c>
      <c r="N1" t="s">
        <v>130</v>
      </c>
      <c r="O1" t="s">
        <v>131</v>
      </c>
      <c r="P1" t="s">
        <v>0</v>
      </c>
      <c r="Q1" t="s">
        <v>132</v>
      </c>
      <c r="R1" t="s">
        <v>9</v>
      </c>
      <c r="S1" t="s">
        <v>133</v>
      </c>
      <c r="T1" t="s">
        <v>134</v>
      </c>
      <c r="U1" t="s">
        <v>135</v>
      </c>
      <c r="V1" t="s">
        <v>136</v>
      </c>
      <c r="W1" t="s">
        <v>137</v>
      </c>
    </row>
    <row r="7" spans="1:23" x14ac:dyDescent="0.2">
      <c r="E7" s="78"/>
      <c r="F7" s="25"/>
      <c r="G7" s="78"/>
      <c r="H7" s="78"/>
      <c r="I7" s="78"/>
      <c r="J7" s="21"/>
    </row>
    <row r="8" spans="1:23" x14ac:dyDescent="0.2">
      <c r="E8" s="78"/>
      <c r="F8" t="s">
        <v>152</v>
      </c>
    </row>
    <row r="9" spans="1:23" x14ac:dyDescent="0.2">
      <c r="E9" s="80"/>
      <c r="F9" s="2"/>
      <c r="G9" s="2"/>
      <c r="H9" s="444" t="s">
        <v>157</v>
      </c>
      <c r="I9" s="445"/>
      <c r="J9" s="446"/>
      <c r="K9" s="450" t="s">
        <v>156</v>
      </c>
      <c r="L9" s="451"/>
    </row>
    <row r="10" spans="1:23" ht="34" x14ac:dyDescent="0.2">
      <c r="E10" s="80"/>
      <c r="F10" s="21" t="s">
        <v>106</v>
      </c>
      <c r="G10" s="21" t="s">
        <v>140</v>
      </c>
      <c r="H10" s="21" t="s">
        <v>94</v>
      </c>
      <c r="I10" s="21" t="s">
        <v>92</v>
      </c>
      <c r="J10" s="21" t="s">
        <v>93</v>
      </c>
      <c r="K10" s="21" t="s">
        <v>96</v>
      </c>
      <c r="L10" s="21" t="s">
        <v>95</v>
      </c>
    </row>
    <row r="11" spans="1:23" ht="17" x14ac:dyDescent="0.2">
      <c r="E11" s="80"/>
      <c r="F11" s="76">
        <v>1</v>
      </c>
      <c r="G11" s="82" t="s">
        <v>52</v>
      </c>
      <c r="H11" s="93">
        <v>5</v>
      </c>
      <c r="I11" s="94"/>
      <c r="J11" s="94"/>
      <c r="K11" s="95"/>
      <c r="L11" s="95"/>
    </row>
    <row r="12" spans="1:23" ht="17" x14ac:dyDescent="0.2">
      <c r="E12" s="80"/>
      <c r="F12" s="76">
        <v>2</v>
      </c>
      <c r="G12" s="82" t="s">
        <v>4</v>
      </c>
      <c r="H12" s="94"/>
      <c r="I12" s="94">
        <v>4</v>
      </c>
      <c r="J12" s="94"/>
      <c r="K12" s="95"/>
      <c r="L12" s="95"/>
    </row>
    <row r="13" spans="1:23" ht="17" x14ac:dyDescent="0.2">
      <c r="E13" s="80"/>
      <c r="F13" s="76">
        <v>3</v>
      </c>
      <c r="G13" s="85" t="s">
        <v>24</v>
      </c>
      <c r="H13" s="93">
        <v>5</v>
      </c>
      <c r="I13" s="94"/>
      <c r="J13" s="94"/>
      <c r="K13" s="95"/>
      <c r="L13" s="95"/>
    </row>
    <row r="14" spans="1:23" ht="17" x14ac:dyDescent="0.2">
      <c r="E14" s="80"/>
      <c r="F14" s="76">
        <v>4</v>
      </c>
      <c r="G14" s="86" t="s">
        <v>3</v>
      </c>
      <c r="H14" s="94"/>
      <c r="I14" s="94"/>
      <c r="J14" s="94">
        <v>3</v>
      </c>
      <c r="K14" s="95"/>
      <c r="L14" s="95"/>
    </row>
    <row r="15" spans="1:23" ht="17" x14ac:dyDescent="0.2">
      <c r="E15" s="80"/>
      <c r="F15" s="76">
        <v>5</v>
      </c>
      <c r="G15" s="86" t="s">
        <v>1</v>
      </c>
      <c r="H15" s="94"/>
      <c r="I15" s="94"/>
      <c r="J15" s="94"/>
      <c r="K15" s="95">
        <v>2</v>
      </c>
      <c r="L15" s="95"/>
    </row>
    <row r="16" spans="1:23" ht="17" x14ac:dyDescent="0.2">
      <c r="E16" s="80"/>
      <c r="F16" s="76">
        <v>6</v>
      </c>
      <c r="G16" s="86" t="s">
        <v>2</v>
      </c>
      <c r="H16" s="94"/>
      <c r="I16" s="94"/>
      <c r="J16" s="94"/>
      <c r="K16" s="95">
        <v>2</v>
      </c>
      <c r="L16" s="95"/>
    </row>
    <row r="17" spans="5:12" ht="34" x14ac:dyDescent="0.2">
      <c r="E17" s="80"/>
      <c r="F17" s="76">
        <v>7</v>
      </c>
      <c r="G17" s="86" t="s">
        <v>62</v>
      </c>
      <c r="H17" s="94"/>
      <c r="I17" s="94"/>
      <c r="J17" s="94">
        <v>3</v>
      </c>
      <c r="K17" s="95"/>
      <c r="L17" s="95"/>
    </row>
    <row r="18" spans="5:12" ht="17" x14ac:dyDescent="0.2">
      <c r="E18" s="80"/>
      <c r="F18" s="76">
        <v>8</v>
      </c>
      <c r="G18" s="86" t="s">
        <v>5</v>
      </c>
      <c r="H18" s="94"/>
      <c r="I18" s="94">
        <v>4</v>
      </c>
      <c r="J18" s="94"/>
      <c r="K18" s="95"/>
      <c r="L18" s="95"/>
    </row>
    <row r="19" spans="5:12" ht="17" x14ac:dyDescent="0.2">
      <c r="E19" s="80"/>
      <c r="F19" s="76">
        <v>9</v>
      </c>
      <c r="G19" s="86" t="s">
        <v>6</v>
      </c>
      <c r="H19" s="93">
        <v>5</v>
      </c>
      <c r="I19" s="94"/>
      <c r="J19" s="94"/>
      <c r="K19" s="95"/>
      <c r="L19" s="95"/>
    </row>
    <row r="20" spans="5:12" ht="17" x14ac:dyDescent="0.2">
      <c r="E20" s="80"/>
      <c r="F20" s="76">
        <v>10</v>
      </c>
      <c r="G20" s="86" t="s">
        <v>7</v>
      </c>
      <c r="H20" s="94"/>
      <c r="I20" s="94"/>
      <c r="J20" s="94">
        <v>3</v>
      </c>
      <c r="K20" s="95"/>
      <c r="L20" s="95"/>
    </row>
    <row r="21" spans="5:12" ht="17" x14ac:dyDescent="0.2">
      <c r="F21" s="76">
        <v>11</v>
      </c>
      <c r="G21" s="86" t="s">
        <v>8</v>
      </c>
      <c r="H21" s="93">
        <v>5</v>
      </c>
      <c r="I21" s="94"/>
      <c r="J21" s="94"/>
      <c r="K21" s="95"/>
      <c r="L21" s="95"/>
    </row>
  </sheetData>
  <mergeCells count="2">
    <mergeCell ref="H9:J9"/>
    <mergeCell ref="K9:L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87E7E-78AB-1348-978D-0FED5AD5B963}">
  <dimension ref="B4:H17"/>
  <sheetViews>
    <sheetView workbookViewId="0">
      <selection activeCell="B4" sqref="B4:H17"/>
    </sheetView>
  </sheetViews>
  <sheetFormatPr baseColWidth="10" defaultColWidth="10.6640625" defaultRowHeight="16" x14ac:dyDescent="0.2"/>
  <cols>
    <col min="3" max="3" width="29.33203125" customWidth="1"/>
  </cols>
  <sheetData>
    <row r="4" spans="2:8" x14ac:dyDescent="0.2">
      <c r="B4" s="452" t="s">
        <v>154</v>
      </c>
      <c r="C4" s="452"/>
      <c r="D4" s="452"/>
      <c r="E4" s="452"/>
      <c r="F4" s="452"/>
      <c r="G4" s="452"/>
      <c r="H4" s="452"/>
    </row>
    <row r="5" spans="2:8" x14ac:dyDescent="0.2">
      <c r="B5" s="91"/>
      <c r="C5" s="91"/>
      <c r="D5" s="453" t="s">
        <v>159</v>
      </c>
      <c r="E5" s="454"/>
      <c r="F5" s="455" t="s">
        <v>158</v>
      </c>
      <c r="G5" s="456"/>
      <c r="H5" s="457"/>
    </row>
    <row r="6" spans="2:8" ht="34" x14ac:dyDescent="0.2">
      <c r="B6" s="21" t="s">
        <v>106</v>
      </c>
      <c r="C6" s="21" t="s">
        <v>140</v>
      </c>
      <c r="D6" s="21" t="s">
        <v>143</v>
      </c>
      <c r="E6" s="21" t="s">
        <v>144</v>
      </c>
      <c r="F6" s="21" t="s">
        <v>145</v>
      </c>
      <c r="G6" s="21" t="s">
        <v>146</v>
      </c>
      <c r="H6" s="21" t="s">
        <v>147</v>
      </c>
    </row>
    <row r="7" spans="2:8" ht="17" x14ac:dyDescent="0.2">
      <c r="B7" s="76">
        <v>1</v>
      </c>
      <c r="C7" s="82" t="s">
        <v>52</v>
      </c>
      <c r="D7" s="2"/>
      <c r="E7" s="2"/>
      <c r="F7" s="2"/>
      <c r="G7" s="2">
        <v>4</v>
      </c>
      <c r="H7" s="2"/>
    </row>
    <row r="8" spans="2:8" ht="17" x14ac:dyDescent="0.2">
      <c r="B8" s="76">
        <v>2</v>
      </c>
      <c r="C8" s="82" t="s">
        <v>4</v>
      </c>
      <c r="D8" s="2"/>
      <c r="E8" s="2"/>
      <c r="F8" s="2"/>
      <c r="G8" s="2">
        <v>4</v>
      </c>
      <c r="H8" s="2"/>
    </row>
    <row r="9" spans="2:8" ht="17" x14ac:dyDescent="0.2">
      <c r="B9" s="76">
        <v>3</v>
      </c>
      <c r="C9" s="85" t="s">
        <v>24</v>
      </c>
      <c r="D9" s="2"/>
      <c r="E9" s="2"/>
      <c r="F9" s="2"/>
      <c r="G9" s="2">
        <v>4</v>
      </c>
      <c r="H9" s="2"/>
    </row>
    <row r="10" spans="2:8" ht="17" x14ac:dyDescent="0.2">
      <c r="B10" s="76">
        <v>4</v>
      </c>
      <c r="C10" s="86" t="s">
        <v>3</v>
      </c>
      <c r="D10" s="2"/>
      <c r="E10" s="2"/>
      <c r="F10" s="2"/>
      <c r="G10" s="2"/>
      <c r="H10" s="2">
        <v>5</v>
      </c>
    </row>
    <row r="11" spans="2:8" ht="17" x14ac:dyDescent="0.2">
      <c r="B11" s="76">
        <v>5</v>
      </c>
      <c r="C11" s="86" t="s">
        <v>1</v>
      </c>
      <c r="D11" s="2"/>
      <c r="E11" s="2"/>
      <c r="F11" s="2"/>
      <c r="G11" s="2"/>
      <c r="H11" s="2">
        <v>5</v>
      </c>
    </row>
    <row r="12" spans="2:8" ht="17" x14ac:dyDescent="0.2">
      <c r="B12" s="76">
        <v>6</v>
      </c>
      <c r="C12" s="86" t="s">
        <v>2</v>
      </c>
      <c r="D12" s="2"/>
      <c r="E12" s="2">
        <v>2</v>
      </c>
      <c r="F12" s="2"/>
      <c r="G12" s="2"/>
      <c r="H12" s="2"/>
    </row>
    <row r="13" spans="2:8" ht="34" x14ac:dyDescent="0.2">
      <c r="B13" s="76">
        <v>7</v>
      </c>
      <c r="C13" s="86" t="s">
        <v>62</v>
      </c>
      <c r="D13" s="2">
        <v>1</v>
      </c>
      <c r="E13" s="2"/>
      <c r="F13" s="2"/>
      <c r="G13" s="2"/>
      <c r="H13" s="2"/>
    </row>
    <row r="14" spans="2:8" ht="17" x14ac:dyDescent="0.2">
      <c r="B14" s="76">
        <v>8</v>
      </c>
      <c r="C14" s="86" t="s">
        <v>5</v>
      </c>
      <c r="D14" s="2">
        <v>1</v>
      </c>
      <c r="E14" s="2"/>
      <c r="F14" s="2"/>
      <c r="G14" s="2"/>
      <c r="H14" s="2"/>
    </row>
    <row r="15" spans="2:8" ht="17" x14ac:dyDescent="0.2">
      <c r="B15" s="76">
        <v>9</v>
      </c>
      <c r="C15" s="86" t="s">
        <v>6</v>
      </c>
      <c r="D15" s="2">
        <v>1</v>
      </c>
      <c r="E15" s="2"/>
      <c r="F15" s="2"/>
      <c r="G15" s="2"/>
      <c r="H15" s="2"/>
    </row>
    <row r="16" spans="2:8" ht="17" x14ac:dyDescent="0.2">
      <c r="B16" s="76">
        <v>10</v>
      </c>
      <c r="C16" s="86" t="s">
        <v>7</v>
      </c>
      <c r="D16" s="2"/>
      <c r="E16" s="2">
        <v>2</v>
      </c>
      <c r="F16" s="2"/>
      <c r="G16" s="2"/>
      <c r="H16" s="2"/>
    </row>
    <row r="17" spans="2:8" ht="17" x14ac:dyDescent="0.2">
      <c r="B17" s="76">
        <v>11</v>
      </c>
      <c r="C17" s="86" t="s">
        <v>8</v>
      </c>
      <c r="D17" s="2"/>
      <c r="E17" s="2"/>
      <c r="F17" s="2">
        <v>3</v>
      </c>
      <c r="G17" s="2"/>
      <c r="H17" s="2"/>
    </row>
  </sheetData>
  <mergeCells count="3">
    <mergeCell ref="B4:H4"/>
    <mergeCell ref="D5:E5"/>
    <mergeCell ref="F5:H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8525-62E7-A145-9EFF-A25C9D4B6A00}">
  <dimension ref="B3:N31"/>
  <sheetViews>
    <sheetView topLeftCell="A10" workbookViewId="0">
      <selection activeCell="B18" sqref="B18:H30"/>
    </sheetView>
  </sheetViews>
  <sheetFormatPr baseColWidth="10" defaultColWidth="10.6640625" defaultRowHeight="16" x14ac:dyDescent="0.2"/>
  <cols>
    <col min="3" max="3" width="39" customWidth="1"/>
    <col min="4" max="4" width="18.1640625" customWidth="1"/>
    <col min="5" max="6" width="14" customWidth="1"/>
    <col min="7" max="7" width="14.1640625" customWidth="1"/>
    <col min="8" max="8" width="15.1640625" customWidth="1"/>
  </cols>
  <sheetData>
    <row r="3" spans="2:14" x14ac:dyDescent="0.2">
      <c r="B3" s="102" t="s">
        <v>155</v>
      </c>
      <c r="C3" s="103"/>
      <c r="D3" s="103"/>
      <c r="E3" s="103"/>
      <c r="F3" s="103"/>
      <c r="G3" s="103"/>
      <c r="H3" s="103"/>
      <c r="I3" s="103"/>
      <c r="J3" s="103"/>
      <c r="K3" s="77"/>
      <c r="L3" s="77"/>
      <c r="M3" s="77"/>
      <c r="N3" s="77"/>
    </row>
    <row r="4" spans="2:14" x14ac:dyDescent="0.2">
      <c r="B4" s="91"/>
      <c r="C4" s="91"/>
      <c r="D4" s="458" t="s">
        <v>160</v>
      </c>
      <c r="E4" s="459"/>
      <c r="F4" s="460"/>
      <c r="G4" s="104" t="s">
        <v>161</v>
      </c>
      <c r="H4" s="104"/>
      <c r="I4" s="461" t="s">
        <v>162</v>
      </c>
      <c r="J4" s="462"/>
      <c r="K4" s="463" t="s">
        <v>158</v>
      </c>
      <c r="L4" s="464"/>
      <c r="M4" s="465"/>
      <c r="N4" s="105" t="s">
        <v>150</v>
      </c>
    </row>
    <row r="5" spans="2:14" ht="34" x14ac:dyDescent="0.2">
      <c r="B5" s="106" t="s">
        <v>106</v>
      </c>
      <c r="C5" s="106" t="s">
        <v>140</v>
      </c>
      <c r="D5" s="106" t="s">
        <v>94</v>
      </c>
      <c r="E5" s="106" t="s">
        <v>92</v>
      </c>
      <c r="F5" s="106" t="s">
        <v>93</v>
      </c>
      <c r="G5" s="106" t="s">
        <v>96</v>
      </c>
      <c r="H5" s="106" t="s">
        <v>95</v>
      </c>
      <c r="I5" s="106" t="s">
        <v>143</v>
      </c>
      <c r="J5" s="106" t="s">
        <v>144</v>
      </c>
      <c r="K5" s="106" t="s">
        <v>145</v>
      </c>
      <c r="L5" s="106" t="s">
        <v>146</v>
      </c>
      <c r="M5" s="106" t="s">
        <v>147</v>
      </c>
      <c r="N5" s="106" t="s">
        <v>149</v>
      </c>
    </row>
    <row r="6" spans="2:14" ht="17" x14ac:dyDescent="0.2">
      <c r="B6" s="76">
        <v>1</v>
      </c>
      <c r="C6" s="107" t="s">
        <v>52</v>
      </c>
      <c r="D6" s="108">
        <v>5</v>
      </c>
      <c r="E6" s="109"/>
      <c r="F6" s="109"/>
      <c r="G6" s="91"/>
      <c r="H6" s="91"/>
      <c r="I6" s="91"/>
      <c r="J6" s="91"/>
      <c r="K6" s="91"/>
      <c r="L6" s="91">
        <v>4</v>
      </c>
      <c r="M6" s="91"/>
      <c r="N6" s="91">
        <f t="shared" ref="N6:N16" si="0">SUM(D6:M6)</f>
        <v>9</v>
      </c>
    </row>
    <row r="7" spans="2:14" ht="17" x14ac:dyDescent="0.2">
      <c r="B7" s="76">
        <v>2</v>
      </c>
      <c r="C7" s="107" t="s">
        <v>4</v>
      </c>
      <c r="D7" s="109"/>
      <c r="E7" s="109">
        <v>4</v>
      </c>
      <c r="F7" s="109"/>
      <c r="G7" s="91"/>
      <c r="H7" s="91"/>
      <c r="I7" s="91"/>
      <c r="J7" s="91"/>
      <c r="K7" s="91"/>
      <c r="L7" s="91">
        <v>4</v>
      </c>
      <c r="M7" s="91"/>
      <c r="N7" s="91">
        <f t="shared" si="0"/>
        <v>8</v>
      </c>
    </row>
    <row r="8" spans="2:14" ht="17" x14ac:dyDescent="0.2">
      <c r="B8" s="76">
        <v>3</v>
      </c>
      <c r="C8" s="110" t="s">
        <v>24</v>
      </c>
      <c r="D8" s="108">
        <v>5</v>
      </c>
      <c r="E8" s="109"/>
      <c r="F8" s="109"/>
      <c r="G8" s="91"/>
      <c r="H8" s="91"/>
      <c r="I8" s="91"/>
      <c r="J8" s="91"/>
      <c r="K8" s="91"/>
      <c r="L8" s="91">
        <v>4</v>
      </c>
      <c r="M8" s="91"/>
      <c r="N8" s="91">
        <f t="shared" si="0"/>
        <v>9</v>
      </c>
    </row>
    <row r="9" spans="2:14" ht="17" x14ac:dyDescent="0.2">
      <c r="B9" s="76">
        <v>4</v>
      </c>
      <c r="C9" s="111" t="s">
        <v>3</v>
      </c>
      <c r="D9" s="109"/>
      <c r="E9" s="109"/>
      <c r="F9" s="109">
        <v>3</v>
      </c>
      <c r="G9" s="91"/>
      <c r="H9" s="91"/>
      <c r="I9" s="91"/>
      <c r="J9" s="91"/>
      <c r="K9" s="91"/>
      <c r="L9" s="91"/>
      <c r="M9" s="91">
        <v>5</v>
      </c>
      <c r="N9" s="91">
        <f t="shared" si="0"/>
        <v>8</v>
      </c>
    </row>
    <row r="10" spans="2:14" ht="17" x14ac:dyDescent="0.2">
      <c r="B10" s="76">
        <v>5</v>
      </c>
      <c r="C10" s="111" t="s">
        <v>1</v>
      </c>
      <c r="D10" s="112"/>
      <c r="E10" s="112"/>
      <c r="F10" s="112"/>
      <c r="G10" s="91">
        <v>2</v>
      </c>
      <c r="H10" s="91"/>
      <c r="I10" s="91"/>
      <c r="J10" s="91"/>
      <c r="K10" s="91"/>
      <c r="L10" s="91"/>
      <c r="M10" s="91">
        <v>5</v>
      </c>
      <c r="N10" s="91">
        <f t="shared" si="0"/>
        <v>7</v>
      </c>
    </row>
    <row r="11" spans="2:14" ht="17" x14ac:dyDescent="0.2">
      <c r="B11" s="76">
        <v>6</v>
      </c>
      <c r="C11" s="111" t="s">
        <v>2</v>
      </c>
      <c r="D11" s="112"/>
      <c r="E11" s="112"/>
      <c r="F11" s="112"/>
      <c r="G11" s="91">
        <v>2</v>
      </c>
      <c r="H11" s="91"/>
      <c r="I11" s="91"/>
      <c r="J11" s="91">
        <v>2</v>
      </c>
      <c r="K11" s="91"/>
      <c r="L11" s="91"/>
      <c r="M11" s="91"/>
      <c r="N11" s="91">
        <f t="shared" si="0"/>
        <v>4</v>
      </c>
    </row>
    <row r="12" spans="2:14" ht="17" x14ac:dyDescent="0.2">
      <c r="B12" s="76">
        <v>7</v>
      </c>
      <c r="C12" s="111" t="s">
        <v>62</v>
      </c>
      <c r="D12" s="109"/>
      <c r="E12" s="109"/>
      <c r="F12" s="109">
        <v>3</v>
      </c>
      <c r="G12" s="91"/>
      <c r="H12" s="91"/>
      <c r="I12" s="91">
        <v>1</v>
      </c>
      <c r="J12" s="91"/>
      <c r="K12" s="91"/>
      <c r="L12" s="91"/>
      <c r="M12" s="91"/>
      <c r="N12" s="91">
        <f t="shared" si="0"/>
        <v>4</v>
      </c>
    </row>
    <row r="13" spans="2:14" ht="17" x14ac:dyDescent="0.2">
      <c r="B13" s="76">
        <v>8</v>
      </c>
      <c r="C13" s="111" t="s">
        <v>5</v>
      </c>
      <c r="D13" s="109"/>
      <c r="E13" s="109">
        <v>4</v>
      </c>
      <c r="F13" s="109"/>
      <c r="G13" s="91"/>
      <c r="H13" s="91"/>
      <c r="I13" s="91">
        <v>1</v>
      </c>
      <c r="J13" s="91"/>
      <c r="K13" s="91"/>
      <c r="L13" s="91"/>
      <c r="M13" s="91"/>
      <c r="N13" s="91">
        <f t="shared" si="0"/>
        <v>5</v>
      </c>
    </row>
    <row r="14" spans="2:14" ht="17" x14ac:dyDescent="0.2">
      <c r="B14" s="76">
        <v>9</v>
      </c>
      <c r="C14" s="111" t="s">
        <v>6</v>
      </c>
      <c r="D14" s="108">
        <v>5</v>
      </c>
      <c r="E14" s="109"/>
      <c r="F14" s="109">
        <v>3</v>
      </c>
      <c r="G14" s="91"/>
      <c r="H14" s="91"/>
      <c r="I14" s="91">
        <v>1</v>
      </c>
      <c r="J14" s="91"/>
      <c r="K14" s="91"/>
      <c r="L14" s="91"/>
      <c r="M14" s="91"/>
      <c r="N14" s="91">
        <f t="shared" si="0"/>
        <v>9</v>
      </c>
    </row>
    <row r="15" spans="2:14" ht="17" x14ac:dyDescent="0.2">
      <c r="B15" s="76">
        <v>10</v>
      </c>
      <c r="C15" s="111" t="s">
        <v>7</v>
      </c>
      <c r="D15" s="109"/>
      <c r="E15" s="109"/>
      <c r="F15" s="91"/>
      <c r="G15" s="91"/>
      <c r="H15" s="91"/>
      <c r="I15" s="91"/>
      <c r="J15" s="91">
        <v>2</v>
      </c>
      <c r="K15" s="91"/>
      <c r="L15" s="91"/>
      <c r="M15" s="91"/>
      <c r="N15" s="91">
        <f t="shared" si="0"/>
        <v>2</v>
      </c>
    </row>
    <row r="16" spans="2:14" ht="17" x14ac:dyDescent="0.2">
      <c r="B16" s="76">
        <v>11</v>
      </c>
      <c r="C16" s="111" t="s">
        <v>8</v>
      </c>
      <c r="D16" s="108">
        <v>5</v>
      </c>
      <c r="E16" s="109"/>
      <c r="F16" s="109"/>
      <c r="G16" s="91"/>
      <c r="H16" s="91"/>
      <c r="I16" s="91"/>
      <c r="J16" s="91"/>
      <c r="K16" s="91">
        <v>3</v>
      </c>
      <c r="L16" s="91"/>
      <c r="M16" s="91"/>
      <c r="N16" s="91">
        <f t="shared" si="0"/>
        <v>8</v>
      </c>
    </row>
    <row r="17" spans="2:14" x14ac:dyDescent="0.2">
      <c r="B17" s="77"/>
      <c r="C17" s="77"/>
      <c r="D17" s="77"/>
      <c r="E17" s="77"/>
      <c r="F17" s="77"/>
      <c r="G17" s="77"/>
      <c r="H17" s="77"/>
      <c r="I17" s="77"/>
      <c r="J17" s="77"/>
      <c r="K17" s="77"/>
      <c r="L17" s="77"/>
      <c r="M17" s="77"/>
      <c r="N17" s="77"/>
    </row>
    <row r="18" spans="2:14" x14ac:dyDescent="0.2">
      <c r="B18" s="91"/>
      <c r="C18" s="91"/>
      <c r="D18" s="105" t="s">
        <v>150</v>
      </c>
      <c r="E18" s="466" t="s">
        <v>142</v>
      </c>
      <c r="F18" s="466"/>
      <c r="G18" s="466" t="s">
        <v>141</v>
      </c>
      <c r="H18" s="466"/>
      <c r="I18" s="77"/>
      <c r="J18" s="77"/>
      <c r="K18" s="77"/>
      <c r="L18" s="77"/>
      <c r="M18" s="77"/>
      <c r="N18" s="77"/>
    </row>
    <row r="19" spans="2:14" ht="34" x14ac:dyDescent="0.2">
      <c r="B19" s="106" t="s">
        <v>106</v>
      </c>
      <c r="C19" s="106" t="s">
        <v>140</v>
      </c>
      <c r="D19" s="113" t="s">
        <v>149</v>
      </c>
      <c r="E19" s="106" t="s">
        <v>138</v>
      </c>
      <c r="F19" s="106" t="s">
        <v>139</v>
      </c>
      <c r="G19" s="106" t="s">
        <v>138</v>
      </c>
      <c r="H19" s="106" t="s">
        <v>139</v>
      </c>
      <c r="I19" s="77"/>
      <c r="J19" s="77"/>
      <c r="K19" s="77"/>
      <c r="L19" s="77"/>
      <c r="M19" s="77"/>
      <c r="N19" s="77"/>
    </row>
    <row r="20" spans="2:14" ht="17" x14ac:dyDescent="0.2">
      <c r="B20" s="76">
        <v>1</v>
      </c>
      <c r="C20" s="107" t="s">
        <v>52</v>
      </c>
      <c r="D20" s="76">
        <v>9</v>
      </c>
      <c r="E20" s="91" t="s">
        <v>36</v>
      </c>
      <c r="F20" s="91"/>
      <c r="G20" s="91" t="s">
        <v>36</v>
      </c>
      <c r="H20" s="91" t="s">
        <v>36</v>
      </c>
      <c r="I20" s="77"/>
      <c r="J20" s="77"/>
      <c r="K20" s="77"/>
      <c r="L20" s="77"/>
      <c r="M20" s="77"/>
      <c r="N20" s="77"/>
    </row>
    <row r="21" spans="2:14" ht="17" x14ac:dyDescent="0.2">
      <c r="B21" s="76">
        <v>2</v>
      </c>
      <c r="C21" s="107" t="s">
        <v>4</v>
      </c>
      <c r="D21" s="76">
        <v>8</v>
      </c>
      <c r="E21" s="91"/>
      <c r="F21" s="91" t="s">
        <v>97</v>
      </c>
      <c r="G21" s="91"/>
      <c r="H21" s="91"/>
      <c r="I21" s="77"/>
      <c r="J21" s="77"/>
      <c r="K21" s="77"/>
      <c r="L21" s="77"/>
      <c r="M21" s="77"/>
      <c r="N21" s="77"/>
    </row>
    <row r="22" spans="2:14" ht="17" x14ac:dyDescent="0.2">
      <c r="B22" s="76">
        <v>3</v>
      </c>
      <c r="C22" s="110" t="s">
        <v>24</v>
      </c>
      <c r="D22" s="76">
        <v>9</v>
      </c>
      <c r="E22" s="91" t="s">
        <v>97</v>
      </c>
      <c r="F22" s="91"/>
      <c r="G22" s="91" t="s">
        <v>97</v>
      </c>
      <c r="H22" s="91"/>
      <c r="I22" s="77"/>
      <c r="J22" s="77"/>
      <c r="K22" s="77"/>
      <c r="L22" s="77"/>
      <c r="M22" s="77"/>
      <c r="N22" s="77"/>
    </row>
    <row r="23" spans="2:14" ht="17" x14ac:dyDescent="0.2">
      <c r="B23" s="76">
        <v>4</v>
      </c>
      <c r="C23" s="111" t="s">
        <v>3</v>
      </c>
      <c r="D23" s="76">
        <v>8</v>
      </c>
      <c r="E23" s="91" t="s">
        <v>36</v>
      </c>
      <c r="F23" s="91" t="s">
        <v>36</v>
      </c>
      <c r="G23" s="91" t="s">
        <v>36</v>
      </c>
      <c r="H23" s="91" t="s">
        <v>36</v>
      </c>
      <c r="I23" s="77"/>
      <c r="J23" s="77"/>
      <c r="K23" s="77"/>
      <c r="L23" s="77"/>
      <c r="M23" s="77"/>
      <c r="N23" s="77"/>
    </row>
    <row r="24" spans="2:14" ht="17" x14ac:dyDescent="0.2">
      <c r="B24" s="76">
        <v>5</v>
      </c>
      <c r="C24" s="111" t="s">
        <v>1</v>
      </c>
      <c r="D24" s="76">
        <v>7</v>
      </c>
      <c r="E24" s="114"/>
      <c r="F24" s="114"/>
      <c r="G24" s="114"/>
      <c r="H24" s="114"/>
      <c r="I24" s="77"/>
      <c r="J24" s="77"/>
      <c r="K24" s="77"/>
      <c r="L24" s="77"/>
      <c r="M24" s="77"/>
      <c r="N24" s="77"/>
    </row>
    <row r="25" spans="2:14" ht="17" x14ac:dyDescent="0.2">
      <c r="B25" s="76">
        <v>6</v>
      </c>
      <c r="C25" s="111" t="s">
        <v>2</v>
      </c>
      <c r="D25" s="76">
        <v>4</v>
      </c>
      <c r="E25" s="114"/>
      <c r="F25" s="114"/>
      <c r="G25" s="114"/>
      <c r="H25" s="114"/>
      <c r="I25" s="77"/>
      <c r="J25" s="77"/>
      <c r="K25" s="77"/>
      <c r="L25" s="77"/>
      <c r="M25" s="77"/>
      <c r="N25" s="77"/>
    </row>
    <row r="26" spans="2:14" ht="17" x14ac:dyDescent="0.2">
      <c r="B26" s="76">
        <v>7</v>
      </c>
      <c r="C26" s="111" t="s">
        <v>62</v>
      </c>
      <c r="D26" s="76">
        <v>4</v>
      </c>
      <c r="E26" s="91" t="s">
        <v>97</v>
      </c>
      <c r="F26" s="91"/>
      <c r="G26" s="91" t="s">
        <v>97</v>
      </c>
      <c r="H26" s="91"/>
      <c r="I26" s="77"/>
      <c r="J26" s="77"/>
      <c r="K26" s="77"/>
      <c r="L26" s="77"/>
      <c r="M26" s="77"/>
      <c r="N26" s="77"/>
    </row>
    <row r="27" spans="2:14" ht="17" x14ac:dyDescent="0.2">
      <c r="B27" s="76">
        <v>8</v>
      </c>
      <c r="C27" s="111" t="s">
        <v>5</v>
      </c>
      <c r="D27" s="76">
        <v>5</v>
      </c>
      <c r="E27" s="91"/>
      <c r="F27" s="91" t="s">
        <v>36</v>
      </c>
      <c r="G27" s="91"/>
      <c r="H27" s="91" t="s">
        <v>36</v>
      </c>
      <c r="I27" s="77"/>
      <c r="J27" s="77"/>
      <c r="K27" s="77"/>
      <c r="L27" s="77"/>
      <c r="M27" s="77"/>
      <c r="N27" s="77"/>
    </row>
    <row r="28" spans="2:14" ht="17" x14ac:dyDescent="0.2">
      <c r="B28" s="76">
        <v>9</v>
      </c>
      <c r="C28" s="111" t="s">
        <v>6</v>
      </c>
      <c r="D28" s="76">
        <v>9</v>
      </c>
      <c r="E28" s="91" t="s">
        <v>36</v>
      </c>
      <c r="F28" s="91"/>
      <c r="G28" s="91"/>
      <c r="H28" s="91"/>
      <c r="I28" s="77"/>
      <c r="J28" s="77"/>
      <c r="K28" s="77"/>
      <c r="L28" s="77"/>
      <c r="M28" s="77"/>
      <c r="N28" s="77"/>
    </row>
    <row r="29" spans="2:14" ht="17" x14ac:dyDescent="0.2">
      <c r="B29" s="76">
        <v>10</v>
      </c>
      <c r="C29" s="111" t="s">
        <v>7</v>
      </c>
      <c r="D29" s="76">
        <v>2</v>
      </c>
      <c r="E29" s="91" t="s">
        <v>36</v>
      </c>
      <c r="F29" s="91" t="s">
        <v>97</v>
      </c>
      <c r="G29" s="91"/>
      <c r="H29" s="91"/>
      <c r="I29" s="77"/>
      <c r="J29" s="77"/>
      <c r="K29" s="77"/>
      <c r="L29" s="77"/>
      <c r="M29" s="77"/>
      <c r="N29" s="77"/>
    </row>
    <row r="30" spans="2:14" ht="17" x14ac:dyDescent="0.2">
      <c r="B30" s="76">
        <v>11</v>
      </c>
      <c r="C30" s="111" t="s">
        <v>8</v>
      </c>
      <c r="D30" s="76">
        <v>8</v>
      </c>
      <c r="E30" s="91" t="s">
        <v>36</v>
      </c>
      <c r="F30" s="91"/>
      <c r="G30" s="91" t="s">
        <v>97</v>
      </c>
      <c r="H30" s="91" t="s">
        <v>97</v>
      </c>
      <c r="I30" s="77"/>
      <c r="J30" s="77"/>
      <c r="K30" s="77"/>
      <c r="L30" s="77"/>
      <c r="M30" s="77"/>
      <c r="N30" s="77"/>
    </row>
    <row r="31" spans="2:14" x14ac:dyDescent="0.2">
      <c r="B31" s="80"/>
      <c r="C31" s="80"/>
      <c r="D31" s="80"/>
      <c r="E31" s="80"/>
      <c r="F31" s="80"/>
      <c r="G31" s="80"/>
      <c r="H31" s="77"/>
      <c r="I31" s="77"/>
      <c r="J31" s="77"/>
      <c r="K31" s="77"/>
      <c r="L31" s="77"/>
      <c r="M31" s="77"/>
      <c r="N31" s="77"/>
    </row>
  </sheetData>
  <mergeCells count="5">
    <mergeCell ref="D4:F4"/>
    <mergeCell ref="I4:J4"/>
    <mergeCell ref="K4:M4"/>
    <mergeCell ref="E18:F18"/>
    <mergeCell ref="G18:H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AF94A-018E-B04E-97E2-37041F7DB19F}">
  <dimension ref="A1:W98"/>
  <sheetViews>
    <sheetView zoomScale="110" zoomScaleNormal="110" workbookViewId="0">
      <selection activeCell="C8" sqref="C8"/>
    </sheetView>
  </sheetViews>
  <sheetFormatPr baseColWidth="10" defaultColWidth="10.6640625" defaultRowHeight="16" x14ac:dyDescent="0.2"/>
  <cols>
    <col min="2" max="2" width="9.33203125" customWidth="1"/>
    <col min="3" max="3" width="29.33203125" customWidth="1"/>
    <col min="4" max="4" width="14.5" style="165" customWidth="1"/>
    <col min="5" max="5" width="72.6640625" customWidth="1"/>
    <col min="6" max="6" width="12.1640625" customWidth="1"/>
    <col min="7" max="7" width="30.1640625" style="242" customWidth="1"/>
    <col min="8" max="8" width="18.6640625" customWidth="1"/>
    <col min="9" max="9" width="57" style="25" customWidth="1"/>
    <col min="10" max="10" width="47.33203125" customWidth="1"/>
    <col min="11" max="11" width="31.6640625" style="12" customWidth="1"/>
    <col min="12" max="13" width="10.83203125" style="9"/>
  </cols>
  <sheetData>
    <row r="1" spans="1:23" x14ac:dyDescent="0.2">
      <c r="A1" t="s">
        <v>725</v>
      </c>
      <c r="D1" s="417"/>
    </row>
    <row r="2" spans="1:23" s="18" customFormat="1" x14ac:dyDescent="0.2">
      <c r="A2" s="18" t="s">
        <v>550</v>
      </c>
      <c r="B2" s="252"/>
      <c r="D2" s="261"/>
      <c r="G2" s="22"/>
      <c r="I2" s="100"/>
      <c r="K2" s="221"/>
      <c r="L2" s="232"/>
      <c r="M2" s="232"/>
    </row>
    <row r="3" spans="1:23" s="4" customFormat="1" x14ac:dyDescent="0.2">
      <c r="C3" s="9"/>
      <c r="D3" s="132"/>
      <c r="E3" s="9"/>
      <c r="G3" s="22"/>
      <c r="I3" s="24"/>
      <c r="K3" s="12"/>
      <c r="L3" s="9"/>
      <c r="M3" s="9"/>
    </row>
    <row r="4" spans="1:23" s="4" customFormat="1" ht="16" customHeight="1" x14ac:dyDescent="0.2">
      <c r="A4" s="437" t="s">
        <v>576</v>
      </c>
      <c r="B4" s="437"/>
      <c r="C4" s="437"/>
      <c r="D4" s="437"/>
      <c r="E4" s="437"/>
      <c r="F4" s="437"/>
      <c r="G4" s="437"/>
      <c r="H4" s="437"/>
      <c r="I4" s="437"/>
      <c r="K4" s="12"/>
      <c r="L4" s="9"/>
      <c r="M4" s="9"/>
    </row>
    <row r="5" spans="1:23" s="4" customFormat="1" ht="51" customHeight="1" x14ac:dyDescent="0.2">
      <c r="A5" s="437"/>
      <c r="B5" s="437"/>
      <c r="C5" s="437"/>
      <c r="D5" s="437"/>
      <c r="E5" s="437"/>
      <c r="F5" s="437"/>
      <c r="G5" s="437"/>
      <c r="H5" s="437"/>
      <c r="I5" s="437"/>
      <c r="K5" s="12"/>
      <c r="L5" s="9"/>
      <c r="M5" s="9"/>
    </row>
    <row r="6" spans="1:23" ht="28" customHeight="1" x14ac:dyDescent="0.2">
      <c r="A6" s="467" t="s">
        <v>548</v>
      </c>
      <c r="B6" s="468"/>
      <c r="C6" s="468"/>
      <c r="D6" s="468"/>
      <c r="E6" s="468"/>
      <c r="F6" s="246"/>
      <c r="G6" s="246"/>
      <c r="H6" s="246"/>
      <c r="I6" s="260"/>
    </row>
    <row r="7" spans="1:23" s="128" customFormat="1" ht="51" customHeight="1" x14ac:dyDescent="0.2">
      <c r="A7" s="155" t="s">
        <v>21</v>
      </c>
      <c r="B7" s="155" t="s">
        <v>215</v>
      </c>
      <c r="C7" s="272" t="s">
        <v>722</v>
      </c>
      <c r="D7" s="273" t="s">
        <v>189</v>
      </c>
      <c r="E7" s="156" t="s">
        <v>22</v>
      </c>
      <c r="F7" s="156" t="s">
        <v>708</v>
      </c>
      <c r="G7" s="207" t="s">
        <v>565</v>
      </c>
      <c r="H7" s="156" t="s">
        <v>521</v>
      </c>
      <c r="I7" s="352" t="s">
        <v>712</v>
      </c>
      <c r="J7" s="235" t="s">
        <v>272</v>
      </c>
      <c r="K7" s="127"/>
      <c r="L7" s="127"/>
      <c r="M7" s="127"/>
      <c r="W7" s="127"/>
    </row>
    <row r="8" spans="1:23" ht="117" customHeight="1" x14ac:dyDescent="0.2">
      <c r="A8" s="171">
        <v>12</v>
      </c>
      <c r="B8" s="162" t="s">
        <v>228</v>
      </c>
      <c r="C8" s="159" t="s">
        <v>194</v>
      </c>
      <c r="D8" s="159" t="s">
        <v>190</v>
      </c>
      <c r="E8" s="160" t="s">
        <v>571</v>
      </c>
      <c r="F8" s="199" t="s">
        <v>27</v>
      </c>
      <c r="G8" s="208">
        <v>1</v>
      </c>
      <c r="H8" s="160"/>
      <c r="I8" s="353" t="s">
        <v>570</v>
      </c>
      <c r="J8" s="13" t="s">
        <v>34</v>
      </c>
    </row>
    <row r="9" spans="1:23" ht="68" x14ac:dyDescent="0.2">
      <c r="A9" s="171">
        <v>13</v>
      </c>
      <c r="B9" s="162" t="s">
        <v>229</v>
      </c>
      <c r="C9" s="159" t="s">
        <v>194</v>
      </c>
      <c r="D9" s="159" t="s">
        <v>191</v>
      </c>
      <c r="E9" s="164" t="s">
        <v>573</v>
      </c>
      <c r="F9" s="199" t="s">
        <v>27</v>
      </c>
      <c r="G9" s="208">
        <v>2</v>
      </c>
      <c r="H9" s="160"/>
      <c r="I9" s="354" t="s">
        <v>208</v>
      </c>
      <c r="J9" s="13"/>
    </row>
    <row r="10" spans="1:23" s="280" customFormat="1" ht="17" x14ac:dyDescent="0.2">
      <c r="A10" s="274"/>
      <c r="B10" s="275"/>
      <c r="C10" s="277" t="s">
        <v>194</v>
      </c>
      <c r="D10" s="277"/>
      <c r="E10" s="276" t="s">
        <v>529</v>
      </c>
      <c r="F10" s="277"/>
      <c r="G10" s="278">
        <f>SUM(G8:G9)</f>
        <v>3</v>
      </c>
      <c r="H10" s="277"/>
      <c r="I10" s="355"/>
      <c r="J10" s="359"/>
      <c r="K10" s="222"/>
      <c r="L10" s="279"/>
      <c r="M10" s="279"/>
    </row>
    <row r="11" spans="1:23" ht="119" x14ac:dyDescent="0.2">
      <c r="A11" s="171">
        <v>14</v>
      </c>
      <c r="B11" s="162" t="s">
        <v>230</v>
      </c>
      <c r="C11" s="159" t="s">
        <v>200</v>
      </c>
      <c r="D11" s="159" t="s">
        <v>190</v>
      </c>
      <c r="E11" s="160" t="s">
        <v>572</v>
      </c>
      <c r="F11" s="199" t="s">
        <v>27</v>
      </c>
      <c r="G11" s="208">
        <v>1</v>
      </c>
      <c r="H11" s="160"/>
      <c r="I11" s="353" t="s">
        <v>570</v>
      </c>
      <c r="J11" s="13" t="s">
        <v>34</v>
      </c>
    </row>
    <row r="12" spans="1:23" ht="85" x14ac:dyDescent="0.2">
      <c r="A12" s="171">
        <v>15</v>
      </c>
      <c r="B12" s="162" t="s">
        <v>231</v>
      </c>
      <c r="C12" s="159" t="s">
        <v>200</v>
      </c>
      <c r="D12" s="159" t="s">
        <v>191</v>
      </c>
      <c r="E12" s="164" t="s">
        <v>574</v>
      </c>
      <c r="F12" s="199" t="s">
        <v>27</v>
      </c>
      <c r="G12" s="208">
        <v>2</v>
      </c>
      <c r="H12" s="160"/>
      <c r="I12" s="354" t="s">
        <v>208</v>
      </c>
      <c r="J12" s="13"/>
    </row>
    <row r="13" spans="1:23" s="280" customFormat="1" ht="17" x14ac:dyDescent="0.2">
      <c r="A13" s="274"/>
      <c r="B13" s="275"/>
      <c r="C13" s="277" t="s">
        <v>200</v>
      </c>
      <c r="D13" s="277"/>
      <c r="E13" s="276" t="s">
        <v>529</v>
      </c>
      <c r="F13" s="277"/>
      <c r="G13" s="278">
        <f>SUM(G11:G12)</f>
        <v>3</v>
      </c>
      <c r="H13" s="277"/>
      <c r="I13" s="355"/>
      <c r="J13" s="359"/>
      <c r="K13" s="222"/>
      <c r="L13" s="279"/>
      <c r="M13" s="279"/>
    </row>
    <row r="14" spans="1:23" ht="85" x14ac:dyDescent="0.2">
      <c r="A14" s="171">
        <v>16</v>
      </c>
      <c r="B14" s="162" t="s">
        <v>232</v>
      </c>
      <c r="C14" s="159" t="s">
        <v>568</v>
      </c>
      <c r="D14" s="159" t="s">
        <v>190</v>
      </c>
      <c r="E14" s="160" t="s">
        <v>597</v>
      </c>
      <c r="F14" s="199" t="s">
        <v>27</v>
      </c>
      <c r="G14" s="209">
        <v>1</v>
      </c>
      <c r="H14" s="166"/>
      <c r="I14" s="354" t="s">
        <v>598</v>
      </c>
      <c r="J14" s="13"/>
    </row>
    <row r="15" spans="1:23" ht="136" x14ac:dyDescent="0.2">
      <c r="A15" s="171">
        <v>17</v>
      </c>
      <c r="B15" s="162" t="s">
        <v>233</v>
      </c>
      <c r="C15" s="159" t="s">
        <v>568</v>
      </c>
      <c r="D15" s="159" t="s">
        <v>191</v>
      </c>
      <c r="E15" s="164" t="s">
        <v>207</v>
      </c>
      <c r="F15" s="199" t="s">
        <v>27</v>
      </c>
      <c r="G15" s="208">
        <v>2</v>
      </c>
      <c r="H15" s="166"/>
      <c r="I15" s="354" t="s">
        <v>599</v>
      </c>
      <c r="J15" s="13"/>
    </row>
    <row r="16" spans="1:23" s="280" customFormat="1" ht="17" x14ac:dyDescent="0.2">
      <c r="A16" s="274"/>
      <c r="B16" s="275"/>
      <c r="C16" s="277" t="s">
        <v>568</v>
      </c>
      <c r="D16" s="277"/>
      <c r="E16" s="276" t="s">
        <v>529</v>
      </c>
      <c r="F16" s="277"/>
      <c r="G16" s="278">
        <f>SUM(G14:G15)</f>
        <v>3</v>
      </c>
      <c r="H16" s="282"/>
      <c r="I16" s="355"/>
      <c r="J16" s="359"/>
      <c r="K16" s="222"/>
      <c r="L16" s="279"/>
      <c r="M16" s="279"/>
    </row>
    <row r="17" spans="1:13" ht="119" x14ac:dyDescent="0.2">
      <c r="A17" s="171">
        <v>18</v>
      </c>
      <c r="B17" s="162" t="s">
        <v>234</v>
      </c>
      <c r="C17" s="159" t="s">
        <v>569</v>
      </c>
      <c r="D17" s="159" t="s">
        <v>190</v>
      </c>
      <c r="E17" s="160" t="s">
        <v>511</v>
      </c>
      <c r="F17" s="199" t="s">
        <v>27</v>
      </c>
      <c r="G17" s="209">
        <v>1</v>
      </c>
      <c r="H17" s="166"/>
      <c r="I17" s="354" t="s">
        <v>596</v>
      </c>
      <c r="J17" s="13"/>
    </row>
    <row r="18" spans="1:13" ht="102" x14ac:dyDescent="0.2">
      <c r="A18" s="171">
        <v>19</v>
      </c>
      <c r="B18" s="162" t="s">
        <v>235</v>
      </c>
      <c r="C18" s="159" t="s">
        <v>569</v>
      </c>
      <c r="D18" s="159" t="s">
        <v>191</v>
      </c>
      <c r="E18" s="164" t="s">
        <v>207</v>
      </c>
      <c r="F18" s="199" t="s">
        <v>27</v>
      </c>
      <c r="G18" s="208">
        <v>2</v>
      </c>
      <c r="H18" s="163"/>
      <c r="I18" s="354" t="s">
        <v>583</v>
      </c>
      <c r="J18" s="13"/>
    </row>
    <row r="19" spans="1:13" s="280" customFormat="1" ht="17" x14ac:dyDescent="0.2">
      <c r="A19" s="274"/>
      <c r="B19" s="275"/>
      <c r="C19" s="277" t="s">
        <v>569</v>
      </c>
      <c r="D19" s="277"/>
      <c r="E19" s="276" t="s">
        <v>529</v>
      </c>
      <c r="F19" s="277"/>
      <c r="G19" s="278">
        <f>SUM(G17:G18)</f>
        <v>3</v>
      </c>
      <c r="H19" s="282"/>
      <c r="I19" s="355"/>
      <c r="J19" s="359"/>
      <c r="K19" s="222"/>
      <c r="L19" s="279"/>
      <c r="M19" s="279"/>
    </row>
    <row r="20" spans="1:13" ht="153" x14ac:dyDescent="0.2">
      <c r="A20" s="171">
        <v>20</v>
      </c>
      <c r="B20" s="162" t="s">
        <v>236</v>
      </c>
      <c r="C20" s="159" t="s">
        <v>196</v>
      </c>
      <c r="D20" s="159" t="s">
        <v>190</v>
      </c>
      <c r="E20" s="160" t="s">
        <v>212</v>
      </c>
      <c r="F20" s="199" t="s">
        <v>27</v>
      </c>
      <c r="G20" s="209">
        <v>1</v>
      </c>
      <c r="H20" s="163"/>
      <c r="I20" s="354" t="s">
        <v>839</v>
      </c>
      <c r="J20" s="13"/>
    </row>
    <row r="21" spans="1:13" ht="170" x14ac:dyDescent="0.2">
      <c r="A21" s="171">
        <v>21</v>
      </c>
      <c r="B21" s="162" t="s">
        <v>237</v>
      </c>
      <c r="C21" s="159" t="s">
        <v>196</v>
      </c>
      <c r="D21" s="159" t="s">
        <v>191</v>
      </c>
      <c r="E21" s="160" t="s">
        <v>213</v>
      </c>
      <c r="F21" s="199" t="s">
        <v>27</v>
      </c>
      <c r="G21" s="208">
        <v>2</v>
      </c>
      <c r="H21" s="163"/>
      <c r="I21" s="354" t="s">
        <v>840</v>
      </c>
      <c r="J21" s="13"/>
    </row>
    <row r="22" spans="1:13" s="280" customFormat="1" ht="17" x14ac:dyDescent="0.2">
      <c r="A22" s="274"/>
      <c r="B22" s="275"/>
      <c r="C22" s="277" t="s">
        <v>196</v>
      </c>
      <c r="D22" s="277"/>
      <c r="E22" s="276" t="s">
        <v>529</v>
      </c>
      <c r="F22" s="277"/>
      <c r="G22" s="278">
        <f>SUM(G20:G21)</f>
        <v>3</v>
      </c>
      <c r="H22" s="282"/>
      <c r="I22" s="355"/>
      <c r="J22" s="359"/>
      <c r="K22" s="222"/>
      <c r="L22" s="279"/>
      <c r="M22" s="279"/>
    </row>
    <row r="23" spans="1:13" ht="170" x14ac:dyDescent="0.2">
      <c r="A23" s="171">
        <v>22</v>
      </c>
      <c r="B23" s="162" t="s">
        <v>238</v>
      </c>
      <c r="C23" s="159" t="s">
        <v>171</v>
      </c>
      <c r="D23" s="159" t="s">
        <v>190</v>
      </c>
      <c r="E23" s="164" t="s">
        <v>512</v>
      </c>
      <c r="F23" s="199" t="s">
        <v>27</v>
      </c>
      <c r="G23" s="209">
        <v>1</v>
      </c>
      <c r="H23" s="163"/>
      <c r="I23" s="354" t="s">
        <v>841</v>
      </c>
      <c r="J23" s="13"/>
    </row>
    <row r="24" spans="1:13" ht="119" x14ac:dyDescent="0.2">
      <c r="A24" s="171">
        <v>23</v>
      </c>
      <c r="B24" s="162" t="s">
        <v>239</v>
      </c>
      <c r="C24" s="159" t="s">
        <v>171</v>
      </c>
      <c r="D24" s="159" t="s">
        <v>191</v>
      </c>
      <c r="E24" s="167" t="s">
        <v>513</v>
      </c>
      <c r="F24" s="199" t="s">
        <v>27</v>
      </c>
      <c r="G24" s="208">
        <v>2</v>
      </c>
      <c r="H24" s="163"/>
      <c r="I24" s="354" t="s">
        <v>595</v>
      </c>
      <c r="J24" s="13" t="s">
        <v>581</v>
      </c>
      <c r="K24" s="12" t="s">
        <v>582</v>
      </c>
    </row>
    <row r="25" spans="1:13" s="280" customFormat="1" ht="17" x14ac:dyDescent="0.2">
      <c r="A25" s="274"/>
      <c r="B25" s="275"/>
      <c r="C25" s="277" t="s">
        <v>171</v>
      </c>
      <c r="D25" s="277"/>
      <c r="E25" s="276" t="s">
        <v>529</v>
      </c>
      <c r="F25" s="277"/>
      <c r="G25" s="278">
        <f>SUM(G23:G24)</f>
        <v>3</v>
      </c>
      <c r="H25" s="282"/>
      <c r="I25" s="355"/>
      <c r="J25" s="359"/>
      <c r="K25" s="222"/>
      <c r="L25" s="279"/>
      <c r="M25" s="279"/>
    </row>
    <row r="26" spans="1:13" ht="153" x14ac:dyDescent="0.2">
      <c r="A26" s="171">
        <v>24</v>
      </c>
      <c r="B26" s="162" t="s">
        <v>240</v>
      </c>
      <c r="C26" s="159" t="s">
        <v>174</v>
      </c>
      <c r="D26" s="159" t="s">
        <v>190</v>
      </c>
      <c r="E26" s="164" t="s">
        <v>214</v>
      </c>
      <c r="F26" s="199" t="s">
        <v>27</v>
      </c>
      <c r="G26" s="209">
        <v>1</v>
      </c>
      <c r="H26" s="163"/>
      <c r="I26" s="354" t="s">
        <v>600</v>
      </c>
      <c r="J26" s="13"/>
    </row>
    <row r="27" spans="1:13" ht="136" x14ac:dyDescent="0.2">
      <c r="A27" s="171">
        <v>25</v>
      </c>
      <c r="B27" s="162" t="s">
        <v>241</v>
      </c>
      <c r="C27" s="159" t="s">
        <v>174</v>
      </c>
      <c r="D27" s="159" t="s">
        <v>191</v>
      </c>
      <c r="E27" s="164" t="s">
        <v>173</v>
      </c>
      <c r="F27" s="199" t="s">
        <v>27</v>
      </c>
      <c r="G27" s="208">
        <v>2</v>
      </c>
      <c r="H27" s="163"/>
      <c r="I27" s="354" t="s">
        <v>601</v>
      </c>
      <c r="J27" s="13" t="s">
        <v>581</v>
      </c>
      <c r="K27" s="391" t="s">
        <v>582</v>
      </c>
    </row>
    <row r="28" spans="1:13" s="280" customFormat="1" ht="17" x14ac:dyDescent="0.2">
      <c r="A28" s="274"/>
      <c r="B28" s="275"/>
      <c r="C28" s="277" t="s">
        <v>174</v>
      </c>
      <c r="D28" s="277"/>
      <c r="E28" s="276" t="s">
        <v>529</v>
      </c>
      <c r="F28" s="277"/>
      <c r="G28" s="278">
        <f>SUM(G26:G27)</f>
        <v>3</v>
      </c>
      <c r="H28" s="282"/>
      <c r="I28" s="355"/>
      <c r="J28" s="359"/>
      <c r="K28" s="222"/>
      <c r="L28" s="279"/>
      <c r="M28" s="279"/>
    </row>
    <row r="29" spans="1:13" ht="119" x14ac:dyDescent="0.2">
      <c r="A29" s="171">
        <v>26</v>
      </c>
      <c r="B29" s="162" t="s">
        <v>242</v>
      </c>
      <c r="C29" s="159" t="s">
        <v>566</v>
      </c>
      <c r="D29" s="159" t="s">
        <v>190</v>
      </c>
      <c r="E29" s="160" t="s">
        <v>514</v>
      </c>
      <c r="F29" s="199" t="s">
        <v>27</v>
      </c>
      <c r="G29" s="209">
        <v>1</v>
      </c>
      <c r="H29" s="166"/>
      <c r="I29" s="354" t="s">
        <v>591</v>
      </c>
      <c r="J29" s="13"/>
    </row>
    <row r="30" spans="1:13" ht="136" x14ac:dyDescent="0.2">
      <c r="A30" s="171">
        <v>27</v>
      </c>
      <c r="B30" s="162" t="s">
        <v>243</v>
      </c>
      <c r="C30" s="159" t="s">
        <v>566</v>
      </c>
      <c r="D30" s="159" t="s">
        <v>191</v>
      </c>
      <c r="E30" s="167" t="s">
        <v>577</v>
      </c>
      <c r="F30" s="199" t="s">
        <v>27</v>
      </c>
      <c r="G30" s="208">
        <v>2</v>
      </c>
      <c r="H30" s="166"/>
      <c r="I30" s="354" t="s">
        <v>592</v>
      </c>
      <c r="J30" s="13"/>
    </row>
    <row r="31" spans="1:13" s="280" customFormat="1" ht="17" x14ac:dyDescent="0.2">
      <c r="A31" s="274"/>
      <c r="B31" s="275"/>
      <c r="C31" s="277" t="s">
        <v>566</v>
      </c>
      <c r="D31" s="277"/>
      <c r="E31" s="276" t="s">
        <v>529</v>
      </c>
      <c r="F31" s="277"/>
      <c r="G31" s="278">
        <f>SUM(G29:G30)</f>
        <v>3</v>
      </c>
      <c r="H31" s="282"/>
      <c r="I31" s="355"/>
      <c r="J31" s="359"/>
      <c r="K31" s="222"/>
      <c r="L31" s="279"/>
      <c r="M31" s="279"/>
    </row>
    <row r="32" spans="1:13" ht="136" x14ac:dyDescent="0.2">
      <c r="A32" s="171">
        <v>28</v>
      </c>
      <c r="B32" s="162" t="s">
        <v>244</v>
      </c>
      <c r="C32" s="159" t="s">
        <v>567</v>
      </c>
      <c r="D32" s="159" t="s">
        <v>190</v>
      </c>
      <c r="E32" s="160" t="s">
        <v>593</v>
      </c>
      <c r="F32" s="199" t="s">
        <v>27</v>
      </c>
      <c r="G32" s="209">
        <v>1</v>
      </c>
      <c r="H32" s="166"/>
      <c r="I32" s="354" t="s">
        <v>594</v>
      </c>
      <c r="J32" s="13"/>
    </row>
    <row r="33" spans="1:13" ht="102" x14ac:dyDescent="0.2">
      <c r="A33" s="171">
        <v>29</v>
      </c>
      <c r="B33" s="162" t="s">
        <v>245</v>
      </c>
      <c r="C33" s="159" t="s">
        <v>567</v>
      </c>
      <c r="D33" s="159" t="s">
        <v>191</v>
      </c>
      <c r="E33" s="164" t="s">
        <v>515</v>
      </c>
      <c r="F33" s="199" t="s">
        <v>27</v>
      </c>
      <c r="G33" s="208">
        <v>2</v>
      </c>
      <c r="H33" s="163"/>
      <c r="I33" s="354" t="s">
        <v>584</v>
      </c>
      <c r="J33" s="13"/>
    </row>
    <row r="34" spans="1:13" s="280" customFormat="1" ht="17" x14ac:dyDescent="0.2">
      <c r="A34" s="274"/>
      <c r="B34" s="275"/>
      <c r="C34" s="277" t="s">
        <v>567</v>
      </c>
      <c r="D34" s="277"/>
      <c r="E34" s="276" t="s">
        <v>529</v>
      </c>
      <c r="F34" s="277"/>
      <c r="G34" s="278">
        <f>SUM(G32:G33)</f>
        <v>3</v>
      </c>
      <c r="H34" s="282"/>
      <c r="I34" s="355"/>
      <c r="J34" s="359"/>
      <c r="K34" s="222"/>
      <c r="L34" s="279"/>
      <c r="M34" s="279"/>
    </row>
    <row r="35" spans="1:13" ht="136" x14ac:dyDescent="0.2">
      <c r="A35" s="171">
        <v>30</v>
      </c>
      <c r="B35" s="162" t="s">
        <v>246</v>
      </c>
      <c r="C35" s="159" t="s">
        <v>197</v>
      </c>
      <c r="D35" s="159" t="s">
        <v>190</v>
      </c>
      <c r="E35" s="160" t="s">
        <v>172</v>
      </c>
      <c r="F35" s="199" t="s">
        <v>27</v>
      </c>
      <c r="G35" s="209">
        <v>1</v>
      </c>
      <c r="H35" s="163"/>
      <c r="I35" s="354" t="s">
        <v>590</v>
      </c>
      <c r="J35" s="13"/>
    </row>
    <row r="36" spans="1:13" ht="119" x14ac:dyDescent="0.2">
      <c r="A36" s="171">
        <v>31</v>
      </c>
      <c r="B36" s="162" t="s">
        <v>247</v>
      </c>
      <c r="C36" s="159" t="s">
        <v>197</v>
      </c>
      <c r="D36" s="159" t="s">
        <v>191</v>
      </c>
      <c r="E36" s="164" t="s">
        <v>516</v>
      </c>
      <c r="F36" s="199" t="s">
        <v>27</v>
      </c>
      <c r="G36" s="208">
        <v>2</v>
      </c>
      <c r="H36" s="163"/>
      <c r="I36" s="354" t="s">
        <v>842</v>
      </c>
      <c r="J36" s="13"/>
    </row>
    <row r="37" spans="1:13" s="280" customFormat="1" ht="17" x14ac:dyDescent="0.2">
      <c r="A37" s="274"/>
      <c r="B37" s="275"/>
      <c r="C37" s="277" t="s">
        <v>197</v>
      </c>
      <c r="D37" s="277"/>
      <c r="E37" s="276" t="s">
        <v>529</v>
      </c>
      <c r="F37" s="277"/>
      <c r="G37" s="278">
        <f>SUM(G35:G36)</f>
        <v>3</v>
      </c>
      <c r="H37" s="282"/>
      <c r="I37" s="355"/>
      <c r="J37" s="359"/>
      <c r="K37" s="222"/>
      <c r="L37" s="279"/>
      <c r="M37" s="279"/>
    </row>
    <row r="38" spans="1:13" ht="153" x14ac:dyDescent="0.2">
      <c r="A38" s="171">
        <v>32</v>
      </c>
      <c r="B38" s="162" t="s">
        <v>248</v>
      </c>
      <c r="C38" s="159" t="s">
        <v>176</v>
      </c>
      <c r="D38" s="159" t="s">
        <v>190</v>
      </c>
      <c r="E38" s="160" t="s">
        <v>209</v>
      </c>
      <c r="F38" s="199" t="s">
        <v>27</v>
      </c>
      <c r="G38" s="209">
        <v>1</v>
      </c>
      <c r="H38" s="163"/>
      <c r="I38" s="354" t="s">
        <v>587</v>
      </c>
      <c r="J38" s="13"/>
    </row>
    <row r="39" spans="1:13" ht="153" x14ac:dyDescent="0.2">
      <c r="A39" s="177">
        <v>33</v>
      </c>
      <c r="B39" s="178" t="s">
        <v>249</v>
      </c>
      <c r="C39" s="180" t="s">
        <v>176</v>
      </c>
      <c r="D39" s="180" t="s">
        <v>191</v>
      </c>
      <c r="E39" s="181" t="s">
        <v>585</v>
      </c>
      <c r="F39" s="198" t="s">
        <v>27</v>
      </c>
      <c r="G39" s="265">
        <v>2</v>
      </c>
      <c r="H39" s="179"/>
      <c r="I39" s="356" t="s">
        <v>586</v>
      </c>
      <c r="J39" s="13"/>
    </row>
    <row r="40" spans="1:13" s="280" customFormat="1" ht="17" x14ac:dyDescent="0.2">
      <c r="A40" s="274"/>
      <c r="B40" s="275"/>
      <c r="C40" s="277" t="s">
        <v>176</v>
      </c>
      <c r="D40" s="277"/>
      <c r="E40" s="276" t="s">
        <v>529</v>
      </c>
      <c r="F40" s="277"/>
      <c r="G40" s="278">
        <f>SUM(G38:G39)</f>
        <v>3</v>
      </c>
      <c r="H40" s="282"/>
      <c r="I40" s="357"/>
      <c r="J40" s="359"/>
      <c r="K40" s="222"/>
      <c r="L40" s="279"/>
      <c r="M40" s="279"/>
    </row>
    <row r="41" spans="1:13" s="243" customFormat="1" ht="17" x14ac:dyDescent="0.2">
      <c r="A41" s="266"/>
      <c r="B41" s="266"/>
      <c r="C41" s="266"/>
      <c r="D41" s="159"/>
      <c r="E41" s="283" t="s">
        <v>575</v>
      </c>
      <c r="F41" s="266"/>
      <c r="G41" s="284">
        <f>SUM(G40,G37,G34,G31,G28,G25,G22,G19,G16,G13,G10)</f>
        <v>33</v>
      </c>
      <c r="H41" s="266"/>
      <c r="I41" s="358"/>
      <c r="J41" s="315"/>
      <c r="K41" s="296"/>
      <c r="L41" s="262"/>
      <c r="M41" s="262"/>
    </row>
    <row r="42" spans="1:13" s="9" customFormat="1" x14ac:dyDescent="0.2">
      <c r="D42" s="132"/>
      <c r="G42" s="264"/>
      <c r="I42" s="292"/>
      <c r="K42" s="12"/>
    </row>
    <row r="43" spans="1:13" s="9" customFormat="1" x14ac:dyDescent="0.2">
      <c r="D43" s="132"/>
      <c r="G43" s="264"/>
      <c r="I43" s="292"/>
      <c r="K43" s="12"/>
    </row>
    <row r="44" spans="1:13" s="9" customFormat="1" x14ac:dyDescent="0.2">
      <c r="D44" s="132"/>
      <c r="G44" s="264"/>
      <c r="I44" s="292"/>
      <c r="K44" s="12"/>
    </row>
    <row r="45" spans="1:13" s="9" customFormat="1" x14ac:dyDescent="0.2">
      <c r="D45" s="132"/>
      <c r="G45" s="264"/>
      <c r="I45" s="292"/>
      <c r="K45" s="12"/>
    </row>
    <row r="46" spans="1:13" s="9" customFormat="1" x14ac:dyDescent="0.2">
      <c r="D46" s="132"/>
      <c r="G46" s="264"/>
      <c r="I46" s="292"/>
      <c r="K46" s="12"/>
    </row>
    <row r="47" spans="1:13" s="9" customFormat="1" x14ac:dyDescent="0.2">
      <c r="D47" s="132"/>
      <c r="G47" s="264"/>
      <c r="I47" s="292"/>
      <c r="K47" s="12"/>
    </row>
    <row r="48" spans="1:13" s="9" customFormat="1" x14ac:dyDescent="0.2">
      <c r="D48" s="132"/>
      <c r="G48" s="264"/>
      <c r="I48" s="292"/>
      <c r="K48" s="12"/>
    </row>
    <row r="49" spans="4:11" s="9" customFormat="1" x14ac:dyDescent="0.2">
      <c r="D49" s="132"/>
      <c r="G49" s="264"/>
      <c r="I49" s="292"/>
      <c r="K49" s="12"/>
    </row>
    <row r="50" spans="4:11" s="9" customFormat="1" x14ac:dyDescent="0.2">
      <c r="D50" s="132"/>
      <c r="G50" s="264"/>
      <c r="I50" s="292"/>
      <c r="K50" s="12"/>
    </row>
    <row r="51" spans="4:11" s="9" customFormat="1" x14ac:dyDescent="0.2">
      <c r="D51" s="132"/>
      <c r="G51" s="264"/>
      <c r="I51" s="292"/>
      <c r="K51" s="12"/>
    </row>
    <row r="52" spans="4:11" s="9" customFormat="1" x14ac:dyDescent="0.2">
      <c r="D52" s="132"/>
      <c r="G52" s="264"/>
      <c r="I52" s="292"/>
      <c r="K52" s="12"/>
    </row>
    <row r="53" spans="4:11" s="9" customFormat="1" x14ac:dyDescent="0.2">
      <c r="D53" s="132"/>
      <c r="G53" s="264"/>
      <c r="I53" s="292"/>
      <c r="K53" s="12"/>
    </row>
    <row r="54" spans="4:11" x14ac:dyDescent="0.2">
      <c r="D54" s="185"/>
    </row>
    <row r="77" spans="4:4" x14ac:dyDescent="0.2">
      <c r="D77" s="132"/>
    </row>
    <row r="78" spans="4:4" x14ac:dyDescent="0.2">
      <c r="D78" s="132"/>
    </row>
    <row r="79" spans="4:4" x14ac:dyDescent="0.2">
      <c r="D79" s="132"/>
    </row>
    <row r="80" spans="4:4" x14ac:dyDescent="0.2">
      <c r="D80" s="132"/>
    </row>
    <row r="81" spans="4:4" x14ac:dyDescent="0.2">
      <c r="D81" s="189"/>
    </row>
    <row r="82" spans="4:4" x14ac:dyDescent="0.2">
      <c r="D82" s="189"/>
    </row>
    <row r="83" spans="4:4" x14ac:dyDescent="0.2">
      <c r="D83" s="132"/>
    </row>
    <row r="84" spans="4:4" x14ac:dyDescent="0.2">
      <c r="D84" s="132"/>
    </row>
    <row r="85" spans="4:4" x14ac:dyDescent="0.2">
      <c r="D85" s="132"/>
    </row>
    <row r="86" spans="4:4" x14ac:dyDescent="0.2">
      <c r="D86" s="185"/>
    </row>
    <row r="89" spans="4:4" x14ac:dyDescent="0.2">
      <c r="D89" s="151"/>
    </row>
    <row r="90" spans="4:4" x14ac:dyDescent="0.2">
      <c r="D90" s="151"/>
    </row>
    <row r="91" spans="4:4" x14ac:dyDescent="0.2">
      <c r="D91" s="151"/>
    </row>
    <row r="92" spans="4:4" x14ac:dyDescent="0.2">
      <c r="D92" s="151"/>
    </row>
    <row r="93" spans="4:4" x14ac:dyDescent="0.2">
      <c r="D93" s="151"/>
    </row>
    <row r="94" spans="4:4" x14ac:dyDescent="0.2">
      <c r="D94" s="151"/>
    </row>
    <row r="95" spans="4:4" x14ac:dyDescent="0.2">
      <c r="D95" s="151"/>
    </row>
    <row r="96" spans="4:4" x14ac:dyDescent="0.2">
      <c r="D96" s="151"/>
    </row>
    <row r="97" spans="4:4" x14ac:dyDescent="0.2">
      <c r="D97" s="151"/>
    </row>
    <row r="98" spans="4:4" x14ac:dyDescent="0.2">
      <c r="D98" s="151"/>
    </row>
  </sheetData>
  <mergeCells count="2">
    <mergeCell ref="A4:I5"/>
    <mergeCell ref="A6:E6"/>
  </mergeCells>
  <hyperlinks>
    <hyperlink ref="K27" r:id="rId1" xr:uid="{3E27572B-1561-D84E-BD53-607C4F285DE6}"/>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19156B65-F776-0649-B788-72A94F2D6459}">
          <x14:formula1>
            <xm:f>lists!$H$34:$H$35</xm:f>
          </x14:formula1>
          <xm:sqref>F8:F40</xm:sqref>
        </x14:dataValidation>
        <x14:dataValidation type="list" allowBlank="1" showInputMessage="1" showErrorMessage="1" xr:uid="{EDDB6CA8-06C3-944E-B58B-D148467847C9}">
          <x14:formula1>
            <xm:f>lists!$E$8:$E$10</xm:f>
          </x14:formula1>
          <xm:sqref>D8:D41</xm:sqref>
        </x14:dataValidation>
        <x14:dataValidation type="list" allowBlank="1" showInputMessage="1" showErrorMessage="1" xr:uid="{184365FC-63D9-E642-98F3-165DACB6FBA9}">
          <x14:formula1>
            <xm:f>lists!$H$8:$H$17</xm:f>
          </x14:formula1>
          <xm:sqref>C8:C40</xm:sqref>
        </x14:dataValidation>
        <x14:dataValidation type="list" allowBlank="1" showInputMessage="1" showErrorMessage="1" xr:uid="{8DFC0182-235F-8543-82F1-823E8B3383C6}">
          <x14:formula1>
            <xm:f>lists!$C$8:$C$19</xm:f>
          </x14:formula1>
          <xm:sqref>D26:D28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95B5-C66B-2243-9108-B48223A5272C}">
  <dimension ref="A1:O51"/>
  <sheetViews>
    <sheetView zoomScale="140" zoomScaleNormal="140" workbookViewId="0">
      <selection activeCell="B28" sqref="B28"/>
    </sheetView>
  </sheetViews>
  <sheetFormatPr baseColWidth="10" defaultColWidth="10.6640625" defaultRowHeight="16" x14ac:dyDescent="0.2"/>
  <cols>
    <col min="1" max="2" width="10.83203125" style="4"/>
    <col min="3" max="3" width="32" customWidth="1"/>
    <col min="4" max="4" width="22" customWidth="1"/>
    <col min="5" max="5" width="19.6640625" customWidth="1"/>
    <col min="6" max="6" width="10.83203125" style="4"/>
    <col min="7" max="7" width="20.33203125" style="4" customWidth="1"/>
    <col min="8" max="9" width="10.83203125" style="4"/>
    <col min="10" max="10" width="14.1640625" style="4" customWidth="1"/>
    <col min="11" max="11" width="10.83203125" style="4"/>
    <col min="12" max="12" width="48.6640625" style="4" customWidth="1"/>
  </cols>
  <sheetData>
    <row r="1" spans="1:12" s="4" customFormat="1" x14ac:dyDescent="0.2"/>
    <row r="2" spans="1:12" s="4" customFormat="1" x14ac:dyDescent="0.2"/>
    <row r="3" spans="1:12" s="4" customFormat="1" x14ac:dyDescent="0.2">
      <c r="A3" s="18" t="s">
        <v>726</v>
      </c>
    </row>
    <row r="4" spans="1:12" s="4" customFormat="1" x14ac:dyDescent="0.2"/>
    <row r="5" spans="1:12" s="4" customFormat="1" x14ac:dyDescent="0.2"/>
    <row r="6" spans="1:12" s="4" customFormat="1" x14ac:dyDescent="0.2">
      <c r="B6" s="120" t="s">
        <v>626</v>
      </c>
      <c r="C6" s="234"/>
    </row>
    <row r="7" spans="1:12" s="4" customFormat="1" x14ac:dyDescent="0.2">
      <c r="B7" s="381"/>
      <c r="C7" s="234"/>
    </row>
    <row r="8" spans="1:12" s="4" customFormat="1" x14ac:dyDescent="0.2">
      <c r="C8" s="4" t="s">
        <v>746</v>
      </c>
    </row>
    <row r="9" spans="1:12" ht="36" customHeight="1" x14ac:dyDescent="0.2">
      <c r="C9" s="313" t="s">
        <v>187</v>
      </c>
      <c r="D9" s="314" t="s">
        <v>537</v>
      </c>
      <c r="E9" s="313" t="s">
        <v>538</v>
      </c>
      <c r="G9" s="295" t="s">
        <v>532</v>
      </c>
      <c r="H9" s="291" t="s">
        <v>579</v>
      </c>
      <c r="I9" s="295" t="s">
        <v>533</v>
      </c>
      <c r="J9" s="295" t="s">
        <v>482</v>
      </c>
    </row>
    <row r="10" spans="1:12" x14ac:dyDescent="0.2">
      <c r="C10" s="2" t="s">
        <v>194</v>
      </c>
      <c r="D10" s="95">
        <v>3</v>
      </c>
      <c r="E10" s="2" t="s">
        <v>532</v>
      </c>
      <c r="G10" s="293">
        <v>3</v>
      </c>
      <c r="H10" s="288">
        <v>2</v>
      </c>
      <c r="I10" s="293">
        <v>1</v>
      </c>
      <c r="J10" s="293">
        <v>0</v>
      </c>
    </row>
    <row r="11" spans="1:12" x14ac:dyDescent="0.2">
      <c r="C11" s="2" t="s">
        <v>200</v>
      </c>
      <c r="D11" s="95">
        <v>1</v>
      </c>
      <c r="E11" s="2" t="s">
        <v>533</v>
      </c>
      <c r="G11" s="293">
        <v>3</v>
      </c>
      <c r="H11" s="288">
        <v>2</v>
      </c>
      <c r="I11" s="293">
        <v>1</v>
      </c>
      <c r="J11" s="293">
        <v>0</v>
      </c>
      <c r="L11" s="351"/>
    </row>
    <row r="12" spans="1:12" x14ac:dyDescent="0.2">
      <c r="C12" s="2" t="s">
        <v>195</v>
      </c>
      <c r="D12" s="95">
        <v>1</v>
      </c>
      <c r="E12" s="2" t="s">
        <v>533</v>
      </c>
      <c r="G12" s="288">
        <v>3</v>
      </c>
      <c r="H12" s="288">
        <v>2</v>
      </c>
      <c r="I12" s="288">
        <v>1</v>
      </c>
      <c r="J12" s="288">
        <v>0</v>
      </c>
    </row>
    <row r="13" spans="1:12" x14ac:dyDescent="0.2">
      <c r="C13" s="2" t="s">
        <v>569</v>
      </c>
      <c r="D13" s="95">
        <v>1</v>
      </c>
      <c r="E13" s="2" t="s">
        <v>533</v>
      </c>
      <c r="G13" s="288">
        <v>3</v>
      </c>
      <c r="H13" s="288">
        <v>2</v>
      </c>
      <c r="I13" s="288">
        <v>1</v>
      </c>
      <c r="J13" s="288">
        <v>0</v>
      </c>
    </row>
    <row r="14" spans="1:12" x14ac:dyDescent="0.2">
      <c r="C14" s="2" t="s">
        <v>196</v>
      </c>
      <c r="D14" s="95">
        <v>1</v>
      </c>
      <c r="E14" s="2" t="s">
        <v>533</v>
      </c>
      <c r="G14" s="288">
        <v>3</v>
      </c>
      <c r="H14" s="288">
        <v>2</v>
      </c>
      <c r="I14" s="288">
        <v>1</v>
      </c>
      <c r="J14" s="288">
        <v>0</v>
      </c>
    </row>
    <row r="15" spans="1:12" x14ac:dyDescent="0.2">
      <c r="C15" s="2" t="s">
        <v>171</v>
      </c>
      <c r="D15" s="95">
        <v>3</v>
      </c>
      <c r="E15" s="2" t="s">
        <v>532</v>
      </c>
      <c r="G15" s="288">
        <v>3</v>
      </c>
      <c r="H15" s="288">
        <v>2</v>
      </c>
      <c r="I15" s="288">
        <v>1</v>
      </c>
      <c r="J15" s="288">
        <v>0</v>
      </c>
    </row>
    <row r="16" spans="1:12" x14ac:dyDescent="0.2">
      <c r="C16" s="2" t="s">
        <v>174</v>
      </c>
      <c r="D16" s="95">
        <v>0</v>
      </c>
      <c r="E16" s="2" t="s">
        <v>532</v>
      </c>
      <c r="G16" s="288">
        <v>3</v>
      </c>
      <c r="H16" s="288">
        <v>2</v>
      </c>
      <c r="I16" s="288">
        <v>1</v>
      </c>
      <c r="J16" s="288">
        <v>0</v>
      </c>
    </row>
    <row r="17" spans="1:15" x14ac:dyDescent="0.2">
      <c r="C17" s="2" t="s">
        <v>566</v>
      </c>
      <c r="D17" s="95">
        <v>1</v>
      </c>
      <c r="E17" s="2" t="s">
        <v>533</v>
      </c>
      <c r="G17" s="288">
        <v>3</v>
      </c>
      <c r="H17" s="288">
        <v>2</v>
      </c>
      <c r="I17" s="288">
        <v>1</v>
      </c>
      <c r="J17" s="288">
        <v>0</v>
      </c>
    </row>
    <row r="18" spans="1:15" x14ac:dyDescent="0.2">
      <c r="C18" s="2" t="s">
        <v>567</v>
      </c>
      <c r="D18" s="95">
        <v>1</v>
      </c>
      <c r="E18" s="2" t="s">
        <v>533</v>
      </c>
      <c r="G18" s="288">
        <v>3</v>
      </c>
      <c r="H18" s="288">
        <v>2</v>
      </c>
      <c r="I18" s="288">
        <v>1</v>
      </c>
      <c r="J18" s="288">
        <v>0</v>
      </c>
    </row>
    <row r="19" spans="1:15" x14ac:dyDescent="0.2">
      <c r="C19" s="2" t="s">
        <v>197</v>
      </c>
      <c r="D19" s="94">
        <v>0</v>
      </c>
      <c r="E19" s="2" t="s">
        <v>532</v>
      </c>
      <c r="F19" s="251"/>
      <c r="G19" s="288">
        <v>3</v>
      </c>
      <c r="H19" s="288">
        <v>2</v>
      </c>
      <c r="I19" s="288">
        <v>1</v>
      </c>
      <c r="J19" s="288">
        <v>0</v>
      </c>
    </row>
    <row r="20" spans="1:15" s="4" customFormat="1" x14ac:dyDescent="0.2">
      <c r="B20" s="9"/>
      <c r="C20" s="2" t="s">
        <v>176</v>
      </c>
      <c r="D20" s="289">
        <v>1</v>
      </c>
      <c r="E20" s="2" t="s">
        <v>533</v>
      </c>
      <c r="G20" s="288">
        <v>3</v>
      </c>
      <c r="H20" s="288">
        <v>2</v>
      </c>
      <c r="I20" s="288">
        <v>1</v>
      </c>
      <c r="J20" s="288">
        <v>0</v>
      </c>
    </row>
    <row r="21" spans="1:15" s="4" customFormat="1" x14ac:dyDescent="0.2">
      <c r="B21" s="9"/>
      <c r="C21" s="20" t="s">
        <v>216</v>
      </c>
      <c r="D21" s="338">
        <f>AVERAGE(D10:D20)</f>
        <v>1.1818181818181819</v>
      </c>
      <c r="E21" s="318" t="s">
        <v>612</v>
      </c>
      <c r="G21" s="294">
        <f>SUM(G10:G20)</f>
        <v>33</v>
      </c>
      <c r="H21" s="294">
        <f>SUM(H10:H20)</f>
        <v>22</v>
      </c>
      <c r="I21" s="294">
        <f>SUM(I10:I20)</f>
        <v>11</v>
      </c>
      <c r="J21" s="294">
        <f>SUM(J10:J20)</f>
        <v>0</v>
      </c>
    </row>
    <row r="22" spans="1:15" s="9" customFormat="1" x14ac:dyDescent="0.2">
      <c r="C22" s="4"/>
      <c r="G22" s="4"/>
      <c r="H22" s="4"/>
      <c r="I22" s="4"/>
    </row>
    <row r="23" spans="1:15" s="9" customFormat="1" x14ac:dyDescent="0.2">
      <c r="C23" s="4"/>
      <c r="G23" s="4"/>
      <c r="H23" s="4"/>
      <c r="I23" s="4"/>
    </row>
    <row r="24" spans="1:15" s="4" customFormat="1" x14ac:dyDescent="0.2">
      <c r="A24" s="9"/>
      <c r="B24" s="121" t="s">
        <v>531</v>
      </c>
      <c r="C24" s="9"/>
      <c r="D24" s="254"/>
      <c r="E24" s="9"/>
      <c r="F24" s="9"/>
      <c r="G24" s="9"/>
      <c r="H24" s="254"/>
      <c r="I24" s="9"/>
      <c r="J24" s="9"/>
    </row>
    <row r="25" spans="1:15" s="4" customFormat="1" x14ac:dyDescent="0.2">
      <c r="A25" s="254">
        <v>3</v>
      </c>
      <c r="B25" s="120" t="s">
        <v>532</v>
      </c>
      <c r="C25" s="470" t="s">
        <v>603</v>
      </c>
      <c r="D25" s="470"/>
      <c r="E25" s="470"/>
      <c r="F25" s="470"/>
      <c r="G25" s="470"/>
      <c r="H25" s="470" t="s">
        <v>578</v>
      </c>
      <c r="I25" s="470"/>
      <c r="J25" s="470"/>
      <c r="K25" s="470"/>
      <c r="L25" s="470"/>
    </row>
    <row r="26" spans="1:15" s="350" customFormat="1" x14ac:dyDescent="0.2">
      <c r="A26" s="349">
        <v>2</v>
      </c>
      <c r="B26" s="382" t="s">
        <v>579</v>
      </c>
      <c r="C26" s="471" t="s">
        <v>553</v>
      </c>
      <c r="D26" s="471"/>
      <c r="E26" s="471"/>
      <c r="F26" s="471"/>
      <c r="G26" s="471"/>
      <c r="H26" s="471" t="s">
        <v>580</v>
      </c>
      <c r="I26" s="471"/>
      <c r="J26" s="471"/>
      <c r="K26" s="471"/>
      <c r="L26" s="471"/>
    </row>
    <row r="27" spans="1:15" s="4" customFormat="1" x14ac:dyDescent="0.2">
      <c r="A27" s="254">
        <v>1</v>
      </c>
      <c r="B27" s="120" t="s">
        <v>533</v>
      </c>
      <c r="C27" s="470" t="s">
        <v>605</v>
      </c>
      <c r="D27" s="470"/>
      <c r="E27" s="470"/>
      <c r="F27" s="470"/>
      <c r="G27" s="470"/>
      <c r="H27" s="470" t="s">
        <v>536</v>
      </c>
      <c r="I27" s="470"/>
      <c r="J27" s="470"/>
      <c r="K27" s="470"/>
      <c r="L27" s="470"/>
    </row>
    <row r="28" spans="1:15" s="4" customFormat="1" x14ac:dyDescent="0.2">
      <c r="A28" s="254">
        <v>0</v>
      </c>
      <c r="B28" s="120" t="s">
        <v>482</v>
      </c>
      <c r="C28" s="470" t="s">
        <v>604</v>
      </c>
      <c r="D28" s="470"/>
      <c r="E28" s="470"/>
      <c r="F28" s="470"/>
      <c r="G28" s="470"/>
      <c r="H28" s="470" t="s">
        <v>535</v>
      </c>
      <c r="I28" s="470"/>
      <c r="J28" s="470"/>
      <c r="K28" s="470"/>
      <c r="L28" s="470"/>
    </row>
    <row r="29" spans="1:15" x14ac:dyDescent="0.2">
      <c r="C29" s="4"/>
      <c r="D29" s="239"/>
      <c r="E29" s="4"/>
      <c r="H29" s="239"/>
      <c r="M29" s="4"/>
      <c r="N29" s="4"/>
      <c r="O29" s="4"/>
    </row>
    <row r="30" spans="1:15" x14ac:dyDescent="0.2">
      <c r="B30" s="4" t="s">
        <v>549</v>
      </c>
      <c r="C30" s="4"/>
      <c r="D30" s="239"/>
      <c r="E30" s="4"/>
      <c r="H30" s="239"/>
      <c r="M30" s="4"/>
      <c r="N30" s="4"/>
      <c r="O30" s="4"/>
    </row>
    <row r="31" spans="1:15" x14ac:dyDescent="0.2">
      <c r="B31" s="4" t="s">
        <v>554</v>
      </c>
      <c r="C31" s="4"/>
      <c r="D31" s="239"/>
      <c r="E31" s="4"/>
      <c r="H31" s="239"/>
      <c r="M31" s="4"/>
      <c r="N31" s="4"/>
      <c r="O31" s="4"/>
    </row>
    <row r="32" spans="1:15" x14ac:dyDescent="0.2">
      <c r="B32" s="4" t="s">
        <v>615</v>
      </c>
      <c r="C32" s="4"/>
      <c r="D32" s="239"/>
      <c r="E32" s="4"/>
      <c r="H32" s="239"/>
      <c r="M32" s="4"/>
      <c r="N32" s="4"/>
      <c r="O32" s="4"/>
    </row>
    <row r="33" spans="2:10" s="9" customFormat="1" ht="30" customHeight="1" x14ac:dyDescent="0.2">
      <c r="B33" s="326"/>
      <c r="C33" s="120"/>
      <c r="D33" s="469"/>
      <c r="E33" s="469"/>
      <c r="F33" s="469"/>
      <c r="G33" s="469"/>
    </row>
    <row r="34" spans="2:10" s="4" customFormat="1" x14ac:dyDescent="0.2">
      <c r="B34" s="4" t="s">
        <v>721</v>
      </c>
      <c r="D34" s="239"/>
      <c r="G34" s="350"/>
      <c r="H34" s="239"/>
    </row>
    <row r="35" spans="2:10" s="9" customFormat="1" x14ac:dyDescent="0.2">
      <c r="C35" s="262"/>
      <c r="D35" s="232"/>
    </row>
    <row r="36" spans="2:10" s="9" customFormat="1" x14ac:dyDescent="0.2">
      <c r="C36" s="262"/>
      <c r="D36" s="26"/>
    </row>
    <row r="37" spans="2:10" s="9" customFormat="1" x14ac:dyDescent="0.2">
      <c r="C37" s="262"/>
      <c r="D37" s="26"/>
    </row>
    <row r="38" spans="2:10" s="9" customFormat="1" x14ac:dyDescent="0.2">
      <c r="C38" s="324"/>
      <c r="D38" s="292"/>
    </row>
    <row r="39" spans="2:10" s="9" customFormat="1" x14ac:dyDescent="0.2">
      <c r="C39" s="262"/>
      <c r="D39" s="26"/>
    </row>
    <row r="40" spans="2:10" s="9" customFormat="1" x14ac:dyDescent="0.2"/>
    <row r="41" spans="2:10" s="9" customFormat="1" x14ac:dyDescent="0.2">
      <c r="F41" s="254"/>
      <c r="J41" s="254"/>
    </row>
    <row r="42" spans="2:10" s="9" customFormat="1" x14ac:dyDescent="0.2"/>
    <row r="43" spans="2:10" s="9" customFormat="1" x14ac:dyDescent="0.2"/>
    <row r="44" spans="2:10" s="9" customFormat="1" x14ac:dyDescent="0.2"/>
    <row r="45" spans="2:10" s="9" customFormat="1" x14ac:dyDescent="0.2"/>
    <row r="46" spans="2:10" s="9" customFormat="1" x14ac:dyDescent="0.2"/>
    <row r="47" spans="2:10" s="9" customFormat="1" x14ac:dyDescent="0.2"/>
    <row r="48" spans="2:10" s="9" customFormat="1" x14ac:dyDescent="0.2"/>
    <row r="49" s="9" customFormat="1" x14ac:dyDescent="0.2"/>
    <row r="50" s="9" customFormat="1" x14ac:dyDescent="0.2"/>
    <row r="51" s="9" customFormat="1" x14ac:dyDescent="0.2"/>
  </sheetData>
  <mergeCells count="9">
    <mergeCell ref="D33:G33"/>
    <mergeCell ref="C28:G28"/>
    <mergeCell ref="H28:L28"/>
    <mergeCell ref="C25:G25"/>
    <mergeCell ref="H25:L25"/>
    <mergeCell ref="C26:G26"/>
    <mergeCell ref="H26:L26"/>
    <mergeCell ref="C27:G27"/>
    <mergeCell ref="H27:L2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282CB57-9F37-AE4B-B81B-5AF19A092645}">
          <x14:formula1>
            <xm:f>lists!$P$9:$P$11</xm:f>
          </x14:formula1>
          <xm:sqref>E10:E20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2E81-C096-A74C-8095-6F6783EE88EB}">
  <dimension ref="A1:X92"/>
  <sheetViews>
    <sheetView zoomScale="109" zoomScaleNormal="109" workbookViewId="0">
      <selection activeCell="I8" sqref="I8"/>
    </sheetView>
  </sheetViews>
  <sheetFormatPr baseColWidth="10" defaultColWidth="10.6640625" defaultRowHeight="16" x14ac:dyDescent="0.2"/>
  <cols>
    <col min="3" max="3" width="16.1640625" customWidth="1"/>
    <col min="4" max="4" width="20.1640625" customWidth="1"/>
    <col min="5" max="5" width="80.33203125" customWidth="1"/>
    <col min="7" max="7" width="18.83203125" customWidth="1"/>
    <col min="9" max="9" width="63.5" style="25" customWidth="1"/>
    <col min="10" max="10" width="38.5" style="25" customWidth="1"/>
    <col min="12" max="18" width="10.83203125" style="9"/>
  </cols>
  <sheetData>
    <row r="1" spans="1:24" s="4" customFormat="1" x14ac:dyDescent="0.2">
      <c r="A1" s="4" t="s">
        <v>727</v>
      </c>
      <c r="C1" s="9"/>
      <c r="D1" s="9"/>
      <c r="I1" s="24"/>
      <c r="J1" s="24"/>
      <c r="L1" s="9"/>
      <c r="M1" s="9"/>
      <c r="N1" s="9"/>
      <c r="O1" s="9"/>
      <c r="P1" s="9"/>
      <c r="Q1" s="9"/>
      <c r="R1" s="9"/>
    </row>
    <row r="2" spans="1:24" s="18" customFormat="1" x14ac:dyDescent="0.2">
      <c r="A2" s="18" t="s">
        <v>551</v>
      </c>
      <c r="B2" s="252"/>
      <c r="C2" s="132"/>
      <c r="D2" s="132"/>
      <c r="G2" s="22"/>
      <c r="I2" s="100"/>
      <c r="J2" s="100"/>
      <c r="L2" s="232"/>
      <c r="M2" s="232"/>
      <c r="N2" s="232"/>
      <c r="O2" s="232"/>
      <c r="P2" s="232"/>
      <c r="Q2" s="232"/>
      <c r="R2" s="232"/>
    </row>
    <row r="3" spans="1:24" s="4" customFormat="1" x14ac:dyDescent="0.2">
      <c r="C3" s="132"/>
      <c r="D3" s="132"/>
      <c r="G3" s="22"/>
      <c r="I3" s="24"/>
      <c r="J3" s="24"/>
      <c r="L3" s="9"/>
      <c r="M3" s="9"/>
      <c r="N3" s="9"/>
      <c r="O3" s="9"/>
      <c r="P3" s="9"/>
      <c r="Q3" s="9"/>
      <c r="R3" s="9"/>
    </row>
    <row r="4" spans="1:24" s="4" customFormat="1" ht="16" customHeight="1" x14ac:dyDescent="0.2">
      <c r="A4" s="437" t="s">
        <v>651</v>
      </c>
      <c r="B4" s="437"/>
      <c r="C4" s="437"/>
      <c r="D4" s="437"/>
      <c r="E4" s="437"/>
      <c r="F4" s="437"/>
      <c r="G4" s="437"/>
      <c r="H4" s="437"/>
      <c r="I4" s="437"/>
      <c r="J4" s="24"/>
      <c r="K4" s="9"/>
      <c r="L4" s="9"/>
      <c r="M4" s="9"/>
    </row>
    <row r="5" spans="1:24" s="4" customFormat="1" ht="37" customHeight="1" x14ac:dyDescent="0.2">
      <c r="A5" s="437"/>
      <c r="B5" s="437"/>
      <c r="C5" s="437"/>
      <c r="D5" s="437"/>
      <c r="E5" s="437"/>
      <c r="F5" s="437"/>
      <c r="G5" s="437"/>
      <c r="H5" s="437"/>
      <c r="I5" s="437"/>
      <c r="J5" s="24"/>
      <c r="K5" s="9"/>
      <c r="L5" s="9"/>
      <c r="M5" s="9"/>
    </row>
    <row r="6" spans="1:24" ht="28" customHeight="1" x14ac:dyDescent="0.2">
      <c r="A6" s="472" t="s">
        <v>548</v>
      </c>
      <c r="B6" s="472"/>
      <c r="C6" s="472"/>
      <c r="D6" s="472"/>
      <c r="E6" s="472"/>
      <c r="F6" s="245"/>
      <c r="G6" s="245"/>
      <c r="H6" s="245"/>
      <c r="I6" s="259"/>
      <c r="K6" s="9"/>
      <c r="N6"/>
      <c r="O6"/>
      <c r="P6"/>
      <c r="Q6"/>
      <c r="R6"/>
    </row>
    <row r="7" spans="1:24" s="4" customFormat="1" x14ac:dyDescent="0.2">
      <c r="A7" s="9"/>
      <c r="B7" s="9"/>
      <c r="C7" s="271"/>
      <c r="D7" s="9"/>
      <c r="E7" s="9"/>
      <c r="F7" s="9"/>
      <c r="G7" s="9"/>
      <c r="H7" s="9"/>
      <c r="I7" s="292"/>
      <c r="J7" s="24"/>
      <c r="L7" s="9"/>
      <c r="M7" s="9"/>
      <c r="N7" s="9"/>
      <c r="O7" s="9"/>
      <c r="P7" s="9"/>
      <c r="Q7" s="9"/>
      <c r="R7" s="9"/>
    </row>
    <row r="8" spans="1:24" s="128" customFormat="1" ht="102" customHeight="1" x14ac:dyDescent="0.2">
      <c r="A8" s="267" t="s">
        <v>21</v>
      </c>
      <c r="B8" s="267" t="s">
        <v>215</v>
      </c>
      <c r="C8" s="268" t="s">
        <v>189</v>
      </c>
      <c r="D8" s="156" t="s">
        <v>187</v>
      </c>
      <c r="E8" s="268" t="s">
        <v>22</v>
      </c>
      <c r="F8" s="268" t="s">
        <v>728</v>
      </c>
      <c r="G8" s="269" t="s">
        <v>602</v>
      </c>
      <c r="H8" s="268" t="s">
        <v>521</v>
      </c>
      <c r="I8" s="270" t="s">
        <v>712</v>
      </c>
      <c r="J8" s="258" t="s">
        <v>713</v>
      </c>
      <c r="K8" s="156"/>
      <c r="L8" s="127"/>
      <c r="M8" s="127"/>
      <c r="N8" s="127"/>
      <c r="O8" s="127"/>
      <c r="P8" s="127"/>
      <c r="Q8" s="127"/>
      <c r="R8" s="127"/>
      <c r="X8" s="127"/>
    </row>
    <row r="9" spans="1:24" ht="187" x14ac:dyDescent="0.2">
      <c r="A9" s="172">
        <v>34</v>
      </c>
      <c r="B9" s="168" t="s">
        <v>250</v>
      </c>
      <c r="C9" s="167" t="s">
        <v>191</v>
      </c>
      <c r="D9" s="167" t="s">
        <v>179</v>
      </c>
      <c r="E9" s="170" t="s">
        <v>682</v>
      </c>
      <c r="F9" s="199" t="s">
        <v>27</v>
      </c>
      <c r="G9" s="208">
        <v>1</v>
      </c>
      <c r="H9" s="169"/>
      <c r="I9" s="297" t="s">
        <v>657</v>
      </c>
      <c r="J9" s="297"/>
      <c r="K9" s="176"/>
    </row>
    <row r="10" spans="1:24" ht="153" x14ac:dyDescent="0.2">
      <c r="A10" s="172">
        <v>35</v>
      </c>
      <c r="B10" s="168" t="s">
        <v>251</v>
      </c>
      <c r="C10" s="167" t="s">
        <v>191</v>
      </c>
      <c r="D10" s="167" t="s">
        <v>179</v>
      </c>
      <c r="E10" s="170" t="s">
        <v>664</v>
      </c>
      <c r="F10" s="199" t="s">
        <v>27</v>
      </c>
      <c r="G10" s="208">
        <v>2</v>
      </c>
      <c r="H10" s="169"/>
      <c r="I10" s="297" t="s">
        <v>658</v>
      </c>
      <c r="J10" s="297"/>
      <c r="K10" s="176"/>
    </row>
    <row r="11" spans="1:24" s="280" customFormat="1" ht="17" x14ac:dyDescent="0.2">
      <c r="A11" s="299"/>
      <c r="B11" s="299"/>
      <c r="C11" s="283"/>
      <c r="D11" s="283"/>
      <c r="E11" s="283" t="s">
        <v>216</v>
      </c>
      <c r="F11" s="277"/>
      <c r="G11" s="278">
        <v>3</v>
      </c>
      <c r="H11" s="300"/>
      <c r="I11" s="301"/>
      <c r="J11" s="301"/>
      <c r="K11" s="302"/>
      <c r="L11" s="279"/>
      <c r="M11" s="279"/>
      <c r="N11" s="279"/>
      <c r="O11" s="279"/>
      <c r="P11" s="279"/>
      <c r="Q11" s="279"/>
      <c r="R11" s="279"/>
    </row>
    <row r="12" spans="1:24" ht="153" x14ac:dyDescent="0.2">
      <c r="A12" s="171">
        <v>36</v>
      </c>
      <c r="B12" s="162" t="s">
        <v>252</v>
      </c>
      <c r="C12" s="167" t="s">
        <v>191</v>
      </c>
      <c r="D12" s="159" t="s">
        <v>4</v>
      </c>
      <c r="E12" s="170" t="s">
        <v>683</v>
      </c>
      <c r="F12" s="199" t="s">
        <v>27</v>
      </c>
      <c r="G12" s="208">
        <v>1</v>
      </c>
      <c r="H12" s="163"/>
      <c r="I12" s="148" t="s">
        <v>660</v>
      </c>
      <c r="J12" s="383"/>
      <c r="K12" s="176"/>
    </row>
    <row r="13" spans="1:24" ht="119" x14ac:dyDescent="0.2">
      <c r="A13" s="171">
        <v>37</v>
      </c>
      <c r="B13" s="162" t="s">
        <v>253</v>
      </c>
      <c r="C13" s="159" t="s">
        <v>191</v>
      </c>
      <c r="D13" s="159" t="s">
        <v>4</v>
      </c>
      <c r="E13" s="170" t="s">
        <v>663</v>
      </c>
      <c r="F13" s="199" t="s">
        <v>27</v>
      </c>
      <c r="G13" s="208">
        <v>2</v>
      </c>
      <c r="H13" s="163"/>
      <c r="I13" s="148" t="s">
        <v>659</v>
      </c>
      <c r="J13" s="383"/>
      <c r="K13" s="176"/>
    </row>
    <row r="14" spans="1:24" s="280" customFormat="1" ht="17" x14ac:dyDescent="0.2">
      <c r="A14" s="274"/>
      <c r="B14" s="275"/>
      <c r="C14" s="277"/>
      <c r="D14" s="277"/>
      <c r="E14" s="283" t="s">
        <v>216</v>
      </c>
      <c r="F14" s="277"/>
      <c r="G14" s="278">
        <v>3</v>
      </c>
      <c r="H14" s="282"/>
      <c r="I14" s="281"/>
      <c r="J14" s="384"/>
      <c r="K14" s="302"/>
      <c r="L14" s="279"/>
      <c r="M14" s="279"/>
      <c r="N14" s="279"/>
      <c r="O14" s="279"/>
      <c r="P14" s="279"/>
      <c r="Q14" s="279"/>
      <c r="R14" s="279"/>
    </row>
    <row r="15" spans="1:24" ht="221" x14ac:dyDescent="0.2">
      <c r="A15" s="171">
        <v>38</v>
      </c>
      <c r="B15" s="162" t="s">
        <v>254</v>
      </c>
      <c r="C15" s="167" t="s">
        <v>191</v>
      </c>
      <c r="D15" s="159" t="s">
        <v>24</v>
      </c>
      <c r="E15" s="160" t="s">
        <v>684</v>
      </c>
      <c r="F15" s="199" t="s">
        <v>27</v>
      </c>
      <c r="G15" s="208">
        <v>1</v>
      </c>
      <c r="H15" s="163"/>
      <c r="I15" s="148" t="s">
        <v>847</v>
      </c>
      <c r="J15" s="385" t="s">
        <v>662</v>
      </c>
      <c r="K15" s="176"/>
    </row>
    <row r="16" spans="1:24" ht="119" x14ac:dyDescent="0.2">
      <c r="A16" s="171">
        <v>39</v>
      </c>
      <c r="B16" s="162" t="s">
        <v>255</v>
      </c>
      <c r="C16" s="159" t="s">
        <v>191</v>
      </c>
      <c r="D16" s="159" t="s">
        <v>24</v>
      </c>
      <c r="E16" s="170" t="s">
        <v>665</v>
      </c>
      <c r="F16" s="199" t="s">
        <v>27</v>
      </c>
      <c r="G16" s="208">
        <v>2</v>
      </c>
      <c r="H16" s="163"/>
      <c r="I16" s="148" t="s">
        <v>661</v>
      </c>
      <c r="J16" s="385" t="s">
        <v>662</v>
      </c>
      <c r="K16" s="176"/>
    </row>
    <row r="17" spans="1:18" s="280" customFormat="1" ht="17" x14ac:dyDescent="0.2">
      <c r="A17" s="274"/>
      <c r="B17" s="275"/>
      <c r="C17" s="277"/>
      <c r="D17" s="277"/>
      <c r="E17" s="283" t="s">
        <v>216</v>
      </c>
      <c r="F17" s="277"/>
      <c r="G17" s="278">
        <v>3</v>
      </c>
      <c r="H17" s="282"/>
      <c r="I17" s="281"/>
      <c r="J17" s="384"/>
      <c r="K17" s="302"/>
      <c r="L17" s="279"/>
      <c r="M17" s="279"/>
      <c r="N17" s="279"/>
      <c r="O17" s="279"/>
      <c r="P17" s="279"/>
      <c r="Q17" s="279"/>
      <c r="R17" s="279"/>
    </row>
    <row r="18" spans="1:18" ht="221" x14ac:dyDescent="0.2">
      <c r="A18" s="171">
        <v>40</v>
      </c>
      <c r="B18" s="162" t="s">
        <v>256</v>
      </c>
      <c r="C18" s="167" t="s">
        <v>191</v>
      </c>
      <c r="D18" s="159" t="s">
        <v>3</v>
      </c>
      <c r="E18" s="170" t="s">
        <v>828</v>
      </c>
      <c r="F18" s="199" t="s">
        <v>27</v>
      </c>
      <c r="G18" s="208">
        <v>1</v>
      </c>
      <c r="H18" s="163"/>
      <c r="I18" s="148" t="s">
        <v>830</v>
      </c>
      <c r="J18" s="383"/>
      <c r="K18" s="176"/>
    </row>
    <row r="19" spans="1:18" ht="187" x14ac:dyDescent="0.2">
      <c r="A19" s="171">
        <v>41</v>
      </c>
      <c r="B19" s="162" t="s">
        <v>257</v>
      </c>
      <c r="C19" s="159" t="s">
        <v>191</v>
      </c>
      <c r="D19" s="159" t="s">
        <v>3</v>
      </c>
      <c r="E19" s="170" t="s">
        <v>829</v>
      </c>
      <c r="F19" s="199" t="s">
        <v>27</v>
      </c>
      <c r="G19" s="208">
        <v>2</v>
      </c>
      <c r="H19" s="163"/>
      <c r="I19" s="148" t="s">
        <v>831</v>
      </c>
      <c r="J19" s="383"/>
      <c r="K19" s="176"/>
    </row>
    <row r="20" spans="1:18" s="280" customFormat="1" ht="17" x14ac:dyDescent="0.2">
      <c r="A20" s="274"/>
      <c r="B20" s="275"/>
      <c r="C20" s="277"/>
      <c r="D20" s="277"/>
      <c r="E20" s="283" t="s">
        <v>216</v>
      </c>
      <c r="F20" s="277"/>
      <c r="G20" s="278">
        <v>3</v>
      </c>
      <c r="H20" s="282"/>
      <c r="I20" s="281"/>
      <c r="J20" s="384"/>
      <c r="K20" s="302"/>
      <c r="L20" s="279"/>
      <c r="M20" s="279"/>
      <c r="N20" s="279"/>
      <c r="O20" s="279"/>
      <c r="P20" s="279"/>
      <c r="Q20" s="279"/>
      <c r="R20" s="279"/>
    </row>
    <row r="21" spans="1:18" ht="187" x14ac:dyDescent="0.2">
      <c r="A21" s="171">
        <v>42</v>
      </c>
      <c r="B21" s="162" t="s">
        <v>258</v>
      </c>
      <c r="C21" s="167" t="s">
        <v>191</v>
      </c>
      <c r="D21" s="159" t="s">
        <v>1</v>
      </c>
      <c r="E21" s="170" t="s">
        <v>843</v>
      </c>
      <c r="F21" s="199" t="s">
        <v>27</v>
      </c>
      <c r="G21" s="208">
        <v>1</v>
      </c>
      <c r="H21" s="163"/>
      <c r="I21" s="148" t="s">
        <v>848</v>
      </c>
      <c r="J21" s="383"/>
      <c r="K21" s="176"/>
    </row>
    <row r="22" spans="1:18" ht="153" x14ac:dyDescent="0.2">
      <c r="A22" s="171">
        <v>43</v>
      </c>
      <c r="B22" s="162" t="s">
        <v>259</v>
      </c>
      <c r="C22" s="159" t="s">
        <v>191</v>
      </c>
      <c r="D22" s="159" t="s">
        <v>1</v>
      </c>
      <c r="E22" s="160" t="s">
        <v>844</v>
      </c>
      <c r="F22" s="199" t="s">
        <v>27</v>
      </c>
      <c r="G22" s="208">
        <v>2</v>
      </c>
      <c r="H22" s="163"/>
      <c r="I22" s="148" t="s">
        <v>849</v>
      </c>
      <c r="J22" s="383"/>
      <c r="K22" s="176"/>
    </row>
    <row r="23" spans="1:18" s="280" customFormat="1" ht="17" x14ac:dyDescent="0.2">
      <c r="A23" s="274"/>
      <c r="B23" s="275"/>
      <c r="C23" s="277"/>
      <c r="D23" s="277"/>
      <c r="E23" s="283" t="s">
        <v>216</v>
      </c>
      <c r="F23" s="277"/>
      <c r="G23" s="278">
        <v>3</v>
      </c>
      <c r="H23" s="282"/>
      <c r="I23" s="281"/>
      <c r="J23" s="384"/>
      <c r="K23" s="302"/>
      <c r="L23" s="279"/>
      <c r="M23" s="279"/>
      <c r="N23" s="279"/>
      <c r="O23" s="279"/>
      <c r="P23" s="279"/>
      <c r="Q23" s="279"/>
      <c r="R23" s="279"/>
    </row>
    <row r="24" spans="1:18" ht="153" x14ac:dyDescent="0.2">
      <c r="A24" s="171">
        <v>44</v>
      </c>
      <c r="B24" s="162" t="s">
        <v>260</v>
      </c>
      <c r="C24" s="167" t="s">
        <v>191</v>
      </c>
      <c r="D24" s="159" t="s">
        <v>2</v>
      </c>
      <c r="E24" s="164" t="s">
        <v>845</v>
      </c>
      <c r="F24" s="199" t="s">
        <v>27</v>
      </c>
      <c r="G24" s="208">
        <v>1</v>
      </c>
      <c r="H24" s="163"/>
      <c r="I24" s="148" t="s">
        <v>850</v>
      </c>
      <c r="J24" s="383" t="s">
        <v>666</v>
      </c>
      <c r="K24" s="176"/>
    </row>
    <row r="25" spans="1:18" ht="153" x14ac:dyDescent="0.2">
      <c r="A25" s="171">
        <v>45</v>
      </c>
      <c r="B25" s="162" t="s">
        <v>261</v>
      </c>
      <c r="C25" s="159" t="s">
        <v>191</v>
      </c>
      <c r="D25" s="159" t="s">
        <v>2</v>
      </c>
      <c r="E25" s="160" t="s">
        <v>846</v>
      </c>
      <c r="F25" s="199" t="s">
        <v>27</v>
      </c>
      <c r="G25" s="208">
        <v>2</v>
      </c>
      <c r="H25" s="163"/>
      <c r="I25" s="148" t="s">
        <v>685</v>
      </c>
      <c r="J25" s="383" t="s">
        <v>667</v>
      </c>
      <c r="K25" s="176"/>
    </row>
    <row r="26" spans="1:18" s="280" customFormat="1" ht="17" x14ac:dyDescent="0.2">
      <c r="A26" s="274"/>
      <c r="B26" s="275"/>
      <c r="C26" s="277"/>
      <c r="D26" s="277"/>
      <c r="E26" s="283" t="s">
        <v>216</v>
      </c>
      <c r="F26" s="277"/>
      <c r="G26" s="278">
        <v>3</v>
      </c>
      <c r="H26" s="282"/>
      <c r="I26" s="281"/>
      <c r="J26" s="384"/>
      <c r="K26" s="302"/>
      <c r="L26" s="279"/>
      <c r="M26" s="279"/>
      <c r="N26" s="279"/>
      <c r="O26" s="279"/>
      <c r="P26" s="279"/>
      <c r="Q26" s="279"/>
      <c r="R26" s="279"/>
    </row>
    <row r="27" spans="1:18" ht="170" x14ac:dyDescent="0.2">
      <c r="A27" s="171">
        <v>46</v>
      </c>
      <c r="B27" s="162" t="s">
        <v>262</v>
      </c>
      <c r="C27" s="167" t="s">
        <v>191</v>
      </c>
      <c r="D27" s="159" t="s">
        <v>183</v>
      </c>
      <c r="E27" s="160" t="s">
        <v>686</v>
      </c>
      <c r="F27" s="199" t="s">
        <v>27</v>
      </c>
      <c r="G27" s="208">
        <v>1</v>
      </c>
      <c r="H27" s="163"/>
      <c r="I27" s="148" t="s">
        <v>671</v>
      </c>
      <c r="J27" s="383"/>
      <c r="K27" s="176"/>
    </row>
    <row r="28" spans="1:18" ht="119" x14ac:dyDescent="0.2">
      <c r="A28" s="171">
        <v>47</v>
      </c>
      <c r="B28" s="162" t="s">
        <v>263</v>
      </c>
      <c r="C28" s="159" t="s">
        <v>191</v>
      </c>
      <c r="D28" s="159" t="s">
        <v>183</v>
      </c>
      <c r="E28" s="160" t="s">
        <v>668</v>
      </c>
      <c r="F28" s="199" t="s">
        <v>27</v>
      </c>
      <c r="G28" s="208">
        <v>2</v>
      </c>
      <c r="H28" s="163"/>
      <c r="I28" s="148" t="s">
        <v>669</v>
      </c>
      <c r="J28" s="383" t="s">
        <v>670</v>
      </c>
      <c r="K28" s="176"/>
    </row>
    <row r="29" spans="1:18" s="280" customFormat="1" ht="17" x14ac:dyDescent="0.2">
      <c r="A29" s="274"/>
      <c r="B29" s="275"/>
      <c r="C29" s="277"/>
      <c r="D29" s="277"/>
      <c r="E29" s="283" t="s">
        <v>216</v>
      </c>
      <c r="F29" s="277"/>
      <c r="G29" s="278">
        <v>3</v>
      </c>
      <c r="H29" s="282"/>
      <c r="I29" s="281"/>
      <c r="J29" s="384"/>
      <c r="K29" s="302"/>
      <c r="L29" s="279"/>
      <c r="M29" s="279"/>
      <c r="N29" s="279"/>
      <c r="O29" s="279"/>
      <c r="P29" s="279"/>
      <c r="Q29" s="279"/>
      <c r="R29" s="279"/>
    </row>
    <row r="30" spans="1:18" ht="238" x14ac:dyDescent="0.2">
      <c r="A30" s="171">
        <v>48</v>
      </c>
      <c r="B30" s="162" t="s">
        <v>264</v>
      </c>
      <c r="C30" s="167" t="s">
        <v>191</v>
      </c>
      <c r="D30" s="159" t="s">
        <v>180</v>
      </c>
      <c r="E30" s="159" t="s">
        <v>688</v>
      </c>
      <c r="F30" s="199" t="s">
        <v>27</v>
      </c>
      <c r="G30" s="208">
        <v>1</v>
      </c>
      <c r="H30" s="163"/>
      <c r="I30" s="148" t="s">
        <v>687</v>
      </c>
      <c r="J30" s="383"/>
      <c r="K30" s="176"/>
    </row>
    <row r="31" spans="1:18" ht="170" x14ac:dyDescent="0.2">
      <c r="A31" s="171">
        <v>49</v>
      </c>
      <c r="B31" s="162" t="s">
        <v>265</v>
      </c>
      <c r="C31" s="159" t="s">
        <v>191</v>
      </c>
      <c r="D31" s="159" t="s">
        <v>180</v>
      </c>
      <c r="E31" s="159" t="s">
        <v>689</v>
      </c>
      <c r="F31" s="199" t="s">
        <v>27</v>
      </c>
      <c r="G31" s="208">
        <v>2</v>
      </c>
      <c r="H31" s="163"/>
      <c r="I31" s="148" t="s">
        <v>690</v>
      </c>
      <c r="J31" s="383"/>
      <c r="K31" s="176"/>
    </row>
    <row r="32" spans="1:18" s="280" customFormat="1" ht="17" x14ac:dyDescent="0.2">
      <c r="A32" s="274"/>
      <c r="B32" s="275"/>
      <c r="C32" s="277"/>
      <c r="D32" s="277"/>
      <c r="E32" s="283" t="s">
        <v>216</v>
      </c>
      <c r="F32" s="277"/>
      <c r="G32" s="278">
        <v>3</v>
      </c>
      <c r="H32" s="282"/>
      <c r="I32" s="281"/>
      <c r="J32" s="384"/>
      <c r="K32" s="302"/>
      <c r="L32" s="279"/>
      <c r="M32" s="279"/>
      <c r="N32" s="279"/>
      <c r="O32" s="279"/>
      <c r="P32" s="279"/>
      <c r="Q32" s="279"/>
      <c r="R32" s="279"/>
    </row>
    <row r="33" spans="1:18" ht="153" x14ac:dyDescent="0.2">
      <c r="A33" s="171">
        <v>50</v>
      </c>
      <c r="B33" s="162" t="s">
        <v>266</v>
      </c>
      <c r="C33" s="167" t="s">
        <v>191</v>
      </c>
      <c r="D33" s="159" t="s">
        <v>6</v>
      </c>
      <c r="E33" s="159" t="s">
        <v>691</v>
      </c>
      <c r="F33" s="199" t="s">
        <v>27</v>
      </c>
      <c r="G33" s="208">
        <v>1</v>
      </c>
      <c r="H33" s="163"/>
      <c r="I33" s="148" t="s">
        <v>673</v>
      </c>
      <c r="J33" s="385" t="s">
        <v>674</v>
      </c>
      <c r="K33" s="176"/>
    </row>
    <row r="34" spans="1:18" ht="136" x14ac:dyDescent="0.2">
      <c r="A34" s="171">
        <v>51</v>
      </c>
      <c r="B34" s="162" t="s">
        <v>267</v>
      </c>
      <c r="C34" s="159" t="s">
        <v>191</v>
      </c>
      <c r="D34" s="159" t="s">
        <v>6</v>
      </c>
      <c r="E34" s="164" t="s">
        <v>672</v>
      </c>
      <c r="F34" s="199" t="s">
        <v>27</v>
      </c>
      <c r="G34" s="208">
        <v>2</v>
      </c>
      <c r="H34" s="163"/>
      <c r="I34" s="148" t="s">
        <v>676</v>
      </c>
      <c r="J34" s="385" t="s">
        <v>675</v>
      </c>
      <c r="K34" s="176"/>
    </row>
    <row r="35" spans="1:18" s="280" customFormat="1" ht="17" x14ac:dyDescent="0.2">
      <c r="A35" s="274"/>
      <c r="B35" s="275"/>
      <c r="C35" s="277"/>
      <c r="D35" s="277"/>
      <c r="E35" s="283" t="s">
        <v>216</v>
      </c>
      <c r="F35" s="277"/>
      <c r="G35" s="278">
        <v>3</v>
      </c>
      <c r="H35" s="282"/>
      <c r="I35" s="281"/>
      <c r="J35" s="384"/>
      <c r="K35" s="302"/>
      <c r="L35" s="279"/>
      <c r="M35" s="279"/>
      <c r="N35" s="279"/>
      <c r="O35" s="279"/>
      <c r="P35" s="279"/>
      <c r="Q35" s="279"/>
      <c r="R35" s="279"/>
    </row>
    <row r="36" spans="1:18" ht="153" x14ac:dyDescent="0.2">
      <c r="A36" s="171">
        <v>52</v>
      </c>
      <c r="B36" s="162" t="s">
        <v>268</v>
      </c>
      <c r="C36" s="167" t="s">
        <v>191</v>
      </c>
      <c r="D36" s="159" t="s">
        <v>181</v>
      </c>
      <c r="E36" s="159" t="s">
        <v>692</v>
      </c>
      <c r="F36" s="199" t="s">
        <v>27</v>
      </c>
      <c r="G36" s="208">
        <v>1</v>
      </c>
      <c r="H36" s="163"/>
      <c r="I36" s="148" t="s">
        <v>678</v>
      </c>
      <c r="J36" s="383"/>
      <c r="K36" s="176"/>
    </row>
    <row r="37" spans="1:18" ht="102" x14ac:dyDescent="0.2">
      <c r="A37" s="171">
        <v>53</v>
      </c>
      <c r="B37" s="162" t="s">
        <v>269</v>
      </c>
      <c r="C37" s="159" t="s">
        <v>191</v>
      </c>
      <c r="D37" s="159" t="s">
        <v>181</v>
      </c>
      <c r="E37" s="164" t="s">
        <v>677</v>
      </c>
      <c r="F37" s="199" t="s">
        <v>27</v>
      </c>
      <c r="G37" s="208">
        <v>2</v>
      </c>
      <c r="H37" s="163"/>
      <c r="I37" s="148" t="s">
        <v>679</v>
      </c>
      <c r="J37" s="383"/>
      <c r="K37" s="176"/>
    </row>
    <row r="38" spans="1:18" s="280" customFormat="1" ht="17" x14ac:dyDescent="0.2">
      <c r="A38" s="274"/>
      <c r="B38" s="275"/>
      <c r="C38" s="277"/>
      <c r="D38" s="277"/>
      <c r="E38" s="283" t="s">
        <v>216</v>
      </c>
      <c r="F38" s="277"/>
      <c r="G38" s="278">
        <v>3</v>
      </c>
      <c r="H38" s="282"/>
      <c r="I38" s="281"/>
      <c r="J38" s="384"/>
      <c r="K38" s="302"/>
      <c r="L38" s="279"/>
      <c r="M38" s="279"/>
      <c r="N38" s="279"/>
      <c r="O38" s="279"/>
      <c r="P38" s="279"/>
      <c r="Q38" s="279"/>
      <c r="R38" s="279"/>
    </row>
    <row r="39" spans="1:18" ht="153" x14ac:dyDescent="0.2">
      <c r="A39" s="171">
        <v>54</v>
      </c>
      <c r="B39" s="162" t="s">
        <v>270</v>
      </c>
      <c r="C39" s="167" t="s">
        <v>191</v>
      </c>
      <c r="D39" s="159" t="s">
        <v>182</v>
      </c>
      <c r="E39" s="164" t="s">
        <v>693</v>
      </c>
      <c r="F39" s="199" t="s">
        <v>27</v>
      </c>
      <c r="G39" s="208">
        <v>1</v>
      </c>
      <c r="H39" s="163"/>
      <c r="I39" s="148" t="s">
        <v>680</v>
      </c>
      <c r="J39" s="383"/>
      <c r="K39" s="176"/>
    </row>
    <row r="40" spans="1:18" ht="136" x14ac:dyDescent="0.2">
      <c r="A40" s="171">
        <v>55</v>
      </c>
      <c r="B40" s="162" t="s">
        <v>271</v>
      </c>
      <c r="C40" s="159" t="s">
        <v>191</v>
      </c>
      <c r="D40" s="159" t="s">
        <v>182</v>
      </c>
      <c r="E40" s="160" t="s">
        <v>681</v>
      </c>
      <c r="F40" s="199" t="s">
        <v>27</v>
      </c>
      <c r="G40" s="208">
        <v>2</v>
      </c>
      <c r="H40" s="163"/>
      <c r="I40" s="148" t="s">
        <v>694</v>
      </c>
      <c r="J40" s="383"/>
      <c r="K40" s="176"/>
    </row>
    <row r="41" spans="1:18" s="280" customFormat="1" ht="17" x14ac:dyDescent="0.2">
      <c r="A41" s="303"/>
      <c r="B41" s="304"/>
      <c r="C41" s="305"/>
      <c r="D41" s="305"/>
      <c r="E41" s="283" t="s">
        <v>216</v>
      </c>
      <c r="F41" s="277"/>
      <c r="G41" s="278">
        <v>3</v>
      </c>
      <c r="H41" s="306"/>
      <c r="I41" s="307"/>
      <c r="J41" s="386"/>
      <c r="K41" s="302"/>
      <c r="L41" s="279"/>
      <c r="M41" s="279"/>
      <c r="N41" s="279"/>
      <c r="O41" s="279"/>
      <c r="P41" s="279"/>
      <c r="Q41" s="279"/>
      <c r="R41" s="279"/>
    </row>
    <row r="42" spans="1:18" s="4" customFormat="1" ht="26" customHeight="1" x14ac:dyDescent="0.2">
      <c r="A42" s="175"/>
      <c r="B42" s="175"/>
      <c r="C42" s="164"/>
      <c r="D42" s="164"/>
      <c r="E42" s="308" t="s">
        <v>575</v>
      </c>
      <c r="F42" s="263"/>
      <c r="G42" s="309">
        <f>SUM(G11,G14,G17,G20,G23,G26,G29,G32,G35,G38,G41)</f>
        <v>33</v>
      </c>
      <c r="H42" s="175"/>
      <c r="I42" s="298"/>
      <c r="J42" s="387"/>
      <c r="K42" s="175"/>
      <c r="L42" s="9"/>
      <c r="M42" s="9"/>
      <c r="N42" s="9"/>
      <c r="O42" s="9"/>
      <c r="P42" s="9"/>
      <c r="Q42" s="9"/>
      <c r="R42" s="9"/>
    </row>
    <row r="43" spans="1:18" s="4" customFormat="1" x14ac:dyDescent="0.2">
      <c r="C43" s="189"/>
      <c r="D43" s="189"/>
      <c r="I43" s="24"/>
      <c r="J43" s="24"/>
      <c r="L43" s="9"/>
      <c r="M43" s="9"/>
      <c r="N43" s="9"/>
      <c r="O43" s="9"/>
      <c r="P43" s="9"/>
      <c r="Q43" s="9"/>
      <c r="R43" s="9"/>
    </row>
    <row r="44" spans="1:18" s="4" customFormat="1" x14ac:dyDescent="0.2">
      <c r="C44" s="189"/>
      <c r="D44" s="189"/>
      <c r="E44" s="9"/>
      <c r="I44" s="24"/>
      <c r="J44" s="24"/>
      <c r="L44" s="9"/>
      <c r="M44" s="9"/>
      <c r="N44" s="9"/>
      <c r="O44" s="9"/>
      <c r="P44" s="9"/>
      <c r="Q44" s="9"/>
      <c r="R44" s="9"/>
    </row>
    <row r="45" spans="1:18" s="4" customFormat="1" x14ac:dyDescent="0.2">
      <c r="C45" s="189"/>
      <c r="D45" s="189"/>
      <c r="E45" s="9"/>
      <c r="I45" s="24"/>
      <c r="J45" s="24"/>
      <c r="L45" s="9"/>
      <c r="M45" s="9"/>
      <c r="N45" s="9"/>
      <c r="O45" s="9"/>
      <c r="P45" s="9"/>
      <c r="Q45" s="9"/>
      <c r="R45" s="9"/>
    </row>
    <row r="46" spans="1:18" s="4" customFormat="1" x14ac:dyDescent="0.2">
      <c r="C46" s="189"/>
      <c r="D46" s="189"/>
      <c r="E46" s="9"/>
      <c r="I46" s="24"/>
      <c r="J46" s="24"/>
      <c r="L46" s="9"/>
      <c r="M46" s="9"/>
      <c r="N46" s="9"/>
      <c r="O46" s="9"/>
      <c r="P46" s="9"/>
      <c r="Q46" s="9"/>
      <c r="R46" s="9"/>
    </row>
    <row r="47" spans="1:18" s="4" customFormat="1" x14ac:dyDescent="0.2">
      <c r="C47" s="189"/>
      <c r="D47" s="189"/>
      <c r="E47" s="9"/>
      <c r="I47" s="24"/>
      <c r="J47" s="24"/>
      <c r="L47" s="9"/>
      <c r="M47" s="9"/>
      <c r="N47" s="9"/>
      <c r="O47" s="9"/>
      <c r="P47" s="9"/>
      <c r="Q47" s="9"/>
      <c r="R47" s="9"/>
    </row>
    <row r="48" spans="1:18" s="4" customFormat="1" x14ac:dyDescent="0.2">
      <c r="C48" s="189"/>
      <c r="D48" s="189"/>
      <c r="E48" s="9"/>
      <c r="I48" s="24"/>
      <c r="J48" s="24"/>
      <c r="L48" s="9"/>
      <c r="M48" s="9"/>
      <c r="N48" s="9"/>
      <c r="O48" s="9"/>
      <c r="P48" s="9"/>
      <c r="Q48" s="9"/>
      <c r="R48" s="9"/>
    </row>
    <row r="49" spans="3:18" s="4" customFormat="1" x14ac:dyDescent="0.2">
      <c r="C49" s="189"/>
      <c r="D49" s="189"/>
      <c r="E49" s="9"/>
      <c r="I49" s="24"/>
      <c r="J49" s="24"/>
      <c r="L49" s="9"/>
      <c r="M49" s="9"/>
      <c r="N49" s="9"/>
      <c r="O49" s="9"/>
      <c r="P49" s="9"/>
      <c r="Q49" s="9"/>
      <c r="R49" s="9"/>
    </row>
    <row r="50" spans="3:18" s="4" customFormat="1" x14ac:dyDescent="0.2">
      <c r="C50" s="189"/>
      <c r="D50" s="189"/>
      <c r="E50" s="9"/>
      <c r="I50" s="24"/>
      <c r="J50" s="24"/>
      <c r="L50" s="9"/>
      <c r="M50" s="9"/>
      <c r="N50" s="9"/>
      <c r="O50" s="9"/>
      <c r="P50" s="9"/>
      <c r="Q50" s="9"/>
      <c r="R50" s="9"/>
    </row>
    <row r="51" spans="3:18" s="4" customFormat="1" x14ac:dyDescent="0.2">
      <c r="C51" s="189"/>
      <c r="D51" s="189"/>
      <c r="E51" s="9"/>
      <c r="I51" s="24"/>
      <c r="J51" s="24"/>
      <c r="L51" s="9"/>
      <c r="M51" s="9"/>
      <c r="N51" s="9"/>
      <c r="O51" s="9"/>
      <c r="P51" s="9"/>
      <c r="Q51" s="9"/>
      <c r="R51" s="9"/>
    </row>
    <row r="52" spans="3:18" s="4" customFormat="1" x14ac:dyDescent="0.2">
      <c r="C52" s="189"/>
      <c r="D52" s="189"/>
      <c r="E52" s="9"/>
      <c r="I52" s="24"/>
      <c r="J52" s="24"/>
      <c r="L52" s="9"/>
      <c r="M52" s="9"/>
      <c r="N52" s="9"/>
      <c r="O52" s="9"/>
      <c r="P52" s="9"/>
      <c r="Q52" s="9"/>
      <c r="R52" s="9"/>
    </row>
    <row r="53" spans="3:18" s="4" customFormat="1" x14ac:dyDescent="0.2">
      <c r="I53" s="24"/>
      <c r="J53" s="24"/>
      <c r="L53" s="9"/>
      <c r="M53" s="9"/>
      <c r="N53" s="9"/>
      <c r="O53" s="9"/>
      <c r="P53" s="9"/>
      <c r="Q53" s="9"/>
      <c r="R53" s="9"/>
    </row>
    <row r="54" spans="3:18" s="4" customFormat="1" x14ac:dyDescent="0.2">
      <c r="I54" s="24"/>
      <c r="J54" s="24"/>
      <c r="L54" s="9"/>
      <c r="M54" s="9"/>
      <c r="N54" s="9"/>
      <c r="O54" s="9"/>
      <c r="P54" s="9"/>
      <c r="Q54" s="9"/>
      <c r="R54" s="9"/>
    </row>
    <row r="55" spans="3:18" s="4" customFormat="1" x14ac:dyDescent="0.2">
      <c r="I55" s="24"/>
      <c r="J55" s="24"/>
      <c r="L55" s="9"/>
      <c r="M55" s="9"/>
      <c r="N55" s="9"/>
      <c r="O55" s="9"/>
      <c r="P55" s="9"/>
      <c r="Q55" s="9"/>
      <c r="R55" s="9"/>
    </row>
    <row r="56" spans="3:18" s="4" customFormat="1" x14ac:dyDescent="0.2">
      <c r="I56" s="24"/>
      <c r="J56" s="24"/>
      <c r="L56" s="9"/>
      <c r="M56" s="9"/>
      <c r="N56" s="9"/>
      <c r="O56" s="9"/>
      <c r="P56" s="9"/>
      <c r="Q56" s="9"/>
      <c r="R56" s="9"/>
    </row>
    <row r="57" spans="3:18" s="4" customFormat="1" x14ac:dyDescent="0.2">
      <c r="I57" s="24"/>
      <c r="J57" s="24"/>
      <c r="L57" s="9"/>
      <c r="M57" s="9"/>
      <c r="N57" s="9"/>
      <c r="O57" s="9"/>
      <c r="P57" s="9"/>
      <c r="Q57" s="9"/>
      <c r="R57" s="9"/>
    </row>
    <row r="58" spans="3:18" s="4" customFormat="1" x14ac:dyDescent="0.2">
      <c r="I58" s="24"/>
      <c r="J58" s="24"/>
      <c r="L58" s="9"/>
      <c r="M58" s="9"/>
      <c r="N58" s="9"/>
      <c r="O58" s="9"/>
      <c r="P58" s="9"/>
      <c r="Q58" s="9"/>
      <c r="R58" s="9"/>
    </row>
    <row r="59" spans="3:18" s="4" customFormat="1" x14ac:dyDescent="0.2">
      <c r="I59" s="24"/>
      <c r="J59" s="24"/>
      <c r="L59" s="9"/>
      <c r="M59" s="9"/>
      <c r="N59" s="9"/>
      <c r="O59" s="9"/>
      <c r="P59" s="9"/>
      <c r="Q59" s="9"/>
      <c r="R59" s="9"/>
    </row>
    <row r="60" spans="3:18" s="4" customFormat="1" x14ac:dyDescent="0.2">
      <c r="I60" s="24"/>
      <c r="J60" s="24"/>
      <c r="L60" s="9"/>
      <c r="M60" s="9"/>
      <c r="N60" s="9"/>
      <c r="O60" s="9"/>
      <c r="P60" s="9"/>
      <c r="Q60" s="9"/>
      <c r="R60" s="9"/>
    </row>
    <row r="61" spans="3:18" s="4" customFormat="1" x14ac:dyDescent="0.2">
      <c r="I61" s="24"/>
      <c r="J61" s="24"/>
      <c r="L61" s="9"/>
      <c r="M61" s="9"/>
      <c r="N61" s="9"/>
      <c r="O61" s="9"/>
      <c r="P61" s="9"/>
      <c r="Q61" s="9"/>
      <c r="R61" s="9"/>
    </row>
    <row r="62" spans="3:18" s="4" customFormat="1" x14ac:dyDescent="0.2">
      <c r="I62" s="24"/>
      <c r="J62" s="24"/>
      <c r="L62" s="9"/>
      <c r="M62" s="9"/>
      <c r="N62" s="9"/>
      <c r="O62" s="9"/>
      <c r="P62" s="9"/>
      <c r="Q62" s="9"/>
      <c r="R62" s="9"/>
    </row>
    <row r="63" spans="3:18" s="4" customFormat="1" x14ac:dyDescent="0.2">
      <c r="I63" s="24"/>
      <c r="J63" s="24"/>
      <c r="L63" s="9"/>
      <c r="M63" s="9"/>
      <c r="N63" s="9"/>
      <c r="O63" s="9"/>
      <c r="P63" s="9"/>
      <c r="Q63" s="9"/>
      <c r="R63" s="9"/>
    </row>
    <row r="64" spans="3:18" s="4" customFormat="1" x14ac:dyDescent="0.2">
      <c r="I64" s="24"/>
      <c r="J64" s="24"/>
      <c r="L64" s="9"/>
      <c r="M64" s="9"/>
      <c r="N64" s="9"/>
      <c r="O64" s="9"/>
      <c r="P64" s="9"/>
      <c r="Q64" s="9"/>
      <c r="R64" s="9"/>
    </row>
    <row r="65" spans="9:18" s="4" customFormat="1" x14ac:dyDescent="0.2">
      <c r="I65" s="24"/>
      <c r="J65" s="24"/>
      <c r="L65" s="9"/>
      <c r="M65" s="9"/>
      <c r="N65" s="9"/>
      <c r="O65" s="9"/>
      <c r="P65" s="9"/>
      <c r="Q65" s="9"/>
      <c r="R65" s="9"/>
    </row>
    <row r="66" spans="9:18" s="4" customFormat="1" x14ac:dyDescent="0.2">
      <c r="I66" s="24"/>
      <c r="J66" s="24"/>
      <c r="L66" s="9"/>
      <c r="M66" s="9"/>
      <c r="N66" s="9"/>
      <c r="O66" s="9"/>
      <c r="P66" s="9"/>
      <c r="Q66" s="9"/>
      <c r="R66" s="9"/>
    </row>
    <row r="67" spans="9:18" s="4" customFormat="1" x14ac:dyDescent="0.2">
      <c r="I67" s="24"/>
      <c r="J67" s="24"/>
      <c r="L67" s="9"/>
      <c r="M67" s="9"/>
      <c r="N67" s="9"/>
      <c r="O67" s="9"/>
      <c r="P67" s="9"/>
      <c r="Q67" s="9"/>
      <c r="R67" s="9"/>
    </row>
    <row r="68" spans="9:18" s="4" customFormat="1" x14ac:dyDescent="0.2">
      <c r="I68" s="24"/>
      <c r="J68" s="24"/>
      <c r="L68" s="9"/>
      <c r="M68" s="9"/>
      <c r="N68" s="9"/>
      <c r="O68" s="9"/>
      <c r="P68" s="9"/>
      <c r="Q68" s="9"/>
      <c r="R68" s="9"/>
    </row>
    <row r="69" spans="9:18" s="4" customFormat="1" x14ac:dyDescent="0.2">
      <c r="I69" s="24"/>
      <c r="J69" s="24"/>
      <c r="L69" s="9"/>
      <c r="M69" s="9"/>
      <c r="N69" s="9"/>
      <c r="O69" s="9"/>
      <c r="P69" s="9"/>
      <c r="Q69" s="9"/>
      <c r="R69" s="9"/>
    </row>
    <row r="70" spans="9:18" s="4" customFormat="1" x14ac:dyDescent="0.2">
      <c r="I70" s="24"/>
      <c r="J70" s="24"/>
      <c r="L70" s="9"/>
      <c r="M70" s="9"/>
      <c r="N70" s="9"/>
      <c r="O70" s="9"/>
      <c r="P70" s="9"/>
      <c r="Q70" s="9"/>
      <c r="R70" s="9"/>
    </row>
    <row r="71" spans="9:18" s="4" customFormat="1" x14ac:dyDescent="0.2">
      <c r="I71" s="24"/>
      <c r="J71" s="24"/>
      <c r="L71" s="9"/>
      <c r="M71" s="9"/>
      <c r="N71" s="9"/>
      <c r="O71" s="9"/>
      <c r="P71" s="9"/>
      <c r="Q71" s="9"/>
      <c r="R71" s="9"/>
    </row>
    <row r="72" spans="9:18" s="4" customFormat="1" x14ac:dyDescent="0.2">
      <c r="I72" s="24"/>
      <c r="J72" s="24"/>
      <c r="L72" s="9"/>
      <c r="M72" s="9"/>
      <c r="N72" s="9"/>
      <c r="O72" s="9"/>
      <c r="P72" s="9"/>
      <c r="Q72" s="9"/>
      <c r="R72" s="9"/>
    </row>
    <row r="73" spans="9:18" s="4" customFormat="1" x14ac:dyDescent="0.2">
      <c r="I73" s="24"/>
      <c r="J73" s="24"/>
      <c r="L73" s="9"/>
      <c r="M73" s="9"/>
      <c r="N73" s="9"/>
      <c r="O73" s="9"/>
      <c r="P73" s="9"/>
      <c r="Q73" s="9"/>
      <c r="R73" s="9"/>
    </row>
    <row r="74" spans="9:18" s="4" customFormat="1" x14ac:dyDescent="0.2">
      <c r="I74" s="24"/>
      <c r="J74" s="24"/>
      <c r="L74" s="9"/>
      <c r="M74" s="9"/>
      <c r="N74" s="9"/>
      <c r="O74" s="9"/>
      <c r="P74" s="9"/>
      <c r="Q74" s="9"/>
      <c r="R74" s="9"/>
    </row>
    <row r="75" spans="9:18" s="4" customFormat="1" x14ac:dyDescent="0.2">
      <c r="I75" s="24"/>
      <c r="J75" s="24"/>
      <c r="L75" s="9"/>
      <c r="M75" s="9"/>
      <c r="N75" s="9"/>
      <c r="O75" s="9"/>
      <c r="P75" s="9"/>
      <c r="Q75" s="9"/>
      <c r="R75" s="9"/>
    </row>
    <row r="76" spans="9:18" s="4" customFormat="1" x14ac:dyDescent="0.2">
      <c r="I76" s="24"/>
      <c r="J76" s="24"/>
      <c r="L76" s="9"/>
      <c r="M76" s="9"/>
      <c r="N76" s="9"/>
      <c r="O76" s="9"/>
      <c r="P76" s="9"/>
      <c r="Q76" s="9"/>
      <c r="R76" s="9"/>
    </row>
    <row r="77" spans="9:18" s="4" customFormat="1" x14ac:dyDescent="0.2">
      <c r="I77" s="24"/>
      <c r="J77" s="24"/>
      <c r="L77" s="9"/>
      <c r="M77" s="9"/>
      <c r="N77" s="9"/>
      <c r="O77" s="9"/>
      <c r="P77" s="9"/>
      <c r="Q77" s="9"/>
      <c r="R77" s="9"/>
    </row>
    <row r="78" spans="9:18" s="4" customFormat="1" x14ac:dyDescent="0.2">
      <c r="I78" s="24"/>
      <c r="J78" s="24"/>
      <c r="L78" s="9"/>
      <c r="M78" s="9"/>
      <c r="N78" s="9"/>
      <c r="O78" s="9"/>
      <c r="P78" s="9"/>
      <c r="Q78" s="9"/>
      <c r="R78" s="9"/>
    </row>
    <row r="79" spans="9:18" s="4" customFormat="1" x14ac:dyDescent="0.2">
      <c r="I79" s="24"/>
      <c r="J79" s="24"/>
      <c r="L79" s="9"/>
      <c r="M79" s="9"/>
      <c r="N79" s="9"/>
      <c r="O79" s="9"/>
      <c r="P79" s="9"/>
      <c r="Q79" s="9"/>
      <c r="R79" s="9"/>
    </row>
    <row r="80" spans="9:18" s="4" customFormat="1" x14ac:dyDescent="0.2">
      <c r="I80" s="24"/>
      <c r="J80" s="24"/>
      <c r="L80" s="9"/>
      <c r="M80" s="9"/>
      <c r="N80" s="9"/>
      <c r="O80" s="9"/>
      <c r="P80" s="9"/>
      <c r="Q80" s="9"/>
      <c r="R80" s="9"/>
    </row>
    <row r="81" spans="9:18" s="4" customFormat="1" x14ac:dyDescent="0.2">
      <c r="I81" s="24"/>
      <c r="J81" s="24"/>
      <c r="L81" s="9"/>
      <c r="M81" s="9"/>
      <c r="N81" s="9"/>
      <c r="O81" s="9"/>
      <c r="P81" s="9"/>
      <c r="Q81" s="9"/>
      <c r="R81" s="9"/>
    </row>
    <row r="82" spans="9:18" s="4" customFormat="1" x14ac:dyDescent="0.2">
      <c r="I82" s="24"/>
      <c r="J82" s="24"/>
      <c r="L82" s="9"/>
      <c r="M82" s="9"/>
      <c r="N82" s="9"/>
      <c r="O82" s="9"/>
      <c r="P82" s="9"/>
      <c r="Q82" s="9"/>
      <c r="R82" s="9"/>
    </row>
    <row r="83" spans="9:18" s="4" customFormat="1" x14ac:dyDescent="0.2">
      <c r="I83" s="24"/>
      <c r="J83" s="24"/>
      <c r="L83" s="9"/>
      <c r="M83" s="9"/>
      <c r="N83" s="9"/>
      <c r="O83" s="9"/>
      <c r="P83" s="9"/>
      <c r="Q83" s="9"/>
      <c r="R83" s="9"/>
    </row>
    <row r="84" spans="9:18" s="4" customFormat="1" x14ac:dyDescent="0.2">
      <c r="I84" s="24"/>
      <c r="J84" s="24"/>
      <c r="L84" s="9"/>
      <c r="M84" s="9"/>
      <c r="N84" s="9"/>
      <c r="O84" s="9"/>
      <c r="P84" s="9"/>
      <c r="Q84" s="9"/>
      <c r="R84" s="9"/>
    </row>
    <row r="85" spans="9:18" s="4" customFormat="1" x14ac:dyDescent="0.2">
      <c r="I85" s="24"/>
      <c r="J85" s="24"/>
      <c r="L85" s="9"/>
      <c r="M85" s="9"/>
      <c r="N85" s="9"/>
      <c r="O85" s="9"/>
      <c r="P85" s="9"/>
      <c r="Q85" s="9"/>
      <c r="R85" s="9"/>
    </row>
    <row r="86" spans="9:18" s="4" customFormat="1" x14ac:dyDescent="0.2">
      <c r="I86" s="24"/>
      <c r="J86" s="24"/>
      <c r="L86" s="9"/>
      <c r="M86" s="9"/>
      <c r="N86" s="9"/>
      <c r="O86" s="9"/>
      <c r="P86" s="9"/>
      <c r="Q86" s="9"/>
      <c r="R86" s="9"/>
    </row>
    <row r="87" spans="9:18" s="4" customFormat="1" x14ac:dyDescent="0.2">
      <c r="I87" s="24"/>
      <c r="J87" s="24"/>
      <c r="L87" s="9"/>
      <c r="M87" s="9"/>
      <c r="N87" s="9"/>
      <c r="O87" s="9"/>
      <c r="P87" s="9"/>
      <c r="Q87" s="9"/>
      <c r="R87" s="9"/>
    </row>
    <row r="88" spans="9:18" s="4" customFormat="1" x14ac:dyDescent="0.2">
      <c r="I88" s="24"/>
      <c r="J88" s="24"/>
      <c r="L88" s="9"/>
      <c r="M88" s="9"/>
      <c r="N88" s="9"/>
      <c r="O88" s="9"/>
      <c r="P88" s="9"/>
      <c r="Q88" s="9"/>
      <c r="R88" s="9"/>
    </row>
    <row r="89" spans="9:18" s="4" customFormat="1" x14ac:dyDescent="0.2">
      <c r="I89" s="24"/>
      <c r="J89" s="24"/>
      <c r="L89" s="9"/>
      <c r="M89" s="9"/>
      <c r="N89" s="9"/>
      <c r="O89" s="9"/>
      <c r="P89" s="9"/>
      <c r="Q89" s="9"/>
      <c r="R89" s="9"/>
    </row>
    <row r="90" spans="9:18" s="4" customFormat="1" x14ac:dyDescent="0.2">
      <c r="I90" s="24"/>
      <c r="J90" s="24"/>
      <c r="L90" s="9"/>
      <c r="M90" s="9"/>
      <c r="N90" s="9"/>
      <c r="O90" s="9"/>
      <c r="P90" s="9"/>
      <c r="Q90" s="9"/>
      <c r="R90" s="9"/>
    </row>
    <row r="91" spans="9:18" s="4" customFormat="1" x14ac:dyDescent="0.2">
      <c r="I91" s="24"/>
      <c r="J91" s="24"/>
      <c r="L91" s="9"/>
      <c r="M91" s="9"/>
      <c r="N91" s="9"/>
      <c r="O91" s="9"/>
      <c r="P91" s="9"/>
      <c r="Q91" s="9"/>
      <c r="R91" s="9"/>
    </row>
    <row r="92" spans="9:18" s="4" customFormat="1" x14ac:dyDescent="0.2">
      <c r="I92" s="24"/>
      <c r="J92" s="24"/>
      <c r="L92" s="9"/>
      <c r="M92" s="9"/>
      <c r="N92" s="9"/>
      <c r="O92" s="9"/>
      <c r="P92" s="9"/>
      <c r="Q92" s="9"/>
      <c r="R92" s="9"/>
    </row>
  </sheetData>
  <mergeCells count="2">
    <mergeCell ref="A4:I5"/>
    <mergeCell ref="A6:E6"/>
  </mergeCells>
  <hyperlinks>
    <hyperlink ref="J15" r:id="rId1" display="https://www.unicef.org/early-childhood-development/family-friendly-policies" xr:uid="{ECBA575A-C276-7A42-96DA-2447C7044064}"/>
    <hyperlink ref="J16" r:id="rId2" display="https://www.unicef.org/early-childhood-development/family-friendly-policies" xr:uid="{22E264B4-8CC9-4543-A389-C28EF3171F1C}"/>
    <hyperlink ref="J33" r:id="rId3" xr:uid="{FF7E3BF8-110A-A047-A534-3D9AD4AE2C39}"/>
    <hyperlink ref="J34" r:id="rId4" xr:uid="{D511E632-B830-6E44-B830-611E38E6B5DF}"/>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EDDB6CA8-06C3-944E-B58B-D148467847C9}">
          <x14:formula1>
            <xm:f>lists!$E$8:$E$10</xm:f>
          </x14:formula1>
          <xm:sqref>D42:D52 C9:C52</xm:sqref>
        </x14:dataValidation>
        <x14:dataValidation type="list" allowBlank="1" showInputMessage="1" showErrorMessage="1" xr:uid="{19156B65-F776-0649-B788-72A94F2D6459}">
          <x14:formula1>
            <xm:f>lists!$H$34:$H$35</xm:f>
          </x14:formula1>
          <xm:sqref>F9:F41</xm:sqref>
        </x14:dataValidation>
        <x14:dataValidation type="list" allowBlank="1" showInputMessage="1" showErrorMessage="1" xr:uid="{B0A4C19E-8AC5-A14E-99EF-B8730CCA3EA0}">
          <x14:formula1>
            <xm:f>lists!$C$8:$C$19</xm:f>
          </x14:formula1>
          <xm:sqref>D9:D41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C4466-E5E6-EF45-A258-85FAEBC06DAA}">
  <dimension ref="A1:O43"/>
  <sheetViews>
    <sheetView zoomScale="130" zoomScaleNormal="130" workbookViewId="0">
      <selection activeCell="B6" sqref="B6"/>
    </sheetView>
  </sheetViews>
  <sheetFormatPr baseColWidth="10" defaultColWidth="10.6640625" defaultRowHeight="16" x14ac:dyDescent="0.2"/>
  <cols>
    <col min="1" max="1" width="10.83203125" style="4"/>
    <col min="2" max="2" width="37.6640625" customWidth="1"/>
    <col min="3" max="3" width="18.6640625" customWidth="1"/>
    <col min="4" max="4" width="17.83203125" style="312" customWidth="1"/>
    <col min="5" max="5" width="15.6640625" style="4" customWidth="1"/>
    <col min="6" max="6" width="13" style="4" customWidth="1"/>
    <col min="7" max="7" width="22.83203125" style="350" customWidth="1"/>
    <col min="8" max="8" width="23" style="239" customWidth="1"/>
    <col min="9" max="9" width="26" style="4" customWidth="1"/>
    <col min="10" max="10" width="36.5" style="4" customWidth="1"/>
    <col min="11" max="11" width="27.33203125" style="4" customWidth="1"/>
    <col min="12" max="12" width="31.1640625" style="4" customWidth="1"/>
    <col min="13" max="13" width="35.6640625" style="4" customWidth="1"/>
    <col min="14" max="15" width="10.83203125" style="4"/>
  </cols>
  <sheetData>
    <row r="1" spans="1:15" x14ac:dyDescent="0.2">
      <c r="A1" s="18" t="s">
        <v>729</v>
      </c>
      <c r="B1" s="4"/>
      <c r="C1" s="4"/>
      <c r="D1" s="239"/>
    </row>
    <row r="2" spans="1:15" s="4" customFormat="1" x14ac:dyDescent="0.2">
      <c r="D2" s="239"/>
      <c r="G2" s="350"/>
      <c r="H2" s="239"/>
    </row>
    <row r="3" spans="1:15" s="4" customFormat="1" x14ac:dyDescent="0.2">
      <c r="D3" s="239"/>
      <c r="G3" s="350"/>
      <c r="H3" s="239"/>
    </row>
    <row r="4" spans="1:15" s="4" customFormat="1" x14ac:dyDescent="0.2">
      <c r="B4" s="120" t="s">
        <v>620</v>
      </c>
      <c r="C4" s="234"/>
      <c r="D4" s="239"/>
      <c r="G4" s="350"/>
      <c r="H4" s="239"/>
    </row>
    <row r="5" spans="1:15" s="4" customFormat="1" x14ac:dyDescent="0.2">
      <c r="B5" s="381"/>
      <c r="C5" s="234"/>
      <c r="D5" s="239"/>
      <c r="G5" s="350"/>
      <c r="H5" s="239"/>
    </row>
    <row r="6" spans="1:15" s="4" customFormat="1" x14ac:dyDescent="0.2">
      <c r="B6" s="9" t="s">
        <v>747</v>
      </c>
      <c r="C6" s="244"/>
      <c r="D6" s="254"/>
      <c r="E6" s="9"/>
      <c r="F6" s="9"/>
      <c r="G6" s="416"/>
      <c r="H6" s="254"/>
      <c r="I6" s="9"/>
      <c r="J6" s="9"/>
    </row>
    <row r="7" spans="1:15" s="1" customFormat="1" ht="17" x14ac:dyDescent="0.2">
      <c r="A7" s="9"/>
      <c r="B7" s="316" t="s">
        <v>187</v>
      </c>
      <c r="C7" s="314" t="s">
        <v>537</v>
      </c>
      <c r="D7" s="314" t="s">
        <v>538</v>
      </c>
      <c r="E7" s="251"/>
      <c r="F7" s="262"/>
      <c r="G7" s="416"/>
      <c r="H7" s="262"/>
      <c r="I7" s="262"/>
      <c r="J7" s="9"/>
      <c r="K7" s="9"/>
      <c r="L7" s="9"/>
      <c r="M7" s="9"/>
      <c r="N7" s="9"/>
      <c r="O7" s="9"/>
    </row>
    <row r="8" spans="1:15" x14ac:dyDescent="0.2">
      <c r="B8" s="288" t="s">
        <v>179</v>
      </c>
      <c r="C8" s="289">
        <v>3</v>
      </c>
      <c r="D8" s="2" t="s">
        <v>532</v>
      </c>
      <c r="F8" s="295" t="s">
        <v>532</v>
      </c>
      <c r="G8" s="10" t="s">
        <v>579</v>
      </c>
      <c r="H8" s="295" t="s">
        <v>533</v>
      </c>
      <c r="I8" s="295" t="s">
        <v>482</v>
      </c>
    </row>
    <row r="9" spans="1:15" x14ac:dyDescent="0.2">
      <c r="B9" s="288" t="s">
        <v>4</v>
      </c>
      <c r="C9" s="289">
        <v>1</v>
      </c>
      <c r="D9" s="288" t="s">
        <v>533</v>
      </c>
      <c r="F9" s="293">
        <v>3</v>
      </c>
      <c r="G9" s="67">
        <v>2</v>
      </c>
      <c r="H9" s="293">
        <v>1</v>
      </c>
      <c r="I9" s="293">
        <v>0</v>
      </c>
    </row>
    <row r="10" spans="1:15" x14ac:dyDescent="0.2">
      <c r="B10" s="288" t="s">
        <v>483</v>
      </c>
      <c r="C10" s="289">
        <v>3</v>
      </c>
      <c r="D10" s="2" t="s">
        <v>532</v>
      </c>
      <c r="F10" s="293">
        <v>3</v>
      </c>
      <c r="G10" s="67">
        <v>2</v>
      </c>
      <c r="H10" s="293">
        <v>1</v>
      </c>
      <c r="I10" s="293">
        <v>0</v>
      </c>
    </row>
    <row r="11" spans="1:15" ht="17" x14ac:dyDescent="0.2">
      <c r="B11" s="317" t="s">
        <v>3</v>
      </c>
      <c r="C11" s="289">
        <v>3</v>
      </c>
      <c r="D11" s="2" t="s">
        <v>532</v>
      </c>
      <c r="F11" s="288">
        <v>3</v>
      </c>
      <c r="G11" s="67">
        <v>2</v>
      </c>
      <c r="H11" s="288">
        <v>1</v>
      </c>
      <c r="I11" s="288">
        <v>0</v>
      </c>
    </row>
    <row r="12" spans="1:15" ht="17" x14ac:dyDescent="0.2">
      <c r="B12" s="317" t="s">
        <v>1</v>
      </c>
      <c r="C12" s="289">
        <v>1</v>
      </c>
      <c r="D12" s="288" t="s">
        <v>533</v>
      </c>
      <c r="F12" s="288">
        <v>3</v>
      </c>
      <c r="G12" s="67">
        <v>2</v>
      </c>
      <c r="H12" s="288">
        <v>1</v>
      </c>
      <c r="I12" s="288">
        <v>0</v>
      </c>
    </row>
    <row r="13" spans="1:15" ht="17" x14ac:dyDescent="0.2">
      <c r="B13" s="317" t="s">
        <v>2</v>
      </c>
      <c r="C13" s="289">
        <v>0</v>
      </c>
      <c r="D13" s="288" t="s">
        <v>482</v>
      </c>
      <c r="F13" s="288">
        <v>3</v>
      </c>
      <c r="G13" s="67">
        <v>2</v>
      </c>
      <c r="H13" s="288">
        <v>1</v>
      </c>
      <c r="I13" s="288">
        <v>0</v>
      </c>
    </row>
    <row r="14" spans="1:15" ht="17" x14ac:dyDescent="0.2">
      <c r="B14" s="317" t="s">
        <v>62</v>
      </c>
      <c r="C14" s="289">
        <v>1</v>
      </c>
      <c r="D14" s="288" t="s">
        <v>533</v>
      </c>
      <c r="F14" s="288">
        <v>3</v>
      </c>
      <c r="G14" s="67">
        <v>2</v>
      </c>
      <c r="H14" s="288">
        <v>1</v>
      </c>
      <c r="I14" s="288">
        <v>0</v>
      </c>
    </row>
    <row r="15" spans="1:15" ht="17" x14ac:dyDescent="0.2">
      <c r="B15" s="317" t="s">
        <v>5</v>
      </c>
      <c r="C15" s="289">
        <v>0</v>
      </c>
      <c r="D15" s="288" t="s">
        <v>482</v>
      </c>
      <c r="F15" s="288">
        <v>3</v>
      </c>
      <c r="G15" s="67">
        <v>2</v>
      </c>
      <c r="H15" s="288">
        <v>1</v>
      </c>
      <c r="I15" s="288">
        <v>0</v>
      </c>
    </row>
    <row r="16" spans="1:15" ht="17" x14ac:dyDescent="0.2">
      <c r="B16" s="317" t="s">
        <v>6</v>
      </c>
      <c r="C16" s="289">
        <v>3</v>
      </c>
      <c r="D16" s="2" t="s">
        <v>532</v>
      </c>
      <c r="F16" s="288">
        <v>3</v>
      </c>
      <c r="G16" s="67">
        <v>2</v>
      </c>
      <c r="H16" s="288">
        <v>1</v>
      </c>
      <c r="I16" s="288">
        <v>0</v>
      </c>
    </row>
    <row r="17" spans="1:12" ht="17" x14ac:dyDescent="0.2">
      <c r="B17" s="317" t="s">
        <v>7</v>
      </c>
      <c r="C17" s="95">
        <v>1</v>
      </c>
      <c r="D17" s="288" t="s">
        <v>533</v>
      </c>
      <c r="F17" s="288">
        <v>3</v>
      </c>
      <c r="G17" s="67">
        <v>2</v>
      </c>
      <c r="H17" s="288">
        <v>1</v>
      </c>
      <c r="I17" s="288">
        <v>0</v>
      </c>
    </row>
    <row r="18" spans="1:12" ht="17" x14ac:dyDescent="0.2">
      <c r="B18" s="317" t="s">
        <v>8</v>
      </c>
      <c r="C18" s="289">
        <v>0</v>
      </c>
      <c r="D18" s="288" t="s">
        <v>482</v>
      </c>
      <c r="F18" s="288">
        <v>3</v>
      </c>
      <c r="G18" s="67">
        <v>2</v>
      </c>
      <c r="H18" s="288">
        <v>1</v>
      </c>
      <c r="I18" s="288">
        <v>0</v>
      </c>
    </row>
    <row r="19" spans="1:12" x14ac:dyDescent="0.2">
      <c r="B19" s="20" t="s">
        <v>216</v>
      </c>
      <c r="C19" s="338">
        <f>AVERAGE(C8:C18)</f>
        <v>1.4545454545454546</v>
      </c>
      <c r="D19" s="323" t="s">
        <v>612</v>
      </c>
      <c r="F19" s="291">
        <f>SUM(F9:F18)</f>
        <v>30</v>
      </c>
      <c r="G19" s="10">
        <f>SUM(G9:G18)</f>
        <v>20</v>
      </c>
      <c r="H19" s="291">
        <f>SUM(H9:H18)</f>
        <v>10</v>
      </c>
      <c r="I19" s="291">
        <f>SUM(I9:I18)</f>
        <v>0</v>
      </c>
    </row>
    <row r="20" spans="1:12" s="9" customFormat="1" x14ac:dyDescent="0.2">
      <c r="D20" s="254"/>
      <c r="G20" s="416"/>
      <c r="H20" s="254"/>
    </row>
    <row r="21" spans="1:12" s="9" customFormat="1" x14ac:dyDescent="0.2">
      <c r="D21" s="254"/>
      <c r="G21" s="416"/>
      <c r="H21" s="254"/>
    </row>
    <row r="22" spans="1:12" s="4" customFormat="1" x14ac:dyDescent="0.2">
      <c r="A22" s="9"/>
      <c r="B22" s="121" t="s">
        <v>531</v>
      </c>
      <c r="C22" s="9"/>
      <c r="D22" s="254"/>
      <c r="E22" s="9"/>
      <c r="F22" s="9"/>
      <c r="G22" s="416"/>
      <c r="H22" s="254"/>
      <c r="I22" s="9"/>
      <c r="J22" s="9"/>
    </row>
    <row r="23" spans="1:12" s="4" customFormat="1" x14ac:dyDescent="0.2">
      <c r="A23" s="254">
        <v>3</v>
      </c>
      <c r="B23" s="120" t="s">
        <v>532</v>
      </c>
      <c r="C23" s="470" t="s">
        <v>603</v>
      </c>
      <c r="D23" s="470"/>
      <c r="E23" s="470"/>
      <c r="F23" s="470"/>
      <c r="G23" s="470"/>
      <c r="H23" s="470" t="s">
        <v>578</v>
      </c>
      <c r="I23" s="470"/>
      <c r="J23" s="470"/>
      <c r="K23" s="470"/>
      <c r="L23" s="470"/>
    </row>
    <row r="24" spans="1:12" s="350" customFormat="1" x14ac:dyDescent="0.2">
      <c r="A24" s="349">
        <v>2</v>
      </c>
      <c r="B24" s="382" t="s">
        <v>579</v>
      </c>
      <c r="C24" s="471" t="s">
        <v>553</v>
      </c>
      <c r="D24" s="471"/>
      <c r="E24" s="471"/>
      <c r="F24" s="471"/>
      <c r="G24" s="471"/>
      <c r="H24" s="471" t="s">
        <v>580</v>
      </c>
      <c r="I24" s="471"/>
      <c r="J24" s="471"/>
      <c r="K24" s="471"/>
      <c r="L24" s="471"/>
    </row>
    <row r="25" spans="1:12" s="4" customFormat="1" x14ac:dyDescent="0.2">
      <c r="A25" s="254">
        <v>1</v>
      </c>
      <c r="B25" s="120" t="s">
        <v>533</v>
      </c>
      <c r="C25" s="470" t="s">
        <v>605</v>
      </c>
      <c r="D25" s="470"/>
      <c r="E25" s="470"/>
      <c r="F25" s="470"/>
      <c r="G25" s="470"/>
      <c r="H25" s="470" t="s">
        <v>536</v>
      </c>
      <c r="I25" s="470"/>
      <c r="J25" s="470"/>
      <c r="K25" s="470"/>
      <c r="L25" s="470"/>
    </row>
    <row r="26" spans="1:12" s="4" customFormat="1" x14ac:dyDescent="0.2">
      <c r="A26" s="254">
        <v>0</v>
      </c>
      <c r="B26" s="120" t="s">
        <v>482</v>
      </c>
      <c r="C26" s="470" t="s">
        <v>604</v>
      </c>
      <c r="D26" s="470"/>
      <c r="E26" s="470"/>
      <c r="F26" s="470"/>
      <c r="G26" s="470"/>
      <c r="H26" s="470" t="s">
        <v>535</v>
      </c>
      <c r="I26" s="470"/>
      <c r="J26" s="470"/>
      <c r="K26" s="470"/>
      <c r="L26" s="470"/>
    </row>
    <row r="27" spans="1:12" x14ac:dyDescent="0.2">
      <c r="B27" s="4"/>
      <c r="C27" s="4"/>
      <c r="D27" s="239"/>
    </row>
    <row r="28" spans="1:12" x14ac:dyDescent="0.2">
      <c r="B28" s="4" t="s">
        <v>549</v>
      </c>
      <c r="C28" s="4"/>
      <c r="D28" s="239"/>
    </row>
    <row r="29" spans="1:12" x14ac:dyDescent="0.2">
      <c r="B29" s="4" t="s">
        <v>554</v>
      </c>
      <c r="C29" s="4"/>
      <c r="D29" s="239"/>
    </row>
    <row r="30" spans="1:12" s="4" customFormat="1" x14ac:dyDescent="0.2">
      <c r="B30" s="4" t="s">
        <v>615</v>
      </c>
      <c r="D30" s="239"/>
      <c r="G30" s="350"/>
      <c r="H30" s="239"/>
    </row>
    <row r="31" spans="1:12" s="4" customFormat="1" x14ac:dyDescent="0.2">
      <c r="D31" s="239"/>
      <c r="G31" s="350"/>
      <c r="H31" s="239"/>
    </row>
    <row r="32" spans="1:12" s="4" customFormat="1" x14ac:dyDescent="0.2">
      <c r="B32" s="4" t="s">
        <v>721</v>
      </c>
      <c r="D32" s="239"/>
      <c r="G32" s="350"/>
      <c r="H32" s="239"/>
    </row>
    <row r="33" spans="4:8" s="4" customFormat="1" x14ac:dyDescent="0.2">
      <c r="D33" s="239"/>
      <c r="G33" s="350"/>
      <c r="H33" s="239"/>
    </row>
    <row r="34" spans="4:8" s="4" customFormat="1" x14ac:dyDescent="0.2">
      <c r="D34" s="239"/>
      <c r="G34" s="350"/>
      <c r="H34" s="239"/>
    </row>
    <row r="35" spans="4:8" s="4" customFormat="1" x14ac:dyDescent="0.2">
      <c r="D35" s="239"/>
      <c r="G35" s="350"/>
      <c r="H35" s="239"/>
    </row>
    <row r="36" spans="4:8" s="4" customFormat="1" x14ac:dyDescent="0.2">
      <c r="D36" s="239"/>
      <c r="G36" s="350"/>
      <c r="H36" s="239"/>
    </row>
    <row r="37" spans="4:8" s="4" customFormat="1" x14ac:dyDescent="0.2">
      <c r="D37" s="239"/>
      <c r="G37" s="350"/>
      <c r="H37" s="239"/>
    </row>
    <row r="38" spans="4:8" s="4" customFormat="1" x14ac:dyDescent="0.2">
      <c r="D38" s="239"/>
      <c r="G38" s="350"/>
      <c r="H38" s="239"/>
    </row>
    <row r="39" spans="4:8" s="4" customFormat="1" x14ac:dyDescent="0.2">
      <c r="D39" s="239"/>
      <c r="G39" s="350"/>
      <c r="H39" s="239"/>
    </row>
    <row r="40" spans="4:8" s="4" customFormat="1" x14ac:dyDescent="0.2">
      <c r="D40" s="239"/>
      <c r="G40" s="350"/>
      <c r="H40" s="239"/>
    </row>
    <row r="41" spans="4:8" s="4" customFormat="1" x14ac:dyDescent="0.2">
      <c r="D41" s="239"/>
      <c r="G41" s="350"/>
      <c r="H41" s="239"/>
    </row>
    <row r="42" spans="4:8" s="4" customFormat="1" x14ac:dyDescent="0.2">
      <c r="D42" s="239"/>
      <c r="G42" s="350"/>
      <c r="H42" s="239"/>
    </row>
    <row r="43" spans="4:8" s="4" customFormat="1" x14ac:dyDescent="0.2">
      <c r="D43" s="239"/>
      <c r="G43" s="350"/>
      <c r="H43" s="239"/>
    </row>
  </sheetData>
  <mergeCells count="8">
    <mergeCell ref="H25:L25"/>
    <mergeCell ref="C26:G26"/>
    <mergeCell ref="H26:L26"/>
    <mergeCell ref="C23:G23"/>
    <mergeCell ref="H23:L23"/>
    <mergeCell ref="C24:G24"/>
    <mergeCell ref="H24:L24"/>
    <mergeCell ref="C25:G2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6579-32CD-6240-B872-5F59F7917979}">
  <dimension ref="A1:Q70"/>
  <sheetViews>
    <sheetView topLeftCell="A5" zoomScale="130" zoomScaleNormal="130" workbookViewId="0">
      <selection activeCell="D41" sqref="D41"/>
    </sheetView>
  </sheetViews>
  <sheetFormatPr baseColWidth="10" defaultColWidth="10.6640625" defaultRowHeight="16" x14ac:dyDescent="0.2"/>
  <cols>
    <col min="1" max="1" width="10.83203125" style="4"/>
    <col min="2" max="2" width="37.6640625" customWidth="1"/>
    <col min="3" max="3" width="18.6640625" customWidth="1"/>
    <col min="4" max="4" width="17.83203125" style="312" customWidth="1"/>
    <col min="5" max="5" width="28.83203125" style="4" customWidth="1"/>
    <col min="6" max="7" width="15.33203125" style="4" customWidth="1"/>
    <col min="8" max="8" width="23" style="239" customWidth="1"/>
    <col min="9" max="9" width="17" style="4" customWidth="1"/>
    <col min="10" max="10" width="36.5" style="4" customWidth="1"/>
    <col min="11" max="11" width="27.33203125" style="4" customWidth="1"/>
    <col min="12" max="12" width="31.1640625" style="4" customWidth="1"/>
    <col min="13" max="13" width="35.6640625" style="4" customWidth="1"/>
    <col min="14" max="15" width="10.83203125" style="4"/>
  </cols>
  <sheetData>
    <row r="1" spans="1:15" x14ac:dyDescent="0.2">
      <c r="A1" s="18" t="s">
        <v>624</v>
      </c>
      <c r="B1" s="4"/>
      <c r="C1" s="4"/>
      <c r="D1" s="239"/>
    </row>
    <row r="2" spans="1:15" s="4" customFormat="1" x14ac:dyDescent="0.2">
      <c r="D2" s="239"/>
      <c r="H2" s="239"/>
    </row>
    <row r="3" spans="1:15" s="4" customFormat="1" x14ac:dyDescent="0.2">
      <c r="D3" s="239"/>
      <c r="H3" s="239"/>
    </row>
    <row r="4" spans="1:15" s="4" customFormat="1" x14ac:dyDescent="0.2">
      <c r="B4" s="120" t="s">
        <v>625</v>
      </c>
      <c r="C4" s="234"/>
      <c r="D4" s="239"/>
      <c r="H4" s="239"/>
    </row>
    <row r="5" spans="1:15" s="4" customFormat="1" x14ac:dyDescent="0.2">
      <c r="B5" s="120"/>
      <c r="C5" s="244"/>
      <c r="D5" s="254"/>
      <c r="E5" s="9"/>
      <c r="F5" s="9"/>
      <c r="G5" s="9"/>
      <c r="H5" s="254"/>
      <c r="I5" s="9"/>
      <c r="J5" s="9"/>
    </row>
    <row r="6" spans="1:15" s="4" customFormat="1" ht="17" x14ac:dyDescent="0.2">
      <c r="B6" s="316" t="s">
        <v>198</v>
      </c>
      <c r="C6" s="244"/>
      <c r="D6" s="254"/>
      <c r="E6" s="9"/>
      <c r="F6" s="9"/>
      <c r="G6" s="9"/>
      <c r="H6" s="254"/>
      <c r="I6" s="9"/>
      <c r="J6" s="9"/>
    </row>
    <row r="7" spans="1:15" s="1" customFormat="1" ht="17" x14ac:dyDescent="0.2">
      <c r="A7" s="9"/>
      <c r="B7" s="316" t="s">
        <v>187</v>
      </c>
      <c r="C7" s="314" t="s">
        <v>537</v>
      </c>
      <c r="D7" s="314" t="s">
        <v>538</v>
      </c>
      <c r="E7" s="251"/>
      <c r="F7" s="262"/>
      <c r="G7" s="262"/>
      <c r="H7" s="262"/>
      <c r="I7" s="262"/>
      <c r="J7" s="9"/>
      <c r="K7" s="9"/>
      <c r="L7" s="9"/>
      <c r="M7" s="9"/>
      <c r="N7" s="9"/>
      <c r="O7" s="9"/>
    </row>
    <row r="8" spans="1:15" x14ac:dyDescent="0.2">
      <c r="B8" s="288" t="s">
        <v>179</v>
      </c>
      <c r="C8" s="289">
        <v>3</v>
      </c>
      <c r="D8" s="2" t="s">
        <v>532</v>
      </c>
      <c r="F8" s="295" t="s">
        <v>532</v>
      </c>
      <c r="G8" s="10" t="s">
        <v>579</v>
      </c>
      <c r="H8" s="295" t="s">
        <v>533</v>
      </c>
      <c r="I8" s="295" t="s">
        <v>482</v>
      </c>
    </row>
    <row r="9" spans="1:15" x14ac:dyDescent="0.2">
      <c r="B9" s="288" t="s">
        <v>4</v>
      </c>
      <c r="C9" s="289">
        <v>1</v>
      </c>
      <c r="D9" s="288" t="s">
        <v>533</v>
      </c>
      <c r="F9" s="293">
        <v>3</v>
      </c>
      <c r="G9" s="67">
        <v>2</v>
      </c>
      <c r="H9" s="293">
        <v>1</v>
      </c>
      <c r="I9" s="293">
        <v>0</v>
      </c>
    </row>
    <row r="10" spans="1:15" x14ac:dyDescent="0.2">
      <c r="B10" s="288" t="s">
        <v>483</v>
      </c>
      <c r="C10" s="289">
        <v>3</v>
      </c>
      <c r="D10" s="2" t="s">
        <v>532</v>
      </c>
      <c r="F10" s="293">
        <v>3</v>
      </c>
      <c r="G10" s="67">
        <v>2</v>
      </c>
      <c r="H10" s="293">
        <v>1</v>
      </c>
      <c r="I10" s="293">
        <v>0</v>
      </c>
    </row>
    <row r="11" spans="1:15" ht="17" x14ac:dyDescent="0.2">
      <c r="B11" s="317" t="s">
        <v>3</v>
      </c>
      <c r="C11" s="289">
        <v>3</v>
      </c>
      <c r="D11" s="2" t="s">
        <v>532</v>
      </c>
      <c r="F11" s="288">
        <v>3</v>
      </c>
      <c r="G11" s="67">
        <v>2</v>
      </c>
      <c r="H11" s="288">
        <v>1</v>
      </c>
      <c r="I11" s="288">
        <v>0</v>
      </c>
    </row>
    <row r="12" spans="1:15" ht="17" x14ac:dyDescent="0.2">
      <c r="B12" s="317" t="s">
        <v>1</v>
      </c>
      <c r="C12" s="289">
        <v>1</v>
      </c>
      <c r="D12" s="288" t="s">
        <v>533</v>
      </c>
      <c r="F12" s="288">
        <v>3</v>
      </c>
      <c r="G12" s="67">
        <v>2</v>
      </c>
      <c r="H12" s="288">
        <v>1</v>
      </c>
      <c r="I12" s="288">
        <v>0</v>
      </c>
    </row>
    <row r="13" spans="1:15" ht="17" x14ac:dyDescent="0.2">
      <c r="B13" s="317" t="s">
        <v>2</v>
      </c>
      <c r="C13" s="289">
        <v>0</v>
      </c>
      <c r="D13" s="288" t="s">
        <v>482</v>
      </c>
      <c r="F13" s="288">
        <v>3</v>
      </c>
      <c r="G13" s="67">
        <v>2</v>
      </c>
      <c r="H13" s="288">
        <v>1</v>
      </c>
      <c r="I13" s="288">
        <v>0</v>
      </c>
    </row>
    <row r="14" spans="1:15" ht="17" x14ac:dyDescent="0.2">
      <c r="B14" s="317" t="s">
        <v>62</v>
      </c>
      <c r="C14" s="289">
        <v>1</v>
      </c>
      <c r="D14" s="288" t="s">
        <v>533</v>
      </c>
      <c r="F14" s="288">
        <v>3</v>
      </c>
      <c r="G14" s="67">
        <v>2</v>
      </c>
      <c r="H14" s="288">
        <v>1</v>
      </c>
      <c r="I14" s="288">
        <v>0</v>
      </c>
    </row>
    <row r="15" spans="1:15" ht="17" x14ac:dyDescent="0.2">
      <c r="B15" s="317" t="s">
        <v>5</v>
      </c>
      <c r="C15" s="289">
        <v>0</v>
      </c>
      <c r="D15" s="288" t="s">
        <v>482</v>
      </c>
      <c r="F15" s="288">
        <v>3</v>
      </c>
      <c r="G15" s="67">
        <v>2</v>
      </c>
      <c r="H15" s="288">
        <v>1</v>
      </c>
      <c r="I15" s="288">
        <v>0</v>
      </c>
    </row>
    <row r="16" spans="1:15" ht="17" x14ac:dyDescent="0.2">
      <c r="B16" s="317" t="s">
        <v>6</v>
      </c>
      <c r="C16" s="289">
        <v>3</v>
      </c>
      <c r="D16" s="2" t="s">
        <v>532</v>
      </c>
      <c r="F16" s="288">
        <v>3</v>
      </c>
      <c r="G16" s="67">
        <v>2</v>
      </c>
      <c r="H16" s="288">
        <v>1</v>
      </c>
      <c r="I16" s="288">
        <v>0</v>
      </c>
    </row>
    <row r="17" spans="1:17" ht="17" x14ac:dyDescent="0.2">
      <c r="B17" s="317" t="s">
        <v>7</v>
      </c>
      <c r="C17" s="95">
        <v>1</v>
      </c>
      <c r="D17" s="288" t="s">
        <v>533</v>
      </c>
      <c r="F17" s="288">
        <v>3</v>
      </c>
      <c r="G17" s="67">
        <v>2</v>
      </c>
      <c r="H17" s="288">
        <v>1</v>
      </c>
      <c r="I17" s="288">
        <v>0</v>
      </c>
    </row>
    <row r="18" spans="1:17" ht="17" x14ac:dyDescent="0.2">
      <c r="B18" s="317" t="s">
        <v>8</v>
      </c>
      <c r="C18" s="289">
        <v>0</v>
      </c>
      <c r="D18" s="288" t="s">
        <v>482</v>
      </c>
      <c r="F18" s="288">
        <v>3</v>
      </c>
      <c r="G18" s="67">
        <v>2</v>
      </c>
      <c r="H18" s="288">
        <v>1</v>
      </c>
      <c r="I18" s="288">
        <v>0</v>
      </c>
    </row>
    <row r="19" spans="1:17" ht="17" thickBot="1" x14ac:dyDescent="0.25">
      <c r="B19" s="20" t="s">
        <v>216</v>
      </c>
      <c r="C19" s="338">
        <f>AVERAGE(C8:C18)</f>
        <v>1.4545454545454546</v>
      </c>
      <c r="D19" s="323" t="s">
        <v>612</v>
      </c>
      <c r="F19" s="329">
        <f>SUM(F9:F18)</f>
        <v>30</v>
      </c>
      <c r="G19" s="415">
        <f>SUM(G9:G18)</f>
        <v>20</v>
      </c>
      <c r="H19" s="329">
        <f>SUM(H9:H18)</f>
        <v>10</v>
      </c>
      <c r="I19" s="329">
        <f>SUM(I9:I18)</f>
        <v>0</v>
      </c>
    </row>
    <row r="20" spans="1:17" ht="23" customHeight="1" x14ac:dyDescent="0.2">
      <c r="B20" s="249" t="s">
        <v>733</v>
      </c>
      <c r="C20" s="311"/>
      <c r="D20" s="248"/>
      <c r="F20" s="335"/>
      <c r="G20" s="335"/>
      <c r="H20" s="335"/>
      <c r="I20" s="335"/>
      <c r="J20" s="328"/>
    </row>
    <row r="21" spans="1:17" ht="23" customHeight="1" thickBot="1" x14ac:dyDescent="0.25">
      <c r="B21" s="316" t="s">
        <v>187</v>
      </c>
      <c r="C21" s="314" t="s">
        <v>537</v>
      </c>
      <c r="D21" s="314" t="s">
        <v>538</v>
      </c>
      <c r="F21" s="418"/>
      <c r="G21" s="418"/>
      <c r="H21" s="418"/>
      <c r="I21" s="418"/>
      <c r="J21" s="328"/>
    </row>
    <row r="22" spans="1:17" s="9" customFormat="1" x14ac:dyDescent="0.2">
      <c r="B22" s="195" t="s">
        <v>194</v>
      </c>
      <c r="C22" s="310">
        <v>3</v>
      </c>
      <c r="D22" s="250" t="s">
        <v>532</v>
      </c>
      <c r="H22" s="254"/>
    </row>
    <row r="23" spans="1:17" s="9" customFormat="1" x14ac:dyDescent="0.2">
      <c r="B23" s="196" t="s">
        <v>200</v>
      </c>
      <c r="C23" s="310">
        <v>1</v>
      </c>
      <c r="D23" s="250" t="s">
        <v>533</v>
      </c>
      <c r="H23" s="254"/>
    </row>
    <row r="24" spans="1:17" s="9" customFormat="1" x14ac:dyDescent="0.2">
      <c r="B24" s="196" t="s">
        <v>195</v>
      </c>
      <c r="C24" s="310">
        <v>1</v>
      </c>
      <c r="D24" s="250" t="s">
        <v>533</v>
      </c>
    </row>
    <row r="25" spans="1:17" s="9" customFormat="1" x14ac:dyDescent="0.2">
      <c r="B25" s="196" t="s">
        <v>569</v>
      </c>
      <c r="C25" s="310">
        <v>1</v>
      </c>
      <c r="D25" s="250" t="s">
        <v>533</v>
      </c>
      <c r="G25" s="262"/>
      <c r="H25" s="254"/>
    </row>
    <row r="26" spans="1:17" s="9" customFormat="1" x14ac:dyDescent="0.2">
      <c r="B26" s="196" t="s">
        <v>196</v>
      </c>
      <c r="C26" s="310">
        <v>1</v>
      </c>
      <c r="D26" s="250" t="s">
        <v>533</v>
      </c>
      <c r="H26" s="254"/>
    </row>
    <row r="27" spans="1:17" s="9" customFormat="1" x14ac:dyDescent="0.2">
      <c r="B27" s="196" t="s">
        <v>171</v>
      </c>
      <c r="C27" s="310">
        <v>3</v>
      </c>
      <c r="D27" s="250" t="s">
        <v>532</v>
      </c>
      <c r="H27" s="254"/>
    </row>
    <row r="28" spans="1:17" s="9" customFormat="1" x14ac:dyDescent="0.2">
      <c r="B28" s="196" t="s">
        <v>174</v>
      </c>
      <c r="C28" s="310">
        <v>0</v>
      </c>
      <c r="D28" s="250" t="s">
        <v>532</v>
      </c>
      <c r="H28" s="254"/>
    </row>
    <row r="29" spans="1:17" s="9" customFormat="1" x14ac:dyDescent="0.2">
      <c r="B29" s="196" t="s">
        <v>566</v>
      </c>
      <c r="C29" s="310">
        <v>1</v>
      </c>
      <c r="D29" s="250" t="s">
        <v>533</v>
      </c>
      <c r="E29" s="4"/>
      <c r="F29" s="4"/>
      <c r="H29" s="254"/>
    </row>
    <row r="30" spans="1:17" s="4" customFormat="1" x14ac:dyDescent="0.2">
      <c r="A30" s="9"/>
      <c r="B30" s="196" t="s">
        <v>567</v>
      </c>
      <c r="C30" s="310">
        <v>1</v>
      </c>
      <c r="D30" s="250" t="s">
        <v>533</v>
      </c>
      <c r="H30" s="239"/>
      <c r="P30"/>
      <c r="Q30"/>
    </row>
    <row r="31" spans="1:17" s="4" customFormat="1" x14ac:dyDescent="0.2">
      <c r="A31" s="9"/>
      <c r="B31" s="285" t="s">
        <v>197</v>
      </c>
      <c r="C31" s="319">
        <v>0</v>
      </c>
      <c r="D31" s="250" t="s">
        <v>532</v>
      </c>
      <c r="H31" s="239"/>
      <c r="P31"/>
      <c r="Q31"/>
    </row>
    <row r="32" spans="1:17" s="4" customFormat="1" x14ac:dyDescent="0.2">
      <c r="B32" s="286" t="s">
        <v>176</v>
      </c>
      <c r="C32" s="290">
        <v>1</v>
      </c>
      <c r="D32" s="250" t="s">
        <v>533</v>
      </c>
      <c r="H32" s="239"/>
      <c r="P32"/>
      <c r="Q32"/>
    </row>
    <row r="33" spans="2:17" s="4" customFormat="1" ht="17" thickBot="1" x14ac:dyDescent="0.25">
      <c r="B33" s="295" t="s">
        <v>216</v>
      </c>
      <c r="C33" s="333">
        <f>AVERAGE(C22:C32)</f>
        <v>1.1818181818181819</v>
      </c>
      <c r="D33" s="331" t="s">
        <v>612</v>
      </c>
      <c r="H33" s="239"/>
      <c r="P33"/>
      <c r="Q33"/>
    </row>
    <row r="34" spans="2:17" s="4" customFormat="1" x14ac:dyDescent="0.2">
      <c r="B34" s="249" t="s">
        <v>734</v>
      </c>
      <c r="C34" s="330" t="s">
        <v>537</v>
      </c>
      <c r="D34" s="332" t="s">
        <v>538</v>
      </c>
      <c r="H34" s="239"/>
      <c r="P34"/>
      <c r="Q34"/>
    </row>
    <row r="35" spans="2:17" s="4" customFormat="1" x14ac:dyDescent="0.2">
      <c r="B35" s="10" t="s">
        <v>613</v>
      </c>
      <c r="C35" s="334">
        <f>AVERAGE(C19,C33)</f>
        <v>1.3181818181818183</v>
      </c>
      <c r="D35" s="331" t="s">
        <v>612</v>
      </c>
      <c r="H35" s="239"/>
      <c r="P35"/>
      <c r="Q35"/>
    </row>
    <row r="36" spans="2:17" s="4" customFormat="1" x14ac:dyDescent="0.2">
      <c r="D36" s="239"/>
      <c r="H36" s="239"/>
      <c r="P36"/>
      <c r="Q36"/>
    </row>
    <row r="37" spans="2:17" s="4" customFormat="1" x14ac:dyDescent="0.2">
      <c r="D37" s="239"/>
      <c r="H37" s="239"/>
      <c r="P37"/>
      <c r="Q37"/>
    </row>
    <row r="38" spans="2:17" s="4" customFormat="1" x14ac:dyDescent="0.2">
      <c r="B38" s="18" t="s">
        <v>730</v>
      </c>
      <c r="D38" s="239"/>
      <c r="H38" s="239"/>
      <c r="P38"/>
      <c r="Q38"/>
    </row>
    <row r="39" spans="2:17" s="4" customFormat="1" x14ac:dyDescent="0.2">
      <c r="B39" s="22"/>
      <c r="D39" s="239"/>
      <c r="H39" s="239"/>
      <c r="P39"/>
      <c r="Q39"/>
    </row>
    <row r="40" spans="2:17" s="4" customFormat="1" ht="17" x14ac:dyDescent="0.2">
      <c r="B40" s="316" t="s">
        <v>187</v>
      </c>
      <c r="C40" s="314" t="s">
        <v>616</v>
      </c>
      <c r="D40" s="327" t="s">
        <v>614</v>
      </c>
      <c r="E40" s="339" t="s">
        <v>617</v>
      </c>
      <c r="F40" s="340" t="s">
        <v>538</v>
      </c>
    </row>
    <row r="41" spans="2:17" s="4" customFormat="1" x14ac:dyDescent="0.2">
      <c r="B41" s="288" t="s">
        <v>179</v>
      </c>
      <c r="C41" s="289">
        <v>3</v>
      </c>
      <c r="D41" s="288">
        <v>1.18</v>
      </c>
      <c r="E41" s="291">
        <f>AVERAGE(C41:D41)</f>
        <v>2.09</v>
      </c>
      <c r="F41" s="318" t="s">
        <v>579</v>
      </c>
    </row>
    <row r="42" spans="2:17" s="4" customFormat="1" x14ac:dyDescent="0.2">
      <c r="B42" s="288" t="s">
        <v>4</v>
      </c>
      <c r="C42" s="289">
        <v>1</v>
      </c>
      <c r="D42" s="288">
        <v>1.18</v>
      </c>
      <c r="E42" s="291">
        <f t="shared" ref="E42:E51" si="0">AVERAGE(C42:D42)</f>
        <v>1.0899999999999999</v>
      </c>
      <c r="F42" s="318" t="s">
        <v>533</v>
      </c>
    </row>
    <row r="43" spans="2:17" s="4" customFormat="1" x14ac:dyDescent="0.2">
      <c r="B43" s="288" t="s">
        <v>483</v>
      </c>
      <c r="C43" s="289">
        <v>3</v>
      </c>
      <c r="D43" s="288">
        <v>1.18</v>
      </c>
      <c r="E43" s="291">
        <f t="shared" si="0"/>
        <v>2.09</v>
      </c>
      <c r="F43" s="318" t="s">
        <v>579</v>
      </c>
    </row>
    <row r="44" spans="2:17" s="4" customFormat="1" ht="17" x14ac:dyDescent="0.2">
      <c r="B44" s="317" t="s">
        <v>3</v>
      </c>
      <c r="C44" s="289">
        <v>3</v>
      </c>
      <c r="D44" s="288">
        <v>1.18</v>
      </c>
      <c r="E44" s="291">
        <f t="shared" si="0"/>
        <v>2.09</v>
      </c>
      <c r="F44" s="318" t="s">
        <v>579</v>
      </c>
    </row>
    <row r="45" spans="2:17" s="4" customFormat="1" ht="17" x14ac:dyDescent="0.2">
      <c r="B45" s="317" t="s">
        <v>1</v>
      </c>
      <c r="C45" s="289">
        <v>1</v>
      </c>
      <c r="D45" s="288">
        <v>1.18</v>
      </c>
      <c r="E45" s="291">
        <f t="shared" si="0"/>
        <v>1.0899999999999999</v>
      </c>
      <c r="F45" s="318" t="s">
        <v>533</v>
      </c>
    </row>
    <row r="46" spans="2:17" s="4" customFormat="1" ht="17" x14ac:dyDescent="0.2">
      <c r="B46" s="317" t="s">
        <v>2</v>
      </c>
      <c r="C46" s="289">
        <v>0</v>
      </c>
      <c r="D46" s="288">
        <v>1.18</v>
      </c>
      <c r="E46" s="291">
        <f t="shared" si="0"/>
        <v>0.59</v>
      </c>
      <c r="F46" s="318" t="s">
        <v>482</v>
      </c>
    </row>
    <row r="47" spans="2:17" s="4" customFormat="1" ht="17" x14ac:dyDescent="0.2">
      <c r="B47" s="317" t="s">
        <v>62</v>
      </c>
      <c r="C47" s="289">
        <v>1</v>
      </c>
      <c r="D47" s="288">
        <v>1.18</v>
      </c>
      <c r="E47" s="291">
        <f t="shared" si="0"/>
        <v>1.0899999999999999</v>
      </c>
      <c r="F47" s="318" t="s">
        <v>533</v>
      </c>
    </row>
    <row r="48" spans="2:17" s="4" customFormat="1" ht="17" x14ac:dyDescent="0.2">
      <c r="B48" s="317" t="s">
        <v>5</v>
      </c>
      <c r="C48" s="289">
        <v>0</v>
      </c>
      <c r="D48" s="288">
        <v>1.18</v>
      </c>
      <c r="E48" s="291">
        <f t="shared" si="0"/>
        <v>0.59</v>
      </c>
      <c r="F48" s="318" t="s">
        <v>482</v>
      </c>
    </row>
    <row r="49" spans="1:15" s="4" customFormat="1" ht="17" x14ac:dyDescent="0.2">
      <c r="B49" s="317" t="s">
        <v>6</v>
      </c>
      <c r="C49" s="289">
        <v>3</v>
      </c>
      <c r="D49" s="288">
        <v>1.18</v>
      </c>
      <c r="E49" s="291">
        <f t="shared" si="0"/>
        <v>2.09</v>
      </c>
      <c r="F49" s="318" t="s">
        <v>579</v>
      </c>
    </row>
    <row r="50" spans="1:15" s="4" customFormat="1" ht="17" x14ac:dyDescent="0.2">
      <c r="B50" s="317" t="s">
        <v>7</v>
      </c>
      <c r="C50" s="95">
        <v>1</v>
      </c>
      <c r="D50" s="288">
        <v>1.18</v>
      </c>
      <c r="E50" s="291">
        <f t="shared" si="0"/>
        <v>1.0899999999999999</v>
      </c>
      <c r="F50" s="318" t="s">
        <v>533</v>
      </c>
    </row>
    <row r="51" spans="1:15" ht="17" x14ac:dyDescent="0.2">
      <c r="B51" s="317" t="s">
        <v>8</v>
      </c>
      <c r="C51" s="289">
        <v>0</v>
      </c>
      <c r="D51" s="288">
        <v>1.18</v>
      </c>
      <c r="E51" s="291">
        <f t="shared" si="0"/>
        <v>0.59</v>
      </c>
      <c r="F51" s="318" t="s">
        <v>482</v>
      </c>
      <c r="H51" s="4"/>
      <c r="N51"/>
      <c r="O51"/>
    </row>
    <row r="52" spans="1:15" s="9" customFormat="1" x14ac:dyDescent="0.2">
      <c r="D52" s="254"/>
      <c r="H52" s="254"/>
    </row>
    <row r="53" spans="1:15" s="4" customFormat="1" x14ac:dyDescent="0.2">
      <c r="A53" s="9"/>
      <c r="B53" s="121" t="s">
        <v>531</v>
      </c>
      <c r="C53" s="9"/>
      <c r="D53" s="254"/>
      <c r="E53" s="9"/>
      <c r="F53" s="9"/>
      <c r="G53" s="9"/>
      <c r="H53" s="254"/>
      <c r="I53" s="9"/>
      <c r="J53" s="9"/>
    </row>
    <row r="54" spans="1:15" s="4" customFormat="1" x14ac:dyDescent="0.2">
      <c r="A54" s="254">
        <v>3</v>
      </c>
      <c r="B54" s="120" t="s">
        <v>532</v>
      </c>
      <c r="C54" s="470" t="s">
        <v>603</v>
      </c>
      <c r="D54" s="470"/>
      <c r="E54" s="470"/>
      <c r="F54" s="470"/>
      <c r="G54" s="470"/>
      <c r="H54" s="470" t="s">
        <v>578</v>
      </c>
      <c r="I54" s="470"/>
      <c r="J54" s="470"/>
      <c r="K54" s="470"/>
      <c r="L54" s="470"/>
    </row>
    <row r="55" spans="1:15" s="350" customFormat="1" x14ac:dyDescent="0.2">
      <c r="A55" s="349">
        <v>2</v>
      </c>
      <c r="B55" s="127" t="s">
        <v>579</v>
      </c>
      <c r="C55" s="471" t="s">
        <v>553</v>
      </c>
      <c r="D55" s="471"/>
      <c r="E55" s="471"/>
      <c r="F55" s="471"/>
      <c r="G55" s="471"/>
      <c r="H55" s="471" t="s">
        <v>580</v>
      </c>
      <c r="I55" s="471"/>
      <c r="J55" s="471"/>
      <c r="K55" s="471"/>
      <c r="L55" s="471"/>
    </row>
    <row r="56" spans="1:15" s="4" customFormat="1" x14ac:dyDescent="0.2">
      <c r="A56" s="254">
        <v>1</v>
      </c>
      <c r="B56" s="120" t="s">
        <v>533</v>
      </c>
      <c r="C56" s="470" t="s">
        <v>605</v>
      </c>
      <c r="D56" s="470"/>
      <c r="E56" s="470"/>
      <c r="F56" s="470"/>
      <c r="G56" s="470"/>
      <c r="H56" s="470" t="s">
        <v>536</v>
      </c>
      <c r="I56" s="470"/>
      <c r="J56" s="470"/>
      <c r="K56" s="470"/>
      <c r="L56" s="470"/>
    </row>
    <row r="57" spans="1:15" s="4" customFormat="1" x14ac:dyDescent="0.2">
      <c r="A57" s="254">
        <v>0</v>
      </c>
      <c r="B57" s="120" t="s">
        <v>482</v>
      </c>
      <c r="C57" s="470" t="s">
        <v>604</v>
      </c>
      <c r="D57" s="470"/>
      <c r="E57" s="470"/>
      <c r="F57" s="470"/>
      <c r="G57" s="470"/>
      <c r="H57" s="470" t="s">
        <v>535</v>
      </c>
      <c r="I57" s="470"/>
      <c r="J57" s="470"/>
      <c r="K57" s="470"/>
      <c r="L57" s="470"/>
    </row>
    <row r="58" spans="1:15" x14ac:dyDescent="0.2">
      <c r="B58" s="4"/>
      <c r="C58" s="4"/>
      <c r="D58" s="239"/>
    </row>
    <row r="59" spans="1:15" x14ac:dyDescent="0.2">
      <c r="B59" s="4" t="s">
        <v>549</v>
      </c>
      <c r="C59" s="4"/>
      <c r="D59" s="239"/>
    </row>
    <row r="60" spans="1:15" x14ac:dyDescent="0.2">
      <c r="B60" s="4" t="s">
        <v>554</v>
      </c>
      <c r="C60" s="4"/>
      <c r="D60" s="239"/>
    </row>
    <row r="61" spans="1:15" x14ac:dyDescent="0.2">
      <c r="B61" s="4" t="s">
        <v>615</v>
      </c>
      <c r="C61" s="4"/>
      <c r="D61" s="239"/>
    </row>
    <row r="62" spans="1:15" x14ac:dyDescent="0.2">
      <c r="B62" s="4"/>
      <c r="C62" s="4"/>
      <c r="D62" s="239"/>
    </row>
    <row r="63" spans="1:15" x14ac:dyDescent="0.2">
      <c r="B63" s="4" t="s">
        <v>731</v>
      </c>
      <c r="C63" s="4"/>
      <c r="D63" s="239"/>
    </row>
    <row r="64" spans="1:15" x14ac:dyDescent="0.2">
      <c r="B64" s="4"/>
      <c r="C64" s="4"/>
      <c r="D64" s="239"/>
    </row>
    <row r="65" spans="4:8" s="4" customFormat="1" x14ac:dyDescent="0.2">
      <c r="D65" s="239"/>
      <c r="H65" s="239"/>
    </row>
    <row r="66" spans="4:8" s="4" customFormat="1" x14ac:dyDescent="0.2">
      <c r="D66" s="239"/>
      <c r="H66" s="239"/>
    </row>
    <row r="67" spans="4:8" s="4" customFormat="1" x14ac:dyDescent="0.2">
      <c r="D67" s="239"/>
      <c r="H67" s="239"/>
    </row>
    <row r="68" spans="4:8" s="4" customFormat="1" x14ac:dyDescent="0.2">
      <c r="D68" s="239"/>
      <c r="H68" s="239"/>
    </row>
    <row r="69" spans="4:8" s="4" customFormat="1" x14ac:dyDescent="0.2">
      <c r="D69" s="239"/>
      <c r="H69" s="239"/>
    </row>
    <row r="70" spans="4:8" s="4" customFormat="1" x14ac:dyDescent="0.2">
      <c r="D70" s="239"/>
      <c r="H70" s="239"/>
    </row>
  </sheetData>
  <mergeCells count="8">
    <mergeCell ref="C54:G54"/>
    <mergeCell ref="C55:G55"/>
    <mergeCell ref="C56:G56"/>
    <mergeCell ref="C57:G57"/>
    <mergeCell ref="H54:L54"/>
    <mergeCell ref="H55:L55"/>
    <mergeCell ref="H56:L56"/>
    <mergeCell ref="H57:L5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521394F-8C32-F347-AED0-31DE55CD0F12}">
          <x14:formula1>
            <xm:f>lists!$P$9:$P$11</xm:f>
          </x14:formula1>
          <xm:sqref>D22:D32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4968A-AB75-5F4F-9D01-70CCFFB045BA}">
  <dimension ref="B7:D54"/>
  <sheetViews>
    <sheetView topLeftCell="A9" workbookViewId="0">
      <selection activeCell="S47" sqref="S47"/>
    </sheetView>
  </sheetViews>
  <sheetFormatPr baseColWidth="10" defaultColWidth="10.6640625" defaultRowHeight="16" x14ac:dyDescent="0.2"/>
  <cols>
    <col min="2" max="2" width="23" customWidth="1"/>
    <col min="4" max="4" width="16.83203125" customWidth="1"/>
  </cols>
  <sheetData>
    <row r="7" spans="2:4" x14ac:dyDescent="0.2">
      <c r="B7" t="s">
        <v>547</v>
      </c>
    </row>
    <row r="8" spans="2:4" x14ac:dyDescent="0.2">
      <c r="B8" t="s">
        <v>524</v>
      </c>
      <c r="C8" t="s">
        <v>210</v>
      </c>
      <c r="D8" t="s">
        <v>186</v>
      </c>
    </row>
    <row r="9" spans="2:4" x14ac:dyDescent="0.2">
      <c r="B9" t="s">
        <v>179</v>
      </c>
      <c r="C9">
        <v>2</v>
      </c>
      <c r="D9">
        <v>2.09</v>
      </c>
    </row>
    <row r="10" spans="2:4" x14ac:dyDescent="0.2">
      <c r="B10" t="s">
        <v>4</v>
      </c>
      <c r="C10">
        <v>1.5</v>
      </c>
      <c r="D10">
        <v>1.0899999999999999</v>
      </c>
    </row>
    <row r="11" spans="2:4" x14ac:dyDescent="0.2">
      <c r="B11" t="s">
        <v>483</v>
      </c>
      <c r="C11">
        <v>0.5</v>
      </c>
      <c r="D11">
        <v>2.09</v>
      </c>
    </row>
    <row r="12" spans="2:4" x14ac:dyDescent="0.2">
      <c r="B12" t="s">
        <v>3</v>
      </c>
      <c r="C12">
        <v>2</v>
      </c>
      <c r="D12">
        <v>2.09</v>
      </c>
    </row>
    <row r="13" spans="2:4" x14ac:dyDescent="0.2">
      <c r="B13" t="s">
        <v>1</v>
      </c>
      <c r="C13">
        <v>2</v>
      </c>
      <c r="D13">
        <v>1.0899999999999999</v>
      </c>
    </row>
    <row r="14" spans="2:4" x14ac:dyDescent="0.2">
      <c r="B14" t="s">
        <v>2</v>
      </c>
      <c r="C14">
        <v>4</v>
      </c>
      <c r="D14">
        <v>0.59</v>
      </c>
    </row>
    <row r="15" spans="2:4" x14ac:dyDescent="0.2">
      <c r="B15" t="s">
        <v>62</v>
      </c>
      <c r="C15">
        <v>1.5</v>
      </c>
      <c r="D15">
        <v>1.0899999999999999</v>
      </c>
    </row>
    <row r="16" spans="2:4" x14ac:dyDescent="0.2">
      <c r="B16" t="s">
        <v>5</v>
      </c>
      <c r="C16">
        <v>1.5</v>
      </c>
      <c r="D16">
        <v>0.59</v>
      </c>
    </row>
    <row r="17" spans="2:4" x14ac:dyDescent="0.2">
      <c r="B17" t="s">
        <v>6</v>
      </c>
      <c r="C17">
        <v>4</v>
      </c>
      <c r="D17">
        <v>2.09</v>
      </c>
    </row>
    <row r="18" spans="2:4" x14ac:dyDescent="0.2">
      <c r="B18" t="s">
        <v>7</v>
      </c>
      <c r="C18">
        <v>4</v>
      </c>
      <c r="D18">
        <v>1.0899999999999999</v>
      </c>
    </row>
    <row r="19" spans="2:4" x14ac:dyDescent="0.2">
      <c r="B19" t="s">
        <v>8</v>
      </c>
      <c r="C19">
        <v>3</v>
      </c>
      <c r="D19">
        <v>0.59</v>
      </c>
    </row>
    <row r="50" spans="2:4" x14ac:dyDescent="0.2">
      <c r="B50" t="s">
        <v>636</v>
      </c>
      <c r="C50" t="s">
        <v>637</v>
      </c>
      <c r="D50" t="s">
        <v>638</v>
      </c>
    </row>
    <row r="51" spans="2:4" x14ac:dyDescent="0.2">
      <c r="B51" t="s">
        <v>639</v>
      </c>
      <c r="C51">
        <v>0</v>
      </c>
      <c r="D51">
        <v>2</v>
      </c>
    </row>
    <row r="52" spans="2:4" x14ac:dyDescent="0.2">
      <c r="B52" t="s">
        <v>640</v>
      </c>
      <c r="C52">
        <v>4</v>
      </c>
      <c r="D52">
        <v>2</v>
      </c>
    </row>
    <row r="53" spans="2:4" x14ac:dyDescent="0.2">
      <c r="B53" t="s">
        <v>641</v>
      </c>
      <c r="C53">
        <v>2</v>
      </c>
      <c r="D53">
        <v>0</v>
      </c>
    </row>
    <row r="54" spans="2:4" x14ac:dyDescent="0.2">
      <c r="B54" t="s">
        <v>642</v>
      </c>
      <c r="C54">
        <v>2</v>
      </c>
      <c r="D54">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EF79-B5A3-3A42-9B8C-F8A923F3FBE2}">
  <dimension ref="A1:P86"/>
  <sheetViews>
    <sheetView zoomScale="130" zoomScaleNormal="130" workbookViewId="0">
      <selection activeCell="B3" sqref="B3"/>
    </sheetView>
  </sheetViews>
  <sheetFormatPr baseColWidth="10" defaultColWidth="10.6640625" defaultRowHeight="16" x14ac:dyDescent="0.2"/>
  <cols>
    <col min="1" max="1" width="9.5" style="4" customWidth="1"/>
    <col min="2" max="2" width="41.33203125" customWidth="1"/>
    <col min="3" max="3" width="21.83203125" customWidth="1"/>
    <col min="4" max="4" width="20.33203125" customWidth="1"/>
    <col min="5" max="5" width="17.5" customWidth="1"/>
    <col min="6" max="6" width="11.6640625" customWidth="1"/>
    <col min="7" max="7" width="12.83203125" customWidth="1"/>
    <col min="8" max="8" width="10.83203125" style="4"/>
    <col min="9" max="9" width="17.5" style="4" customWidth="1"/>
    <col min="10" max="10" width="29.6640625" style="4" customWidth="1"/>
    <col min="11" max="16" width="10.83203125" style="4"/>
  </cols>
  <sheetData>
    <row r="1" spans="1:7" s="4" customFormat="1" x14ac:dyDescent="0.2">
      <c r="A1" s="22"/>
    </row>
    <row r="2" spans="1:7" s="4" customFormat="1" x14ac:dyDescent="0.2">
      <c r="B2" s="22" t="s">
        <v>485</v>
      </c>
    </row>
    <row r="3" spans="1:7" s="4" customFormat="1" x14ac:dyDescent="0.2"/>
    <row r="4" spans="1:7" s="4" customFormat="1" ht="17" thickBot="1" x14ac:dyDescent="0.25">
      <c r="C4" s="4" t="s">
        <v>652</v>
      </c>
      <c r="D4" s="4" t="s">
        <v>653</v>
      </c>
      <c r="E4" s="4" t="s">
        <v>654</v>
      </c>
      <c r="F4" s="4" t="s">
        <v>655</v>
      </c>
    </row>
    <row r="5" spans="1:7" s="4" customFormat="1" ht="17" thickBot="1" x14ac:dyDescent="0.25">
      <c r="B5" s="192" t="s">
        <v>632</v>
      </c>
      <c r="C5" s="423" t="s">
        <v>477</v>
      </c>
      <c r="D5" s="424"/>
      <c r="E5" s="425"/>
      <c r="F5" s="423" t="s">
        <v>476</v>
      </c>
      <c r="G5" s="425"/>
    </row>
    <row r="6" spans="1:7" s="4" customFormat="1" ht="24" customHeight="1" x14ac:dyDescent="0.2">
      <c r="B6" s="192" t="s">
        <v>480</v>
      </c>
      <c r="C6" s="193" t="s">
        <v>160</v>
      </c>
      <c r="D6" s="193" t="s">
        <v>186</v>
      </c>
      <c r="E6" s="193" t="s">
        <v>481</v>
      </c>
      <c r="F6" s="193" t="s">
        <v>643</v>
      </c>
      <c r="G6" s="193" t="s">
        <v>644</v>
      </c>
    </row>
    <row r="7" spans="1:7" s="4" customFormat="1" x14ac:dyDescent="0.2">
      <c r="B7" s="190" t="s">
        <v>179</v>
      </c>
      <c r="C7" s="175" t="s">
        <v>479</v>
      </c>
      <c r="D7" s="175" t="s">
        <v>482</v>
      </c>
      <c r="E7" s="175" t="s">
        <v>27</v>
      </c>
      <c r="F7" s="175" t="s">
        <v>36</v>
      </c>
      <c r="G7" s="175" t="s">
        <v>484</v>
      </c>
    </row>
    <row r="8" spans="1:7" s="4" customFormat="1" x14ac:dyDescent="0.2">
      <c r="B8" s="190" t="s">
        <v>4</v>
      </c>
      <c r="C8" s="175"/>
      <c r="D8" s="175"/>
      <c r="E8" s="175"/>
      <c r="F8" s="175"/>
      <c r="G8" s="175"/>
    </row>
    <row r="9" spans="1:7" s="4" customFormat="1" x14ac:dyDescent="0.2">
      <c r="B9" s="190" t="s">
        <v>483</v>
      </c>
      <c r="C9" s="175"/>
      <c r="D9" s="175"/>
      <c r="E9" s="175"/>
      <c r="F9" s="175"/>
      <c r="G9" s="175"/>
    </row>
    <row r="10" spans="1:7" s="4" customFormat="1" ht="17" x14ac:dyDescent="0.2">
      <c r="B10" s="191" t="s">
        <v>3</v>
      </c>
      <c r="C10" s="175"/>
      <c r="D10" s="175"/>
      <c r="E10" s="175"/>
      <c r="F10" s="175"/>
      <c r="G10" s="175"/>
    </row>
    <row r="11" spans="1:7" s="4" customFormat="1" ht="17" x14ac:dyDescent="0.2">
      <c r="B11" s="191" t="s">
        <v>1</v>
      </c>
      <c r="C11" s="175"/>
      <c r="D11" s="175"/>
      <c r="E11" s="175"/>
      <c r="F11" s="175"/>
      <c r="G11" s="175"/>
    </row>
    <row r="12" spans="1:7" s="4" customFormat="1" ht="17" x14ac:dyDescent="0.2">
      <c r="B12" s="191" t="s">
        <v>2</v>
      </c>
      <c r="C12" s="175"/>
      <c r="D12" s="175"/>
      <c r="E12" s="175"/>
      <c r="F12" s="175"/>
      <c r="G12" s="175"/>
    </row>
    <row r="13" spans="1:7" s="4" customFormat="1" ht="17" x14ac:dyDescent="0.2">
      <c r="B13" s="191" t="s">
        <v>62</v>
      </c>
      <c r="C13" s="175"/>
      <c r="D13" s="175"/>
      <c r="E13" s="175"/>
      <c r="F13" s="175"/>
      <c r="G13" s="175"/>
    </row>
    <row r="14" spans="1:7" s="4" customFormat="1" ht="17" x14ac:dyDescent="0.2">
      <c r="B14" s="191" t="s">
        <v>5</v>
      </c>
      <c r="C14" s="175"/>
      <c r="D14" s="175"/>
      <c r="E14" s="175"/>
      <c r="F14" s="175"/>
      <c r="G14" s="175"/>
    </row>
    <row r="15" spans="1:7" s="4" customFormat="1" ht="17" x14ac:dyDescent="0.2">
      <c r="B15" s="191" t="s">
        <v>6</v>
      </c>
      <c r="C15" s="175"/>
      <c r="D15" s="175"/>
      <c r="E15" s="175"/>
      <c r="F15" s="175"/>
      <c r="G15" s="175"/>
    </row>
    <row r="16" spans="1:7" s="4" customFormat="1" ht="17" x14ac:dyDescent="0.2">
      <c r="B16" s="191" t="s">
        <v>7</v>
      </c>
      <c r="C16" s="175"/>
      <c r="D16" s="175"/>
      <c r="E16" s="175"/>
      <c r="F16" s="175"/>
      <c r="G16" s="175"/>
    </row>
    <row r="17" spans="2:7" s="4" customFormat="1" ht="17" x14ac:dyDescent="0.2">
      <c r="B17" s="191" t="s">
        <v>8</v>
      </c>
      <c r="C17" s="175"/>
      <c r="D17" s="175"/>
      <c r="E17" s="175"/>
      <c r="F17" s="175"/>
      <c r="G17" s="175"/>
    </row>
    <row r="18" spans="2:7" s="4" customFormat="1" ht="25" customHeight="1" thickBot="1" x14ac:dyDescent="0.25"/>
    <row r="19" spans="2:7" s="4" customFormat="1" ht="17" thickBot="1" x14ac:dyDescent="0.25">
      <c r="B19" s="192" t="s">
        <v>633</v>
      </c>
      <c r="C19" s="423" t="s">
        <v>477</v>
      </c>
      <c r="D19" s="424"/>
      <c r="E19" s="425"/>
      <c r="F19" s="423" t="s">
        <v>476</v>
      </c>
      <c r="G19" s="425"/>
    </row>
    <row r="20" spans="2:7" s="4" customFormat="1" x14ac:dyDescent="0.2">
      <c r="B20" s="192" t="s">
        <v>480</v>
      </c>
      <c r="C20" s="193" t="s">
        <v>160</v>
      </c>
      <c r="D20" s="193" t="s">
        <v>186</v>
      </c>
      <c r="E20" s="193" t="s">
        <v>481</v>
      </c>
      <c r="F20" s="193" t="s">
        <v>643</v>
      </c>
      <c r="G20" s="193" t="s">
        <v>644</v>
      </c>
    </row>
    <row r="21" spans="2:7" s="4" customFormat="1" x14ac:dyDescent="0.2">
      <c r="B21" s="190" t="s">
        <v>179</v>
      </c>
      <c r="C21" s="175" t="s">
        <v>479</v>
      </c>
      <c r="D21" s="175" t="s">
        <v>482</v>
      </c>
      <c r="E21" s="175" t="s">
        <v>27</v>
      </c>
      <c r="F21" s="175" t="s">
        <v>36</v>
      </c>
      <c r="G21" s="175" t="s">
        <v>484</v>
      </c>
    </row>
    <row r="22" spans="2:7" s="4" customFormat="1" x14ac:dyDescent="0.2">
      <c r="B22" s="190" t="s">
        <v>4</v>
      </c>
      <c r="C22" s="175"/>
      <c r="D22" s="175"/>
      <c r="E22" s="175"/>
      <c r="F22" s="175"/>
      <c r="G22" s="175"/>
    </row>
    <row r="23" spans="2:7" s="4" customFormat="1" x14ac:dyDescent="0.2">
      <c r="B23" s="190" t="s">
        <v>483</v>
      </c>
      <c r="C23" s="175"/>
      <c r="D23" s="175"/>
      <c r="E23" s="175"/>
      <c r="F23" s="175"/>
      <c r="G23" s="175"/>
    </row>
    <row r="24" spans="2:7" s="4" customFormat="1" ht="17" x14ac:dyDescent="0.2">
      <c r="B24" s="191" t="s">
        <v>3</v>
      </c>
      <c r="C24" s="175"/>
      <c r="D24" s="175"/>
      <c r="E24" s="175"/>
      <c r="F24" s="175"/>
      <c r="G24" s="175"/>
    </row>
    <row r="25" spans="2:7" s="4" customFormat="1" ht="17" x14ac:dyDescent="0.2">
      <c r="B25" s="191" t="s">
        <v>1</v>
      </c>
      <c r="C25" s="175"/>
      <c r="D25" s="175"/>
      <c r="E25" s="175"/>
      <c r="F25" s="175"/>
      <c r="G25" s="175"/>
    </row>
    <row r="26" spans="2:7" s="9" customFormat="1" ht="16" customHeight="1" x14ac:dyDescent="0.2">
      <c r="B26" s="191" t="s">
        <v>2</v>
      </c>
      <c r="C26" s="175"/>
      <c r="D26" s="175"/>
      <c r="E26" s="175"/>
      <c r="F26" s="175"/>
      <c r="G26" s="175"/>
    </row>
    <row r="27" spans="2:7" s="9" customFormat="1" ht="17" x14ac:dyDescent="0.2">
      <c r="B27" s="191" t="s">
        <v>62</v>
      </c>
      <c r="C27" s="175"/>
      <c r="D27" s="175"/>
      <c r="E27" s="175"/>
      <c r="F27" s="175"/>
      <c r="G27" s="175"/>
    </row>
    <row r="28" spans="2:7" s="9" customFormat="1" ht="17" x14ac:dyDescent="0.2">
      <c r="B28" s="191" t="s">
        <v>5</v>
      </c>
      <c r="C28" s="175"/>
      <c r="D28" s="175"/>
      <c r="E28" s="175"/>
      <c r="F28" s="175"/>
      <c r="G28" s="175"/>
    </row>
    <row r="29" spans="2:7" s="9" customFormat="1" ht="17" x14ac:dyDescent="0.2">
      <c r="B29" s="191" t="s">
        <v>6</v>
      </c>
      <c r="C29" s="175"/>
      <c r="D29" s="175"/>
      <c r="E29" s="175"/>
      <c r="F29" s="175"/>
      <c r="G29" s="175"/>
    </row>
    <row r="30" spans="2:7" s="9" customFormat="1" ht="17" x14ac:dyDescent="0.2">
      <c r="B30" s="191" t="s">
        <v>7</v>
      </c>
      <c r="C30" s="175"/>
      <c r="D30" s="175"/>
      <c r="E30" s="175"/>
      <c r="F30" s="175"/>
      <c r="G30" s="175"/>
    </row>
    <row r="31" spans="2:7" s="9" customFormat="1" ht="17" x14ac:dyDescent="0.2">
      <c r="B31" s="191" t="s">
        <v>8</v>
      </c>
      <c r="C31" s="175"/>
      <c r="D31" s="175"/>
      <c r="E31" s="175"/>
      <c r="F31" s="175"/>
      <c r="G31" s="175"/>
    </row>
    <row r="32" spans="2:7" s="9" customFormat="1" x14ac:dyDescent="0.2"/>
    <row r="33" spans="2:7" s="4" customFormat="1" ht="17" thickBot="1" x14ac:dyDescent="0.25">
      <c r="B33" s="9"/>
      <c r="C33" s="9"/>
      <c r="D33" s="9"/>
      <c r="E33" s="9"/>
      <c r="F33" s="9"/>
      <c r="G33" s="9"/>
    </row>
    <row r="34" spans="2:7" ht="17" thickBot="1" x14ac:dyDescent="0.25">
      <c r="B34" s="192" t="s">
        <v>645</v>
      </c>
      <c r="C34" s="423" t="s">
        <v>477</v>
      </c>
      <c r="D34" s="424"/>
      <c r="E34" s="425"/>
      <c r="F34" s="423" t="s">
        <v>476</v>
      </c>
      <c r="G34" s="425"/>
    </row>
    <row r="35" spans="2:7" x14ac:dyDescent="0.2">
      <c r="B35" s="192" t="s">
        <v>480</v>
      </c>
      <c r="C35" s="193" t="s">
        <v>160</v>
      </c>
      <c r="D35" s="193" t="s">
        <v>186</v>
      </c>
      <c r="E35" s="193" t="s">
        <v>481</v>
      </c>
      <c r="F35" s="193" t="s">
        <v>643</v>
      </c>
      <c r="G35" s="193" t="s">
        <v>644</v>
      </c>
    </row>
    <row r="36" spans="2:7" x14ac:dyDescent="0.2">
      <c r="B36" s="190" t="s">
        <v>179</v>
      </c>
      <c r="C36" s="175" t="s">
        <v>479</v>
      </c>
      <c r="D36" s="175" t="s">
        <v>482</v>
      </c>
      <c r="E36" s="175" t="s">
        <v>27</v>
      </c>
      <c r="F36" s="175" t="s">
        <v>36</v>
      </c>
      <c r="G36" s="175" t="s">
        <v>484</v>
      </c>
    </row>
    <row r="37" spans="2:7" x14ac:dyDescent="0.2">
      <c r="B37" s="190" t="s">
        <v>4</v>
      </c>
      <c r="C37" s="175"/>
      <c r="D37" s="175"/>
      <c r="E37" s="175"/>
      <c r="F37" s="175"/>
      <c r="G37" s="175"/>
    </row>
    <row r="38" spans="2:7" x14ac:dyDescent="0.2">
      <c r="B38" s="190" t="s">
        <v>483</v>
      </c>
      <c r="C38" s="175"/>
      <c r="D38" s="175"/>
      <c r="E38" s="175"/>
      <c r="F38" s="175"/>
      <c r="G38" s="175"/>
    </row>
    <row r="39" spans="2:7" ht="17" x14ac:dyDescent="0.2">
      <c r="B39" s="191" t="s">
        <v>3</v>
      </c>
      <c r="C39" s="175"/>
      <c r="D39" s="175"/>
      <c r="E39" s="175"/>
      <c r="F39" s="175"/>
      <c r="G39" s="175"/>
    </row>
    <row r="40" spans="2:7" ht="17" x14ac:dyDescent="0.2">
      <c r="B40" s="191" t="s">
        <v>1</v>
      </c>
      <c r="C40" s="175"/>
      <c r="D40" s="175"/>
      <c r="E40" s="175"/>
      <c r="F40" s="175"/>
      <c r="G40" s="175"/>
    </row>
    <row r="41" spans="2:7" ht="17" x14ac:dyDescent="0.2">
      <c r="B41" s="191" t="s">
        <v>2</v>
      </c>
      <c r="C41" s="175"/>
      <c r="D41" s="175"/>
      <c r="E41" s="175"/>
      <c r="F41" s="175"/>
      <c r="G41" s="175"/>
    </row>
    <row r="42" spans="2:7" ht="17" x14ac:dyDescent="0.2">
      <c r="B42" s="191" t="s">
        <v>62</v>
      </c>
      <c r="C42" s="175"/>
      <c r="D42" s="175"/>
      <c r="E42" s="175"/>
      <c r="F42" s="175"/>
      <c r="G42" s="175"/>
    </row>
    <row r="43" spans="2:7" ht="17" x14ac:dyDescent="0.2">
      <c r="B43" s="191" t="s">
        <v>5</v>
      </c>
      <c r="C43" s="175"/>
      <c r="D43" s="175"/>
      <c r="E43" s="175"/>
      <c r="F43" s="175"/>
      <c r="G43" s="175"/>
    </row>
    <row r="44" spans="2:7" ht="17" x14ac:dyDescent="0.2">
      <c r="B44" s="191" t="s">
        <v>6</v>
      </c>
      <c r="C44" s="175"/>
      <c r="D44" s="175"/>
      <c r="E44" s="175"/>
      <c r="F44" s="175"/>
      <c r="G44" s="175"/>
    </row>
    <row r="45" spans="2:7" ht="17" x14ac:dyDescent="0.2">
      <c r="B45" s="191" t="s">
        <v>7</v>
      </c>
      <c r="C45" s="175"/>
      <c r="D45" s="175"/>
      <c r="E45" s="175"/>
      <c r="F45" s="175"/>
      <c r="G45" s="175"/>
    </row>
    <row r="46" spans="2:7" ht="17" x14ac:dyDescent="0.2">
      <c r="B46" s="191" t="s">
        <v>8</v>
      </c>
      <c r="C46" s="175"/>
      <c r="D46" s="175"/>
      <c r="E46" s="175"/>
      <c r="F46" s="175"/>
      <c r="G46" s="175"/>
    </row>
    <row r="47" spans="2:7" s="4" customFormat="1" ht="17" thickBot="1" x14ac:dyDescent="0.25"/>
    <row r="48" spans="2:7" ht="23" customHeight="1" thickBot="1" x14ac:dyDescent="0.25">
      <c r="B48" s="194" t="s">
        <v>646</v>
      </c>
      <c r="C48" s="376" t="s">
        <v>477</v>
      </c>
      <c r="D48" s="4"/>
      <c r="E48" s="4"/>
      <c r="F48" s="4"/>
      <c r="G48" s="4"/>
    </row>
    <row r="49" spans="2:7" x14ac:dyDescent="0.2">
      <c r="B49" s="374" t="s">
        <v>194</v>
      </c>
      <c r="C49" s="288" t="s">
        <v>532</v>
      </c>
      <c r="D49" s="4"/>
      <c r="E49" s="4"/>
      <c r="F49" s="4"/>
      <c r="G49" s="4"/>
    </row>
    <row r="50" spans="2:7" x14ac:dyDescent="0.2">
      <c r="B50" s="196" t="s">
        <v>200</v>
      </c>
      <c r="C50" s="375" t="s">
        <v>532</v>
      </c>
      <c r="D50" s="4"/>
      <c r="E50" s="4"/>
      <c r="F50" s="4"/>
      <c r="G50" s="4"/>
    </row>
    <row r="51" spans="2:7" ht="17" x14ac:dyDescent="0.2">
      <c r="B51" s="196" t="s">
        <v>195</v>
      </c>
      <c r="C51" s="369" t="s">
        <v>482</v>
      </c>
      <c r="D51" s="4"/>
      <c r="E51" s="4"/>
      <c r="F51" s="4"/>
      <c r="G51" s="4"/>
    </row>
    <row r="52" spans="2:7" x14ac:dyDescent="0.2">
      <c r="B52" s="196" t="s">
        <v>569</v>
      </c>
      <c r="C52" s="370"/>
      <c r="D52" s="4"/>
      <c r="E52" s="4"/>
      <c r="F52" s="4"/>
      <c r="G52" s="4"/>
    </row>
    <row r="53" spans="2:7" x14ac:dyDescent="0.2">
      <c r="B53" s="196" t="s">
        <v>196</v>
      </c>
      <c r="C53" s="370"/>
      <c r="D53" s="4"/>
      <c r="E53" s="4"/>
      <c r="F53" s="4"/>
      <c r="G53" s="4"/>
    </row>
    <row r="54" spans="2:7" x14ac:dyDescent="0.2">
      <c r="B54" s="196" t="s">
        <v>171</v>
      </c>
      <c r="C54" s="370"/>
      <c r="D54" s="4"/>
      <c r="E54" s="4"/>
      <c r="F54" s="4"/>
      <c r="G54" s="4"/>
    </row>
    <row r="55" spans="2:7" x14ac:dyDescent="0.2">
      <c r="B55" s="196" t="s">
        <v>174</v>
      </c>
      <c r="C55" s="370"/>
      <c r="D55" s="4"/>
      <c r="E55" s="4"/>
      <c r="F55" s="4"/>
      <c r="G55" s="4"/>
    </row>
    <row r="56" spans="2:7" x14ac:dyDescent="0.2">
      <c r="B56" s="196" t="s">
        <v>566</v>
      </c>
      <c r="C56" s="371"/>
      <c r="D56" s="4"/>
      <c r="E56" s="4"/>
      <c r="F56" s="4"/>
      <c r="G56" s="4"/>
    </row>
    <row r="57" spans="2:7" x14ac:dyDescent="0.2">
      <c r="B57" s="196" t="s">
        <v>567</v>
      </c>
      <c r="C57" s="371"/>
      <c r="D57" s="4"/>
      <c r="E57" s="4"/>
      <c r="F57" s="4"/>
      <c r="G57" s="4"/>
    </row>
    <row r="58" spans="2:7" x14ac:dyDescent="0.2">
      <c r="B58" s="196" t="s">
        <v>197</v>
      </c>
      <c r="C58" s="372"/>
      <c r="D58" s="4"/>
      <c r="E58" s="4"/>
      <c r="F58" s="4"/>
      <c r="G58" s="4"/>
    </row>
    <row r="59" spans="2:7" x14ac:dyDescent="0.2">
      <c r="B59" s="196" t="s">
        <v>176</v>
      </c>
      <c r="C59" s="372"/>
      <c r="D59" s="4"/>
      <c r="E59" s="4"/>
      <c r="F59" s="4"/>
      <c r="G59" s="4"/>
    </row>
    <row r="60" spans="2:7" ht="17" thickBot="1" x14ac:dyDescent="0.25">
      <c r="B60" s="197" t="s">
        <v>198</v>
      </c>
      <c r="C60" s="373"/>
      <c r="D60" s="4"/>
      <c r="E60" s="4"/>
      <c r="F60" s="4"/>
      <c r="G60" s="4"/>
    </row>
    <row r="61" spans="2:7" s="4" customFormat="1" ht="17" thickBot="1" x14ac:dyDescent="0.25"/>
    <row r="62" spans="2:7" s="4" customFormat="1" ht="17" thickBot="1" x14ac:dyDescent="0.25">
      <c r="B62" s="194" t="s">
        <v>656</v>
      </c>
      <c r="C62" s="376" t="s">
        <v>477</v>
      </c>
    </row>
    <row r="63" spans="2:7" s="4" customFormat="1" x14ac:dyDescent="0.2">
      <c r="B63" s="192" t="s">
        <v>480</v>
      </c>
      <c r="C63" s="192"/>
    </row>
    <row r="64" spans="2:7" s="4" customFormat="1" x14ac:dyDescent="0.2">
      <c r="B64" s="190" t="s">
        <v>179</v>
      </c>
      <c r="C64" s="288" t="s">
        <v>532</v>
      </c>
    </row>
    <row r="65" spans="2:4" s="4" customFormat="1" x14ac:dyDescent="0.2">
      <c r="B65" s="190" t="s">
        <v>4</v>
      </c>
      <c r="C65" s="375" t="s">
        <v>532</v>
      </c>
    </row>
    <row r="66" spans="2:4" s="4" customFormat="1" ht="17" x14ac:dyDescent="0.2">
      <c r="B66" s="190" t="s">
        <v>483</v>
      </c>
      <c r="C66" s="369" t="s">
        <v>482</v>
      </c>
    </row>
    <row r="67" spans="2:4" s="4" customFormat="1" ht="17" x14ac:dyDescent="0.2">
      <c r="B67" s="191" t="s">
        <v>3</v>
      </c>
      <c r="C67" s="370"/>
    </row>
    <row r="68" spans="2:4" s="4" customFormat="1" ht="17" x14ac:dyDescent="0.2">
      <c r="B68" s="191" t="s">
        <v>1</v>
      </c>
      <c r="C68" s="370"/>
    </row>
    <row r="69" spans="2:4" s="4" customFormat="1" ht="17" x14ac:dyDescent="0.2">
      <c r="B69" s="191" t="s">
        <v>2</v>
      </c>
      <c r="C69" s="370"/>
    </row>
    <row r="70" spans="2:4" s="4" customFormat="1" ht="17" x14ac:dyDescent="0.2">
      <c r="B70" s="191" t="s">
        <v>62</v>
      </c>
      <c r="C70" s="370"/>
    </row>
    <row r="71" spans="2:4" s="4" customFormat="1" ht="17" x14ac:dyDescent="0.2">
      <c r="B71" s="191" t="s">
        <v>5</v>
      </c>
      <c r="C71" s="371"/>
    </row>
    <row r="72" spans="2:4" s="4" customFormat="1" ht="17" x14ac:dyDescent="0.2">
      <c r="B72" s="191" t="s">
        <v>6</v>
      </c>
      <c r="C72" s="371"/>
    </row>
    <row r="73" spans="2:4" s="4" customFormat="1" ht="17" x14ac:dyDescent="0.2">
      <c r="B73" s="191" t="s">
        <v>7</v>
      </c>
      <c r="C73" s="372"/>
    </row>
    <row r="74" spans="2:4" s="4" customFormat="1" ht="17" x14ac:dyDescent="0.2">
      <c r="B74" s="378" t="s">
        <v>8</v>
      </c>
      <c r="C74" s="379"/>
    </row>
    <row r="75" spans="2:4" s="4" customFormat="1" x14ac:dyDescent="0.2">
      <c r="B75" s="9"/>
      <c r="C75" s="325"/>
      <c r="D75" s="9"/>
    </row>
    <row r="76" spans="2:4" s="4" customFormat="1" x14ac:dyDescent="0.2"/>
    <row r="77" spans="2:4" s="4" customFormat="1" x14ac:dyDescent="0.2"/>
    <row r="78" spans="2:4" s="4" customFormat="1" x14ac:dyDescent="0.2"/>
    <row r="79" spans="2:4" s="4" customFormat="1" x14ac:dyDescent="0.2"/>
    <row r="80" spans="2:4" s="4" customFormat="1" x14ac:dyDescent="0.2"/>
    <row r="81" s="4" customFormat="1" x14ac:dyDescent="0.2"/>
    <row r="82" s="4" customFormat="1" x14ac:dyDescent="0.2"/>
    <row r="83" s="4" customFormat="1" x14ac:dyDescent="0.2"/>
    <row r="84" s="4" customFormat="1" x14ac:dyDescent="0.2"/>
    <row r="85" s="4" customFormat="1" x14ac:dyDescent="0.2"/>
    <row r="86" s="4" customFormat="1" x14ac:dyDescent="0.2"/>
  </sheetData>
  <mergeCells count="6">
    <mergeCell ref="C5:E5"/>
    <mergeCell ref="F5:G5"/>
    <mergeCell ref="C19:E19"/>
    <mergeCell ref="F19:G19"/>
    <mergeCell ref="C34:E34"/>
    <mergeCell ref="F34:G3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5B2C9-A932-BA49-B5FD-D7DCE58D3BB9}">
  <dimension ref="A1:T77"/>
  <sheetViews>
    <sheetView topLeftCell="A2" zoomScale="120" zoomScaleNormal="120" workbookViewId="0">
      <selection activeCell="C73" sqref="C73"/>
    </sheetView>
  </sheetViews>
  <sheetFormatPr baseColWidth="10" defaultColWidth="10.6640625" defaultRowHeight="16" x14ac:dyDescent="0.2"/>
  <cols>
    <col min="1" max="1" width="10.83203125" style="4"/>
    <col min="2" max="2" width="14.83203125" style="4" customWidth="1"/>
    <col min="3" max="3" width="15.1640625" style="4" customWidth="1"/>
    <col min="4" max="4" width="44.33203125" style="4" customWidth="1"/>
    <col min="5" max="5" width="21.6640625" style="239" customWidth="1"/>
    <col min="6" max="6" width="20" style="4" customWidth="1"/>
    <col min="7" max="7" width="15.33203125" style="342" customWidth="1"/>
    <col min="8" max="8" width="27" style="342" customWidth="1"/>
    <col min="9" max="9" width="10.83203125" style="4"/>
    <col min="10" max="10" width="26.6640625" style="239" customWidth="1"/>
    <col min="11" max="11" width="22.33203125" style="4" customWidth="1"/>
    <col min="12" max="12" width="10.83203125" style="4" customWidth="1"/>
    <col min="13" max="15" width="10.83203125" style="4"/>
    <col min="16" max="16" width="14.5" style="4" customWidth="1"/>
    <col min="17" max="17" width="13.5" style="4" customWidth="1"/>
    <col min="18" max="20" width="10.83203125" style="4"/>
  </cols>
  <sheetData>
    <row r="1" spans="1:18" x14ac:dyDescent="0.2">
      <c r="H1" s="341"/>
      <c r="I1" s="9"/>
      <c r="J1" s="254"/>
      <c r="P1" s="18"/>
    </row>
    <row r="2" spans="1:18" ht="38" customHeight="1" x14ac:dyDescent="0.2">
      <c r="A2" s="18" t="s">
        <v>623</v>
      </c>
      <c r="H2" s="341"/>
      <c r="I2" s="9"/>
      <c r="J2" s="254"/>
      <c r="P2" s="115"/>
      <c r="Q2" s="15"/>
      <c r="R2" s="15"/>
    </row>
    <row r="3" spans="1:18" x14ac:dyDescent="0.2">
      <c r="H3" s="341"/>
      <c r="I3" s="9"/>
      <c r="J3" s="254"/>
      <c r="P3" s="15"/>
      <c r="Q3" s="15"/>
      <c r="R3" s="15"/>
    </row>
    <row r="4" spans="1:18" x14ac:dyDescent="0.2">
      <c r="H4" s="341"/>
      <c r="I4" s="9"/>
      <c r="J4" s="254"/>
      <c r="P4" s="15"/>
      <c r="Q4" s="15"/>
      <c r="R4" s="15"/>
    </row>
    <row r="5" spans="1:18" ht="32" customHeight="1" x14ac:dyDescent="0.2">
      <c r="B5" s="120" t="s">
        <v>735</v>
      </c>
      <c r="C5" s="234"/>
      <c r="H5" s="341"/>
      <c r="I5" s="9"/>
      <c r="J5" s="254"/>
      <c r="P5" s="15"/>
      <c r="Q5" s="15"/>
      <c r="R5" s="15"/>
    </row>
    <row r="6" spans="1:18" s="9" customFormat="1" x14ac:dyDescent="0.2">
      <c r="B6" s="15"/>
      <c r="C6" s="15"/>
      <c r="D6" s="15"/>
      <c r="E6" s="211"/>
      <c r="F6" s="211"/>
      <c r="G6" s="341"/>
      <c r="H6" s="341"/>
      <c r="J6" s="254"/>
    </row>
    <row r="7" spans="1:18" s="9" customFormat="1" ht="17" x14ac:dyDescent="0.2">
      <c r="D7" s="321" t="s">
        <v>707</v>
      </c>
      <c r="E7" s="211"/>
      <c r="F7" s="211"/>
      <c r="G7" s="341"/>
      <c r="H7" s="341"/>
      <c r="J7" s="254"/>
    </row>
    <row r="8" spans="1:18" s="9" customFormat="1" x14ac:dyDescent="0.2">
      <c r="D8" s="256" t="s">
        <v>187</v>
      </c>
      <c r="E8" s="257" t="s">
        <v>610</v>
      </c>
      <c r="F8" s="256" t="s">
        <v>210</v>
      </c>
      <c r="G8" s="343" t="s">
        <v>611</v>
      </c>
      <c r="H8" s="344" t="s">
        <v>732</v>
      </c>
      <c r="J8" s="320" t="s">
        <v>710</v>
      </c>
      <c r="K8" s="322" t="s">
        <v>609</v>
      </c>
      <c r="N8" s="232"/>
    </row>
    <row r="9" spans="1:18" s="9" customFormat="1" x14ac:dyDescent="0.2">
      <c r="D9" s="237" t="s">
        <v>179</v>
      </c>
      <c r="E9" s="240">
        <v>1</v>
      </c>
      <c r="F9" s="241" t="s">
        <v>160</v>
      </c>
      <c r="G9" s="345">
        <v>2.09</v>
      </c>
      <c r="H9" s="345" t="s">
        <v>579</v>
      </c>
      <c r="J9" s="288" t="s">
        <v>481</v>
      </c>
      <c r="K9" s="337">
        <f t="shared" ref="K9:K18" si="0">AVERAGE(E9:G9)</f>
        <v>1.5449999999999999</v>
      </c>
      <c r="N9" s="120"/>
    </row>
    <row r="10" spans="1:18" s="9" customFormat="1" x14ac:dyDescent="0.2">
      <c r="D10" s="237" t="s">
        <v>4</v>
      </c>
      <c r="E10" s="240">
        <v>0</v>
      </c>
      <c r="F10" s="241" t="s">
        <v>479</v>
      </c>
      <c r="G10" s="345">
        <v>1.0899999999999999</v>
      </c>
      <c r="H10" s="345" t="s">
        <v>533</v>
      </c>
      <c r="J10" s="288" t="s">
        <v>606</v>
      </c>
      <c r="K10" s="337">
        <f t="shared" si="0"/>
        <v>0.54499999999999993</v>
      </c>
      <c r="N10" s="120"/>
    </row>
    <row r="11" spans="1:18" s="9" customFormat="1" x14ac:dyDescent="0.2">
      <c r="D11" s="237" t="s">
        <v>483</v>
      </c>
      <c r="E11" s="240">
        <v>0</v>
      </c>
      <c r="F11" s="241" t="s">
        <v>479</v>
      </c>
      <c r="G11" s="345">
        <v>2.09</v>
      </c>
      <c r="H11" s="345" t="s">
        <v>579</v>
      </c>
      <c r="J11" s="288" t="s">
        <v>481</v>
      </c>
      <c r="K11" s="337">
        <f t="shared" si="0"/>
        <v>1.0449999999999999</v>
      </c>
      <c r="N11" s="120"/>
    </row>
    <row r="12" spans="1:18" s="9" customFormat="1" ht="17" x14ac:dyDescent="0.2">
      <c r="D12" s="238" t="s">
        <v>3</v>
      </c>
      <c r="E12" s="240">
        <v>3</v>
      </c>
      <c r="F12" s="241" t="s">
        <v>161</v>
      </c>
      <c r="G12" s="345">
        <v>2.09</v>
      </c>
      <c r="H12" s="345" t="s">
        <v>579</v>
      </c>
      <c r="J12" s="288" t="s">
        <v>607</v>
      </c>
      <c r="K12" s="337">
        <f t="shared" si="0"/>
        <v>2.5449999999999999</v>
      </c>
      <c r="N12" s="120"/>
    </row>
    <row r="13" spans="1:18" s="9" customFormat="1" ht="17" x14ac:dyDescent="0.2">
      <c r="D13" s="238" t="s">
        <v>1</v>
      </c>
      <c r="E13" s="240">
        <v>3</v>
      </c>
      <c r="F13" s="241" t="s">
        <v>161</v>
      </c>
      <c r="G13" s="345">
        <v>1.0899999999999999</v>
      </c>
      <c r="H13" s="345" t="s">
        <v>533</v>
      </c>
      <c r="J13" s="288" t="s">
        <v>607</v>
      </c>
      <c r="K13" s="337">
        <f t="shared" si="0"/>
        <v>2.0449999999999999</v>
      </c>
    </row>
    <row r="14" spans="1:18" s="9" customFormat="1" ht="17" x14ac:dyDescent="0.2">
      <c r="D14" s="238" t="s">
        <v>2</v>
      </c>
      <c r="E14" s="240">
        <v>4</v>
      </c>
      <c r="F14" s="241" t="s">
        <v>525</v>
      </c>
      <c r="G14" s="345">
        <v>0.59</v>
      </c>
      <c r="H14" s="345" t="s">
        <v>482</v>
      </c>
      <c r="J14" s="288" t="s">
        <v>607</v>
      </c>
      <c r="K14" s="337">
        <f t="shared" si="0"/>
        <v>2.2949999999999999</v>
      </c>
    </row>
    <row r="15" spans="1:18" s="9" customFormat="1" ht="17" x14ac:dyDescent="0.2">
      <c r="D15" s="238" t="s">
        <v>62</v>
      </c>
      <c r="E15" s="240">
        <v>0</v>
      </c>
      <c r="F15" s="241" t="s">
        <v>479</v>
      </c>
      <c r="G15" s="345">
        <v>1.0899999999999999</v>
      </c>
      <c r="H15" s="345" t="s">
        <v>533</v>
      </c>
      <c r="J15" s="288" t="s">
        <v>606</v>
      </c>
      <c r="K15" s="337">
        <f t="shared" si="0"/>
        <v>0.54499999999999993</v>
      </c>
    </row>
    <row r="16" spans="1:18" s="9" customFormat="1" ht="17" x14ac:dyDescent="0.2">
      <c r="D16" s="238" t="s">
        <v>5</v>
      </c>
      <c r="E16" s="240">
        <v>0</v>
      </c>
      <c r="F16" s="241" t="s">
        <v>479</v>
      </c>
      <c r="G16" s="345">
        <v>0.59</v>
      </c>
      <c r="H16" s="345" t="s">
        <v>482</v>
      </c>
      <c r="J16" s="288" t="s">
        <v>606</v>
      </c>
      <c r="K16" s="337">
        <f t="shared" si="0"/>
        <v>0.29499999999999998</v>
      </c>
    </row>
    <row r="17" spans="4:20" s="9" customFormat="1" ht="17" x14ac:dyDescent="0.2">
      <c r="D17" s="238" t="s">
        <v>6</v>
      </c>
      <c r="E17" s="240">
        <v>4</v>
      </c>
      <c r="F17" s="241" t="s">
        <v>525</v>
      </c>
      <c r="G17" s="345">
        <v>2.09</v>
      </c>
      <c r="H17" s="345" t="s">
        <v>579</v>
      </c>
      <c r="J17" s="288" t="s">
        <v>608</v>
      </c>
      <c r="K17" s="337">
        <f t="shared" si="0"/>
        <v>3.0449999999999999</v>
      </c>
    </row>
    <row r="18" spans="4:20" s="9" customFormat="1" ht="17" x14ac:dyDescent="0.2">
      <c r="D18" s="238" t="s">
        <v>7</v>
      </c>
      <c r="E18" s="240">
        <v>4</v>
      </c>
      <c r="F18" s="241" t="s">
        <v>525</v>
      </c>
      <c r="G18" s="345">
        <v>1.0899999999999999</v>
      </c>
      <c r="H18" s="345" t="s">
        <v>533</v>
      </c>
      <c r="J18" s="288" t="s">
        <v>607</v>
      </c>
      <c r="K18" s="337">
        <f t="shared" si="0"/>
        <v>2.5449999999999999</v>
      </c>
    </row>
    <row r="19" spans="4:20" s="9" customFormat="1" ht="17" x14ac:dyDescent="0.2">
      <c r="D19" s="238" t="s">
        <v>8</v>
      </c>
      <c r="E19" s="240">
        <v>3</v>
      </c>
      <c r="F19" s="241" t="s">
        <v>161</v>
      </c>
      <c r="G19" s="345">
        <v>0.59</v>
      </c>
      <c r="H19" s="345" t="s">
        <v>482</v>
      </c>
      <c r="J19" s="288" t="s">
        <v>481</v>
      </c>
      <c r="K19" s="337">
        <f>AVERAGE(E19:G19)</f>
        <v>1.7949999999999999</v>
      </c>
    </row>
    <row r="20" spans="4:20" s="9" customFormat="1" x14ac:dyDescent="0.2">
      <c r="D20" s="255"/>
      <c r="E20" s="254"/>
      <c r="F20" s="211"/>
      <c r="G20" s="341"/>
      <c r="H20" s="341"/>
      <c r="J20" s="254"/>
    </row>
    <row r="21" spans="4:20" s="9" customFormat="1" ht="17" x14ac:dyDescent="0.2">
      <c r="D21" s="321" t="s">
        <v>708</v>
      </c>
      <c r="E21" s="254"/>
      <c r="F21" s="211"/>
      <c r="G21" s="341"/>
      <c r="H21" s="341"/>
      <c r="J21" s="254"/>
    </row>
    <row r="22" spans="4:20" s="9" customFormat="1" x14ac:dyDescent="0.2">
      <c r="D22" s="256" t="s">
        <v>187</v>
      </c>
      <c r="E22" s="257" t="s">
        <v>610</v>
      </c>
      <c r="F22" s="256" t="s">
        <v>210</v>
      </c>
      <c r="G22" s="343" t="s">
        <v>611</v>
      </c>
      <c r="H22" s="344" t="s">
        <v>732</v>
      </c>
      <c r="J22" s="320" t="s">
        <v>710</v>
      </c>
      <c r="K22" s="322" t="s">
        <v>609</v>
      </c>
    </row>
    <row r="23" spans="4:20" s="9" customFormat="1" x14ac:dyDescent="0.2">
      <c r="D23" s="237" t="s">
        <v>179</v>
      </c>
      <c r="E23" s="240">
        <v>3</v>
      </c>
      <c r="F23" s="241" t="s">
        <v>161</v>
      </c>
      <c r="G23" s="345">
        <v>2.09</v>
      </c>
      <c r="H23" s="345" t="s">
        <v>579</v>
      </c>
      <c r="J23" s="288" t="s">
        <v>607</v>
      </c>
      <c r="K23" s="337">
        <f t="shared" ref="K23:K33" si="1">AVERAGE(E23:G23)</f>
        <v>2.5449999999999999</v>
      </c>
    </row>
    <row r="24" spans="4:20" s="9" customFormat="1" x14ac:dyDescent="0.2">
      <c r="D24" s="237" t="s">
        <v>4</v>
      </c>
      <c r="E24" s="240">
        <v>3</v>
      </c>
      <c r="F24" s="241" t="s">
        <v>161</v>
      </c>
      <c r="G24" s="345">
        <v>1.0899999999999999</v>
      </c>
      <c r="H24" s="345" t="s">
        <v>533</v>
      </c>
      <c r="J24" s="288" t="s">
        <v>607</v>
      </c>
      <c r="K24" s="337">
        <f t="shared" si="1"/>
        <v>2.0449999999999999</v>
      </c>
    </row>
    <row r="25" spans="4:20" s="9" customFormat="1" x14ac:dyDescent="0.2">
      <c r="D25" s="237" t="s">
        <v>483</v>
      </c>
      <c r="E25" s="240">
        <v>1</v>
      </c>
      <c r="F25" s="241" t="s">
        <v>160</v>
      </c>
      <c r="G25" s="345">
        <v>2.09</v>
      </c>
      <c r="H25" s="345" t="s">
        <v>579</v>
      </c>
      <c r="J25" s="288" t="s">
        <v>481</v>
      </c>
      <c r="K25" s="337">
        <f t="shared" si="1"/>
        <v>1.5449999999999999</v>
      </c>
    </row>
    <row r="26" spans="4:20" s="9" customFormat="1" ht="17" x14ac:dyDescent="0.2">
      <c r="D26" s="238" t="s">
        <v>3</v>
      </c>
      <c r="E26" s="240">
        <v>1</v>
      </c>
      <c r="F26" s="241" t="s">
        <v>160</v>
      </c>
      <c r="G26" s="345">
        <v>2.09</v>
      </c>
      <c r="H26" s="345" t="s">
        <v>579</v>
      </c>
      <c r="J26" s="288" t="s">
        <v>481</v>
      </c>
      <c r="K26" s="337">
        <f t="shared" si="1"/>
        <v>1.5449999999999999</v>
      </c>
    </row>
    <row r="27" spans="4:20" s="9" customFormat="1" ht="17" x14ac:dyDescent="0.2">
      <c r="D27" s="238" t="s">
        <v>1</v>
      </c>
      <c r="E27" s="240">
        <v>1</v>
      </c>
      <c r="F27" s="241" t="s">
        <v>160</v>
      </c>
      <c r="G27" s="345">
        <v>1.0899999999999999</v>
      </c>
      <c r="H27" s="345" t="s">
        <v>533</v>
      </c>
      <c r="J27" s="288" t="s">
        <v>481</v>
      </c>
      <c r="K27" s="337">
        <f t="shared" si="1"/>
        <v>1.0449999999999999</v>
      </c>
    </row>
    <row r="28" spans="4:20" ht="17" x14ac:dyDescent="0.2">
      <c r="D28" s="238" t="s">
        <v>2</v>
      </c>
      <c r="E28" s="240">
        <v>4</v>
      </c>
      <c r="F28" s="241" t="s">
        <v>525</v>
      </c>
      <c r="G28" s="345">
        <v>0.59</v>
      </c>
      <c r="H28" s="345" t="s">
        <v>482</v>
      </c>
      <c r="J28" s="288" t="s">
        <v>607</v>
      </c>
      <c r="K28" s="337">
        <f t="shared" si="1"/>
        <v>2.2949999999999999</v>
      </c>
      <c r="S28"/>
      <c r="T28"/>
    </row>
    <row r="29" spans="4:20" ht="17" x14ac:dyDescent="0.2">
      <c r="D29" s="238" t="s">
        <v>62</v>
      </c>
      <c r="E29" s="240">
        <v>3</v>
      </c>
      <c r="F29" s="241" t="s">
        <v>161</v>
      </c>
      <c r="G29" s="345">
        <v>1.0899999999999999</v>
      </c>
      <c r="H29" s="345" t="s">
        <v>533</v>
      </c>
      <c r="J29" s="288" t="s">
        <v>607</v>
      </c>
      <c r="K29" s="337">
        <f t="shared" si="1"/>
        <v>2.0449999999999999</v>
      </c>
      <c r="S29"/>
      <c r="T29"/>
    </row>
    <row r="30" spans="4:20" ht="17" x14ac:dyDescent="0.2">
      <c r="D30" s="238" t="s">
        <v>5</v>
      </c>
      <c r="E30" s="240">
        <v>3</v>
      </c>
      <c r="F30" s="241" t="s">
        <v>161</v>
      </c>
      <c r="G30" s="345">
        <v>0.59</v>
      </c>
      <c r="H30" s="345" t="s">
        <v>482</v>
      </c>
      <c r="J30" s="288" t="s">
        <v>481</v>
      </c>
      <c r="K30" s="337">
        <f t="shared" si="1"/>
        <v>1.7949999999999999</v>
      </c>
      <c r="S30"/>
      <c r="T30"/>
    </row>
    <row r="31" spans="4:20" ht="17" x14ac:dyDescent="0.2">
      <c r="D31" s="238" t="s">
        <v>6</v>
      </c>
      <c r="E31" s="240">
        <v>4</v>
      </c>
      <c r="F31" s="241" t="s">
        <v>525</v>
      </c>
      <c r="G31" s="345">
        <v>2.09</v>
      </c>
      <c r="H31" s="345" t="s">
        <v>579</v>
      </c>
      <c r="J31" s="288" t="s">
        <v>608</v>
      </c>
      <c r="K31" s="337">
        <f t="shared" si="1"/>
        <v>3.0449999999999999</v>
      </c>
      <c r="S31"/>
      <c r="T31"/>
    </row>
    <row r="32" spans="4:20" ht="17" x14ac:dyDescent="0.2">
      <c r="D32" s="238" t="s">
        <v>7</v>
      </c>
      <c r="E32" s="240">
        <v>4</v>
      </c>
      <c r="F32" s="241" t="s">
        <v>525</v>
      </c>
      <c r="G32" s="345">
        <v>1.0899999999999999</v>
      </c>
      <c r="H32" s="345" t="s">
        <v>533</v>
      </c>
      <c r="J32" s="288" t="s">
        <v>607</v>
      </c>
      <c r="K32" s="337">
        <f t="shared" si="1"/>
        <v>2.5449999999999999</v>
      </c>
      <c r="S32"/>
      <c r="T32"/>
    </row>
    <row r="33" spans="4:20" ht="17" x14ac:dyDescent="0.2">
      <c r="D33" s="238" t="s">
        <v>8</v>
      </c>
      <c r="E33" s="240">
        <v>3</v>
      </c>
      <c r="F33" s="241" t="s">
        <v>161</v>
      </c>
      <c r="G33" s="345">
        <v>0.59</v>
      </c>
      <c r="H33" s="345" t="s">
        <v>482</v>
      </c>
      <c r="J33" s="288" t="s">
        <v>481</v>
      </c>
      <c r="K33" s="337">
        <f t="shared" si="1"/>
        <v>1.7949999999999999</v>
      </c>
      <c r="S33"/>
      <c r="T33"/>
    </row>
    <row r="35" spans="4:20" x14ac:dyDescent="0.2">
      <c r="D35" s="18" t="s">
        <v>709</v>
      </c>
    </row>
    <row r="36" spans="4:20" x14ac:dyDescent="0.2">
      <c r="D36" s="256" t="s">
        <v>187</v>
      </c>
      <c r="E36" s="257" t="s">
        <v>610</v>
      </c>
      <c r="F36" s="256" t="s">
        <v>210</v>
      </c>
      <c r="G36" s="343" t="s">
        <v>611</v>
      </c>
      <c r="H36" s="344" t="s">
        <v>732</v>
      </c>
      <c r="J36" s="320" t="s">
        <v>710</v>
      </c>
      <c r="K36" s="322" t="s">
        <v>609</v>
      </c>
      <c r="O36"/>
      <c r="P36"/>
      <c r="Q36"/>
      <c r="R36"/>
      <c r="S36"/>
      <c r="T36"/>
    </row>
    <row r="37" spans="4:20" x14ac:dyDescent="0.2">
      <c r="D37" s="237" t="s">
        <v>179</v>
      </c>
      <c r="E37" s="240">
        <v>2</v>
      </c>
      <c r="F37" s="241" t="s">
        <v>479</v>
      </c>
      <c r="G37" s="345">
        <v>2.09</v>
      </c>
      <c r="H37" s="345" t="s">
        <v>579</v>
      </c>
      <c r="J37" s="288" t="s">
        <v>607</v>
      </c>
      <c r="K37" s="337">
        <f t="shared" ref="K37:K47" si="2">AVERAGE(E37:G37)</f>
        <v>2.0449999999999999</v>
      </c>
      <c r="O37"/>
      <c r="P37"/>
      <c r="Q37"/>
      <c r="R37"/>
      <c r="S37"/>
      <c r="T37"/>
    </row>
    <row r="38" spans="4:20" x14ac:dyDescent="0.2">
      <c r="D38" s="237" t="s">
        <v>4</v>
      </c>
      <c r="E38" s="240">
        <v>1.5</v>
      </c>
      <c r="F38" s="241" t="s">
        <v>160</v>
      </c>
      <c r="G38" s="345">
        <v>1.0899999999999999</v>
      </c>
      <c r="H38" s="345" t="s">
        <v>533</v>
      </c>
      <c r="J38" s="288" t="s">
        <v>481</v>
      </c>
      <c r="K38" s="337">
        <f t="shared" si="2"/>
        <v>1.2949999999999999</v>
      </c>
      <c r="O38"/>
      <c r="P38"/>
      <c r="Q38"/>
      <c r="R38"/>
      <c r="S38"/>
      <c r="T38"/>
    </row>
    <row r="39" spans="4:20" ht="17" x14ac:dyDescent="0.2">
      <c r="D39" s="238" t="s">
        <v>483</v>
      </c>
      <c r="E39" s="240">
        <v>0.5</v>
      </c>
      <c r="F39" s="241" t="s">
        <v>160</v>
      </c>
      <c r="G39" s="345">
        <v>2.09</v>
      </c>
      <c r="H39" s="345" t="s">
        <v>579</v>
      </c>
      <c r="J39" s="288" t="s">
        <v>481</v>
      </c>
      <c r="K39" s="337">
        <f t="shared" si="2"/>
        <v>1.2949999999999999</v>
      </c>
      <c r="O39"/>
      <c r="P39"/>
      <c r="Q39"/>
      <c r="R39"/>
      <c r="S39"/>
      <c r="T39"/>
    </row>
    <row r="40" spans="4:20" ht="17" x14ac:dyDescent="0.2">
      <c r="D40" s="238" t="s">
        <v>3</v>
      </c>
      <c r="E40" s="240">
        <v>2</v>
      </c>
      <c r="F40" s="241" t="s">
        <v>160</v>
      </c>
      <c r="G40" s="345">
        <v>2.09</v>
      </c>
      <c r="H40" s="345" t="s">
        <v>579</v>
      </c>
      <c r="J40" s="288" t="s">
        <v>607</v>
      </c>
      <c r="K40" s="337">
        <f t="shared" si="2"/>
        <v>2.0449999999999999</v>
      </c>
      <c r="O40"/>
      <c r="P40"/>
      <c r="Q40"/>
      <c r="R40"/>
      <c r="S40"/>
      <c r="T40"/>
    </row>
    <row r="41" spans="4:20" x14ac:dyDescent="0.2">
      <c r="D41" s="237" t="s">
        <v>1</v>
      </c>
      <c r="E41" s="240">
        <v>2</v>
      </c>
      <c r="F41" s="241" t="s">
        <v>525</v>
      </c>
      <c r="G41" s="345">
        <v>1.0899999999999999</v>
      </c>
      <c r="H41" s="345" t="s">
        <v>533</v>
      </c>
      <c r="J41" s="288" t="s">
        <v>481</v>
      </c>
      <c r="K41" s="337">
        <f t="shared" si="2"/>
        <v>1.5449999999999999</v>
      </c>
      <c r="O41"/>
      <c r="P41"/>
      <c r="Q41"/>
      <c r="R41"/>
      <c r="S41"/>
      <c r="T41"/>
    </row>
    <row r="42" spans="4:20" ht="17" x14ac:dyDescent="0.2">
      <c r="D42" s="238" t="s">
        <v>2</v>
      </c>
      <c r="E42" s="240">
        <v>4</v>
      </c>
      <c r="F42" s="241" t="s">
        <v>161</v>
      </c>
      <c r="G42" s="345">
        <v>0.59</v>
      </c>
      <c r="H42" s="345" t="s">
        <v>482</v>
      </c>
      <c r="J42" s="288" t="s">
        <v>607</v>
      </c>
      <c r="K42" s="337">
        <f t="shared" si="2"/>
        <v>2.2949999999999999</v>
      </c>
      <c r="O42"/>
      <c r="P42"/>
      <c r="Q42"/>
      <c r="R42"/>
      <c r="S42"/>
      <c r="T42"/>
    </row>
    <row r="43" spans="4:20" ht="17" x14ac:dyDescent="0.2">
      <c r="D43" s="238" t="s">
        <v>62</v>
      </c>
      <c r="E43" s="240">
        <v>1.5</v>
      </c>
      <c r="F43" s="241" t="s">
        <v>525</v>
      </c>
      <c r="G43" s="345">
        <v>1.0899999999999999</v>
      </c>
      <c r="H43" s="345" t="s">
        <v>533</v>
      </c>
      <c r="J43" s="288" t="s">
        <v>481</v>
      </c>
      <c r="K43" s="337">
        <f t="shared" si="2"/>
        <v>1.2949999999999999</v>
      </c>
      <c r="O43"/>
      <c r="P43"/>
      <c r="Q43"/>
      <c r="R43"/>
      <c r="S43"/>
      <c r="T43"/>
    </row>
    <row r="44" spans="4:20" ht="17" x14ac:dyDescent="0.2">
      <c r="D44" s="238" t="s">
        <v>5</v>
      </c>
      <c r="E44" s="240">
        <v>1.5</v>
      </c>
      <c r="F44" s="241" t="s">
        <v>160</v>
      </c>
      <c r="G44" s="345">
        <v>0.59</v>
      </c>
      <c r="H44" s="345" t="s">
        <v>482</v>
      </c>
      <c r="J44" s="288" t="s">
        <v>481</v>
      </c>
      <c r="K44" s="337">
        <f t="shared" si="2"/>
        <v>1.0449999999999999</v>
      </c>
      <c r="O44"/>
      <c r="P44"/>
      <c r="Q44"/>
      <c r="R44"/>
      <c r="S44"/>
      <c r="T44"/>
    </row>
    <row r="45" spans="4:20" ht="17" x14ac:dyDescent="0.2">
      <c r="D45" s="238" t="s">
        <v>6</v>
      </c>
      <c r="E45" s="240">
        <v>4</v>
      </c>
      <c r="F45" s="241" t="s">
        <v>525</v>
      </c>
      <c r="G45" s="345">
        <v>2.09</v>
      </c>
      <c r="H45" s="345" t="s">
        <v>579</v>
      </c>
      <c r="J45" s="288" t="s">
        <v>608</v>
      </c>
      <c r="K45" s="337">
        <f t="shared" si="2"/>
        <v>3.0449999999999999</v>
      </c>
      <c r="O45"/>
      <c r="P45"/>
      <c r="Q45"/>
      <c r="R45"/>
      <c r="S45"/>
      <c r="T45"/>
    </row>
    <row r="46" spans="4:20" ht="17" x14ac:dyDescent="0.2">
      <c r="D46" s="238" t="s">
        <v>7</v>
      </c>
      <c r="E46" s="240">
        <v>4</v>
      </c>
      <c r="F46" s="241" t="s">
        <v>160</v>
      </c>
      <c r="G46" s="345">
        <v>1.0899999999999999</v>
      </c>
      <c r="H46" s="345" t="s">
        <v>533</v>
      </c>
      <c r="J46" s="288" t="s">
        <v>607</v>
      </c>
      <c r="K46" s="337">
        <f t="shared" si="2"/>
        <v>2.5449999999999999</v>
      </c>
      <c r="O46"/>
      <c r="P46"/>
      <c r="Q46"/>
      <c r="R46"/>
      <c r="S46"/>
      <c r="T46"/>
    </row>
    <row r="47" spans="4:20" ht="17" x14ac:dyDescent="0.2">
      <c r="D47" s="238" t="s">
        <v>8</v>
      </c>
      <c r="E47" s="240">
        <v>3</v>
      </c>
      <c r="F47" s="241" t="s">
        <v>160</v>
      </c>
      <c r="G47" s="345">
        <v>0.59</v>
      </c>
      <c r="H47" s="345" t="s">
        <v>482</v>
      </c>
      <c r="J47" s="288" t="s">
        <v>481</v>
      </c>
      <c r="K47" s="337">
        <f t="shared" si="2"/>
        <v>1.7949999999999999</v>
      </c>
      <c r="O47"/>
      <c r="P47"/>
      <c r="Q47"/>
      <c r="R47"/>
      <c r="S47"/>
      <c r="T47"/>
    </row>
    <row r="50" spans="2:4" x14ac:dyDescent="0.2">
      <c r="B50" s="18" t="s">
        <v>531</v>
      </c>
    </row>
    <row r="51" spans="2:4" x14ac:dyDescent="0.2">
      <c r="B51" s="234">
        <v>3</v>
      </c>
      <c r="C51" s="120" t="s">
        <v>532</v>
      </c>
    </row>
    <row r="52" spans="2:4" x14ac:dyDescent="0.2">
      <c r="B52" s="336">
        <v>2</v>
      </c>
      <c r="C52" s="127" t="s">
        <v>579</v>
      </c>
    </row>
    <row r="53" spans="2:4" x14ac:dyDescent="0.2">
      <c r="B53" s="234">
        <v>1</v>
      </c>
      <c r="C53" s="120" t="s">
        <v>533</v>
      </c>
    </row>
    <row r="54" spans="2:4" x14ac:dyDescent="0.2">
      <c r="B54" s="234">
        <v>0</v>
      </c>
      <c r="C54" s="120" t="s">
        <v>482</v>
      </c>
    </row>
    <row r="56" spans="2:4" x14ac:dyDescent="0.2">
      <c r="C56" s="4" t="s">
        <v>549</v>
      </c>
    </row>
    <row r="57" spans="2:4" x14ac:dyDescent="0.2">
      <c r="C57" s="4" t="s">
        <v>554</v>
      </c>
    </row>
    <row r="58" spans="2:4" x14ac:dyDescent="0.2">
      <c r="C58" s="4" t="s">
        <v>719</v>
      </c>
    </row>
    <row r="59" spans="2:4" x14ac:dyDescent="0.2">
      <c r="B59" s="18" t="s">
        <v>530</v>
      </c>
      <c r="D59" s="9"/>
    </row>
    <row r="60" spans="2:4" x14ac:dyDescent="0.2">
      <c r="B60" s="120">
        <v>4</v>
      </c>
      <c r="C60" s="15" t="s">
        <v>525</v>
      </c>
    </row>
    <row r="61" spans="2:4" x14ac:dyDescent="0.2">
      <c r="B61" s="120">
        <v>3</v>
      </c>
      <c r="C61" s="15" t="s">
        <v>161</v>
      </c>
    </row>
    <row r="62" spans="2:4" x14ac:dyDescent="0.2">
      <c r="B62" s="15">
        <v>2</v>
      </c>
      <c r="C62" s="15" t="s">
        <v>160</v>
      </c>
    </row>
    <row r="63" spans="2:4" x14ac:dyDescent="0.2">
      <c r="B63" s="15">
        <v>1</v>
      </c>
      <c r="C63" s="15" t="s">
        <v>160</v>
      </c>
    </row>
    <row r="64" spans="2:4" x14ac:dyDescent="0.2">
      <c r="B64" s="15">
        <v>0</v>
      </c>
      <c r="C64" s="15" t="s">
        <v>479</v>
      </c>
    </row>
    <row r="66" spans="1:4" x14ac:dyDescent="0.2">
      <c r="C66" s="4" t="s">
        <v>539</v>
      </c>
    </row>
    <row r="67" spans="1:4" x14ac:dyDescent="0.2">
      <c r="C67" s="4" t="s">
        <v>618</v>
      </c>
    </row>
    <row r="68" spans="1:4" x14ac:dyDescent="0.2">
      <c r="C68" s="4" t="s">
        <v>717</v>
      </c>
    </row>
    <row r="69" spans="1:4" x14ac:dyDescent="0.2">
      <c r="A69" s="9"/>
      <c r="B69" s="232" t="s">
        <v>619</v>
      </c>
      <c r="C69" s="9"/>
      <c r="D69" s="9"/>
    </row>
    <row r="70" spans="1:4" x14ac:dyDescent="0.2">
      <c r="A70" s="9"/>
      <c r="B70" s="120">
        <v>3</v>
      </c>
      <c r="C70" s="9" t="s">
        <v>608</v>
      </c>
      <c r="D70" s="9"/>
    </row>
    <row r="71" spans="1:4" x14ac:dyDescent="0.2">
      <c r="A71" s="9"/>
      <c r="B71" s="120">
        <v>2</v>
      </c>
      <c r="C71" s="9" t="s">
        <v>607</v>
      </c>
      <c r="D71" s="9"/>
    </row>
    <row r="72" spans="1:4" x14ac:dyDescent="0.2">
      <c r="A72" s="9"/>
      <c r="B72" s="120">
        <v>1</v>
      </c>
      <c r="C72" s="9" t="s">
        <v>481</v>
      </c>
      <c r="D72" s="9"/>
    </row>
    <row r="73" spans="1:4" x14ac:dyDescent="0.2">
      <c r="A73" s="9"/>
      <c r="B73" s="120">
        <v>0</v>
      </c>
      <c r="C73" s="9" t="s">
        <v>606</v>
      </c>
      <c r="D73" s="9"/>
    </row>
    <row r="74" spans="1:4" x14ac:dyDescent="0.2">
      <c r="A74" s="9"/>
      <c r="B74" s="9"/>
      <c r="C74" s="9"/>
    </row>
    <row r="75" spans="1:4" x14ac:dyDescent="0.2">
      <c r="C75" s="4" t="s">
        <v>621</v>
      </c>
    </row>
    <row r="76" spans="1:4" x14ac:dyDescent="0.2">
      <c r="C76" s="4" t="s">
        <v>622</v>
      </c>
    </row>
    <row r="77" spans="1:4" x14ac:dyDescent="0.2">
      <c r="C77" s="4" t="s">
        <v>718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62E73DB-83FF-CD4E-ABC4-BAA94AD4548F}">
          <x14:formula1>
            <xm:f>lists!$C$33:$C$36</xm:f>
          </x14:formula1>
          <xm:sqref>J9:J19 J23:J33 J37:J47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509AB-FA1D-2343-B663-81104AE08381}">
  <dimension ref="A1:S45"/>
  <sheetViews>
    <sheetView zoomScale="160" zoomScaleNormal="160" workbookViewId="0">
      <selection activeCell="F15" sqref="F15"/>
    </sheetView>
  </sheetViews>
  <sheetFormatPr baseColWidth="10" defaultColWidth="10.6640625" defaultRowHeight="16" x14ac:dyDescent="0.2"/>
  <cols>
    <col min="1" max="1" width="10.83203125" style="4"/>
    <col min="4" max="4" width="15.83203125" customWidth="1"/>
    <col min="5" max="5" width="54.33203125" customWidth="1"/>
    <col min="6" max="6" width="18.1640625" style="176" customWidth="1"/>
    <col min="7" max="16" width="10.83203125" style="4"/>
  </cols>
  <sheetData>
    <row r="1" spans="2:19" s="18" customFormat="1" x14ac:dyDescent="0.2">
      <c r="B1" s="18" t="s">
        <v>557</v>
      </c>
      <c r="C1" s="252"/>
      <c r="E1" s="232"/>
      <c r="F1" s="9"/>
      <c r="G1" s="232"/>
    </row>
    <row r="2" spans="2:19" s="18" customFormat="1" x14ac:dyDescent="0.2">
      <c r="C2" s="252"/>
      <c r="E2" s="232"/>
      <c r="F2" s="9"/>
      <c r="G2" s="232"/>
    </row>
    <row r="3" spans="2:19" s="18" customFormat="1" x14ac:dyDescent="0.2">
      <c r="C3" s="252"/>
      <c r="E3" s="232"/>
      <c r="F3" s="9"/>
      <c r="G3" s="232"/>
    </row>
    <row r="4" spans="2:19" s="4" customFormat="1" x14ac:dyDescent="0.2">
      <c r="B4" s="437" t="s">
        <v>628</v>
      </c>
      <c r="C4" s="437"/>
      <c r="D4" s="437"/>
      <c r="E4" s="437"/>
      <c r="F4" s="437"/>
      <c r="G4" s="437"/>
      <c r="H4" s="437"/>
      <c r="I4" s="437"/>
      <c r="J4" s="437"/>
    </row>
    <row r="5" spans="2:19" s="4" customFormat="1" ht="51" customHeight="1" x14ac:dyDescent="0.2">
      <c r="B5" s="437"/>
      <c r="C5" s="437"/>
      <c r="D5" s="437"/>
      <c r="E5" s="437"/>
      <c r="F5" s="437"/>
      <c r="G5" s="437"/>
      <c r="H5" s="437"/>
      <c r="I5" s="437"/>
      <c r="J5" s="437"/>
    </row>
    <row r="6" spans="2:19" s="4" customFormat="1" x14ac:dyDescent="0.2">
      <c r="E6" s="9"/>
      <c r="F6" s="9"/>
      <c r="G6" s="9"/>
    </row>
    <row r="7" spans="2:19" s="128" customFormat="1" ht="34" x14ac:dyDescent="0.2">
      <c r="B7" s="364" t="s">
        <v>21</v>
      </c>
      <c r="C7" s="364" t="s">
        <v>215</v>
      </c>
      <c r="D7" s="365" t="s">
        <v>184</v>
      </c>
      <c r="E7" s="235" t="s">
        <v>22</v>
      </c>
      <c r="F7" s="235" t="s">
        <v>278</v>
      </c>
      <c r="S7" s="127"/>
    </row>
    <row r="8" spans="2:19" ht="17" x14ac:dyDescent="0.2">
      <c r="B8" s="287">
        <v>56</v>
      </c>
      <c r="C8" s="366" t="s">
        <v>541</v>
      </c>
      <c r="D8" s="86" t="s">
        <v>193</v>
      </c>
      <c r="E8" s="2" t="s">
        <v>542</v>
      </c>
      <c r="F8" s="368" t="s">
        <v>77</v>
      </c>
    </row>
    <row r="9" spans="2:19" ht="17" x14ac:dyDescent="0.2">
      <c r="B9" s="2"/>
      <c r="C9" s="2"/>
      <c r="D9" s="2"/>
      <c r="E9" s="2"/>
      <c r="F9" s="368" t="s">
        <v>322</v>
      </c>
    </row>
    <row r="10" spans="2:19" ht="17" x14ac:dyDescent="0.2">
      <c r="B10" s="2"/>
      <c r="C10" s="2"/>
      <c r="D10" s="2"/>
      <c r="E10" s="2"/>
      <c r="F10" s="368" t="s">
        <v>282</v>
      </c>
    </row>
    <row r="11" spans="2:19" ht="17" x14ac:dyDescent="0.2">
      <c r="B11" s="2"/>
      <c r="C11" s="2"/>
      <c r="D11" s="2"/>
      <c r="E11" s="2"/>
      <c r="F11" s="368" t="s">
        <v>289</v>
      </c>
    </row>
    <row r="12" spans="2:19" s="9" customFormat="1" x14ac:dyDescent="0.2">
      <c r="F12" s="26"/>
    </row>
    <row r="13" spans="2:19" s="9" customFormat="1" x14ac:dyDescent="0.2">
      <c r="F13" s="26"/>
    </row>
    <row r="14" spans="2:19" ht="34" x14ac:dyDescent="0.2">
      <c r="B14" s="364" t="s">
        <v>21</v>
      </c>
      <c r="C14" s="364" t="s">
        <v>215</v>
      </c>
      <c r="D14" s="365" t="s">
        <v>184</v>
      </c>
      <c r="E14" s="235" t="s">
        <v>22</v>
      </c>
      <c r="F14" s="235" t="s">
        <v>278</v>
      </c>
    </row>
    <row r="15" spans="2:19" ht="34" x14ac:dyDescent="0.2">
      <c r="B15" s="287">
        <v>57</v>
      </c>
      <c r="C15" s="366" t="s">
        <v>544</v>
      </c>
      <c r="D15" s="86" t="s">
        <v>193</v>
      </c>
      <c r="E15" s="82" t="s">
        <v>543</v>
      </c>
      <c r="F15" s="368" t="s">
        <v>283</v>
      </c>
    </row>
    <row r="16" spans="2:19" ht="17" x14ac:dyDescent="0.2">
      <c r="B16" s="2"/>
      <c r="C16" s="2"/>
      <c r="D16" s="2"/>
      <c r="E16" s="2"/>
      <c r="F16" s="368" t="s">
        <v>284</v>
      </c>
    </row>
    <row r="17" spans="2:6" ht="17" x14ac:dyDescent="0.2">
      <c r="B17" s="2"/>
      <c r="C17" s="2"/>
      <c r="D17" s="2"/>
      <c r="E17" s="2"/>
      <c r="F17" s="368" t="s">
        <v>288</v>
      </c>
    </row>
    <row r="18" spans="2:6" ht="17" x14ac:dyDescent="0.2">
      <c r="B18" s="2"/>
      <c r="C18" s="2"/>
      <c r="D18" s="2"/>
      <c r="E18" s="2"/>
      <c r="F18" s="368" t="s">
        <v>330</v>
      </c>
    </row>
    <row r="19" spans="2:6" x14ac:dyDescent="0.2">
      <c r="B19" s="2"/>
      <c r="C19" s="2"/>
      <c r="D19" s="2"/>
      <c r="E19" s="2"/>
      <c r="F19" s="368"/>
    </row>
    <row r="20" spans="2:6" s="9" customFormat="1" x14ac:dyDescent="0.2">
      <c r="F20" s="26"/>
    </row>
    <row r="21" spans="2:6" s="9" customFormat="1" x14ac:dyDescent="0.2">
      <c r="F21" s="26"/>
    </row>
    <row r="22" spans="2:6" s="9" customFormat="1" x14ac:dyDescent="0.2">
      <c r="F22" s="26"/>
    </row>
    <row r="23" spans="2:6" s="9" customFormat="1" x14ac:dyDescent="0.2">
      <c r="F23" s="26"/>
    </row>
    <row r="24" spans="2:6" s="9" customFormat="1" x14ac:dyDescent="0.2">
      <c r="F24" s="26"/>
    </row>
    <row r="25" spans="2:6" s="9" customFormat="1" x14ac:dyDescent="0.2">
      <c r="F25" s="26"/>
    </row>
    <row r="26" spans="2:6" s="9" customFormat="1" x14ac:dyDescent="0.2">
      <c r="F26" s="26"/>
    </row>
    <row r="27" spans="2:6" s="9" customFormat="1" x14ac:dyDescent="0.2">
      <c r="F27" s="26"/>
    </row>
    <row r="28" spans="2:6" s="9" customFormat="1" x14ac:dyDescent="0.2">
      <c r="F28" s="26"/>
    </row>
    <row r="29" spans="2:6" s="9" customFormat="1" x14ac:dyDescent="0.2">
      <c r="F29" s="26"/>
    </row>
    <row r="30" spans="2:6" s="9" customFormat="1" x14ac:dyDescent="0.2">
      <c r="F30" s="26"/>
    </row>
    <row r="31" spans="2:6" s="9" customFormat="1" x14ac:dyDescent="0.2">
      <c r="F31" s="26"/>
    </row>
    <row r="32" spans="2:6" s="9" customFormat="1" x14ac:dyDescent="0.2">
      <c r="F32" s="26"/>
    </row>
    <row r="33" spans="6:6" s="9" customFormat="1" x14ac:dyDescent="0.2">
      <c r="F33" s="26"/>
    </row>
    <row r="34" spans="6:6" s="9" customFormat="1" x14ac:dyDescent="0.2">
      <c r="F34" s="26"/>
    </row>
    <row r="35" spans="6:6" s="9" customFormat="1" x14ac:dyDescent="0.2">
      <c r="F35" s="26"/>
    </row>
    <row r="36" spans="6:6" s="9" customFormat="1" x14ac:dyDescent="0.2">
      <c r="F36" s="26"/>
    </row>
    <row r="37" spans="6:6" s="9" customFormat="1" x14ac:dyDescent="0.2">
      <c r="F37" s="26"/>
    </row>
    <row r="38" spans="6:6" s="9" customFormat="1" x14ac:dyDescent="0.2"/>
    <row r="39" spans="6:6" s="9" customFormat="1" x14ac:dyDescent="0.2"/>
    <row r="40" spans="6:6" s="9" customFormat="1" x14ac:dyDescent="0.2"/>
    <row r="41" spans="6:6" s="9" customFormat="1" x14ac:dyDescent="0.2"/>
    <row r="42" spans="6:6" s="9" customFormat="1" x14ac:dyDescent="0.2"/>
    <row r="43" spans="6:6" s="9" customFormat="1" x14ac:dyDescent="0.2"/>
    <row r="44" spans="6:6" s="9" customFormat="1" x14ac:dyDescent="0.2"/>
    <row r="45" spans="6:6" x14ac:dyDescent="0.2">
      <c r="F45" s="253"/>
    </row>
  </sheetData>
  <mergeCells count="1">
    <mergeCell ref="B4:J5"/>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E66DB8-2675-504C-9B21-FD9873658AF8}">
          <x14:formula1>
            <xm:f>lists!$K$2:$K$196</xm:f>
          </x14:formula1>
          <xm:sqref>F15:F37 F8:F13</xm:sqref>
        </x14:dataValidation>
        <x14:dataValidation type="list" allowBlank="1" showInputMessage="1" showErrorMessage="1" xr:uid="{229219AC-DD81-CB43-9B32-0D49C0231A03}">
          <x14:formula1>
            <xm:f>lists!$G$8:$G$11</xm:f>
          </x14:formula1>
          <xm:sqref>D8 D15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1B83B-A191-0C40-9766-46618133E255}">
  <dimension ref="A1:Q38"/>
  <sheetViews>
    <sheetView zoomScale="131" zoomScaleNormal="131" workbookViewId="0">
      <selection activeCell="C8" sqref="C8"/>
    </sheetView>
  </sheetViews>
  <sheetFormatPr baseColWidth="10" defaultColWidth="10.6640625" defaultRowHeight="16" x14ac:dyDescent="0.2"/>
  <cols>
    <col min="1" max="1" width="10.83203125" style="4"/>
    <col min="2" max="2" width="16.5" style="4" customWidth="1"/>
    <col min="3" max="3" width="15.6640625" customWidth="1"/>
    <col min="4" max="4" width="17.83203125" customWidth="1"/>
    <col min="5" max="5" width="18.83203125" customWidth="1"/>
    <col min="6" max="6" width="13.5" customWidth="1"/>
    <col min="7" max="7" width="14.83203125" customWidth="1"/>
    <col min="8" max="8" width="13.5" customWidth="1"/>
    <col min="9" max="9" width="16" customWidth="1"/>
    <col min="10" max="10" width="14" customWidth="1"/>
    <col min="11" max="11" width="10.83203125" style="4"/>
    <col min="12" max="12" width="9.5" style="4" bestFit="1" customWidth="1"/>
    <col min="13" max="13" width="10.1640625" style="4" bestFit="1" customWidth="1"/>
    <col min="14" max="14" width="8.5" style="4" bestFit="1" customWidth="1"/>
    <col min="15" max="15" width="9.33203125" bestFit="1" customWidth="1"/>
    <col min="16" max="17" width="10.83203125" style="4"/>
  </cols>
  <sheetData>
    <row r="1" spans="1:17" x14ac:dyDescent="0.2">
      <c r="A1" s="18" t="s">
        <v>555</v>
      </c>
      <c r="B1" s="18"/>
      <c r="C1" s="4"/>
      <c r="D1" s="4"/>
      <c r="E1" s="4"/>
      <c r="F1" s="4"/>
      <c r="G1" s="4"/>
      <c r="H1" s="4"/>
      <c r="I1" s="4"/>
      <c r="J1" s="4"/>
      <c r="P1"/>
      <c r="Q1"/>
    </row>
    <row r="2" spans="1:17" s="4" customFormat="1" x14ac:dyDescent="0.2"/>
    <row r="3" spans="1:17" s="4" customFormat="1" x14ac:dyDescent="0.2"/>
    <row r="4" spans="1:17" s="4" customFormat="1" ht="47" customHeight="1" x14ac:dyDescent="0.2">
      <c r="B4" s="473" t="s">
        <v>703</v>
      </c>
      <c r="C4" s="473"/>
      <c r="D4" s="473"/>
      <c r="E4" s="473"/>
      <c r="F4" s="473"/>
      <c r="G4" s="473"/>
      <c r="H4" s="473"/>
      <c r="I4" s="380"/>
      <c r="J4" s="380"/>
      <c r="K4" s="380"/>
      <c r="L4" s="380"/>
      <c r="M4" s="380"/>
      <c r="N4" s="380"/>
      <c r="O4" s="380"/>
    </row>
    <row r="5" spans="1:17" s="4" customFormat="1" ht="47" customHeight="1" x14ac:dyDescent="0.2">
      <c r="B5" s="473" t="s">
        <v>704</v>
      </c>
      <c r="C5" s="473"/>
      <c r="D5" s="473"/>
      <c r="E5" s="473"/>
      <c r="F5" s="473"/>
      <c r="G5" s="473"/>
      <c r="H5" s="473"/>
    </row>
    <row r="6" spans="1:17" s="4" customFormat="1" ht="40" customHeight="1" x14ac:dyDescent="0.2">
      <c r="B6" s="473" t="s">
        <v>706</v>
      </c>
      <c r="C6" s="473"/>
      <c r="D6" s="473"/>
      <c r="E6" s="473"/>
      <c r="F6" s="473"/>
      <c r="G6" s="473"/>
      <c r="H6" s="473"/>
    </row>
    <row r="7" spans="1:17" s="4" customFormat="1" ht="42" customHeight="1" x14ac:dyDescent="0.2">
      <c r="B7" s="473" t="s">
        <v>705</v>
      </c>
      <c r="C7" s="473"/>
      <c r="D7" s="473"/>
      <c r="E7" s="473"/>
      <c r="F7" s="473"/>
      <c r="G7" s="473"/>
      <c r="H7" s="473"/>
    </row>
    <row r="8" spans="1:17" s="4" customFormat="1" x14ac:dyDescent="0.2"/>
    <row r="9" spans="1:17" s="4" customFormat="1" x14ac:dyDescent="0.2">
      <c r="B9" s="4" t="s">
        <v>634</v>
      </c>
    </row>
    <row r="10" spans="1:17" s="4" customFormat="1" x14ac:dyDescent="0.2">
      <c r="B10" s="4" t="s">
        <v>635</v>
      </c>
    </row>
    <row r="11" spans="1:17" s="4" customFormat="1" x14ac:dyDescent="0.2">
      <c r="B11" s="390" t="s">
        <v>696</v>
      </c>
      <c r="C11" s="390" t="s">
        <v>695</v>
      </c>
      <c r="D11" s="390" t="s">
        <v>697</v>
      </c>
      <c r="E11" s="390" t="s">
        <v>187</v>
      </c>
      <c r="F11" s="390" t="s">
        <v>481</v>
      </c>
      <c r="G11" s="390" t="s">
        <v>698</v>
      </c>
      <c r="H11" s="390" t="s">
        <v>699</v>
      </c>
    </row>
    <row r="12" spans="1:17" s="4" customFormat="1" ht="17" x14ac:dyDescent="0.2">
      <c r="B12" s="288" t="s">
        <v>177</v>
      </c>
      <c r="C12" s="111" t="s">
        <v>77</v>
      </c>
      <c r="D12" s="111"/>
      <c r="E12" s="288" t="s">
        <v>24</v>
      </c>
      <c r="F12" s="288" t="s">
        <v>481</v>
      </c>
      <c r="G12" s="288">
        <v>8.5</v>
      </c>
      <c r="H12" s="288" t="s">
        <v>700</v>
      </c>
    </row>
    <row r="13" spans="1:17" s="4" customFormat="1" ht="17" x14ac:dyDescent="0.2">
      <c r="B13" s="288" t="s">
        <v>177</v>
      </c>
      <c r="C13" s="111" t="s">
        <v>77</v>
      </c>
      <c r="D13" s="111"/>
      <c r="E13" s="288" t="s">
        <v>4</v>
      </c>
      <c r="F13" s="288" t="s">
        <v>481</v>
      </c>
      <c r="G13" s="389">
        <v>5</v>
      </c>
      <c r="H13" s="389" t="s">
        <v>701</v>
      </c>
    </row>
    <row r="14" spans="1:17" s="4" customFormat="1" ht="17" x14ac:dyDescent="0.2">
      <c r="B14" s="288" t="s">
        <v>211</v>
      </c>
      <c r="C14" s="111" t="s">
        <v>77</v>
      </c>
      <c r="D14" s="111"/>
      <c r="E14" s="288" t="s">
        <v>179</v>
      </c>
      <c r="F14" s="288" t="s">
        <v>481</v>
      </c>
      <c r="G14" s="389">
        <v>2.5</v>
      </c>
      <c r="H14" s="389" t="s">
        <v>702</v>
      </c>
    </row>
    <row r="15" spans="1:17" s="4" customFormat="1" ht="17" x14ac:dyDescent="0.2">
      <c r="B15" s="288" t="s">
        <v>211</v>
      </c>
      <c r="C15" s="111" t="s">
        <v>77</v>
      </c>
      <c r="D15" s="111"/>
      <c r="E15" s="288" t="s">
        <v>6</v>
      </c>
      <c r="F15" s="288" t="s">
        <v>481</v>
      </c>
      <c r="G15" s="288"/>
      <c r="H15" s="288"/>
    </row>
    <row r="16" spans="1:17" s="4" customFormat="1" ht="17" x14ac:dyDescent="0.2">
      <c r="B16" s="288" t="s">
        <v>547</v>
      </c>
      <c r="C16" s="111" t="s">
        <v>77</v>
      </c>
      <c r="D16" s="111"/>
      <c r="E16" s="288"/>
      <c r="F16" s="288" t="s">
        <v>481</v>
      </c>
      <c r="G16" s="288"/>
      <c r="H16" s="288"/>
    </row>
    <row r="17" spans="2:8" s="4" customFormat="1" ht="17" x14ac:dyDescent="0.2">
      <c r="B17" s="288" t="s">
        <v>547</v>
      </c>
      <c r="C17" s="111" t="s">
        <v>77</v>
      </c>
      <c r="D17" s="111"/>
      <c r="E17" s="288"/>
      <c r="F17" s="288" t="s">
        <v>481</v>
      </c>
      <c r="G17" s="288"/>
      <c r="H17" s="288"/>
    </row>
    <row r="18" spans="2:8" s="4" customFormat="1" ht="17" x14ac:dyDescent="0.2">
      <c r="B18" s="288" t="s">
        <v>177</v>
      </c>
      <c r="C18" s="111" t="s">
        <v>77</v>
      </c>
      <c r="D18" s="111"/>
      <c r="E18" s="288"/>
      <c r="F18" s="288" t="s">
        <v>481</v>
      </c>
      <c r="G18" s="288"/>
      <c r="H18" s="288"/>
    </row>
    <row r="19" spans="2:8" s="4" customFormat="1" ht="17" x14ac:dyDescent="0.2">
      <c r="B19" s="288" t="s">
        <v>177</v>
      </c>
      <c r="C19" s="111" t="s">
        <v>77</v>
      </c>
      <c r="D19" s="111"/>
      <c r="E19" s="288"/>
      <c r="F19" s="288" t="s">
        <v>481</v>
      </c>
      <c r="G19" s="288"/>
      <c r="H19" s="288"/>
    </row>
    <row r="20" spans="2:8" s="4" customFormat="1" ht="17" x14ac:dyDescent="0.2">
      <c r="B20" s="288" t="s">
        <v>177</v>
      </c>
      <c r="C20" s="111" t="s">
        <v>77</v>
      </c>
      <c r="D20" s="111"/>
      <c r="E20" s="288"/>
      <c r="F20" s="288" t="s">
        <v>481</v>
      </c>
      <c r="G20" s="288"/>
      <c r="H20" s="288"/>
    </row>
    <row r="21" spans="2:8" s="4" customFormat="1" ht="17" x14ac:dyDescent="0.2">
      <c r="B21" s="288" t="s">
        <v>177</v>
      </c>
      <c r="C21" s="111" t="s">
        <v>77</v>
      </c>
      <c r="D21" s="111"/>
      <c r="E21" s="288"/>
      <c r="F21" s="288" t="s">
        <v>481</v>
      </c>
      <c r="G21" s="288"/>
      <c r="H21" s="288"/>
    </row>
    <row r="22" spans="2:8" s="4" customFormat="1" ht="17" x14ac:dyDescent="0.2">
      <c r="B22" s="288" t="s">
        <v>177</v>
      </c>
      <c r="C22" s="111" t="s">
        <v>77</v>
      </c>
      <c r="D22" s="111"/>
      <c r="E22" s="288"/>
      <c r="F22" s="288" t="s">
        <v>481</v>
      </c>
      <c r="G22" s="288"/>
      <c r="H22" s="288"/>
    </row>
    <row r="24" spans="2:8" s="9" customFormat="1" x14ac:dyDescent="0.2"/>
    <row r="25" spans="2:8" s="9" customFormat="1" x14ac:dyDescent="0.2"/>
    <row r="26" spans="2:8" s="9" customFormat="1" x14ac:dyDescent="0.2"/>
    <row r="27" spans="2:8" s="9" customFormat="1" x14ac:dyDescent="0.2"/>
    <row r="28" spans="2:8" s="9" customFormat="1" x14ac:dyDescent="0.2"/>
    <row r="29" spans="2:8" s="9" customFormat="1" x14ac:dyDescent="0.2"/>
    <row r="30" spans="2:8" s="9" customFormat="1" x14ac:dyDescent="0.2"/>
    <row r="31" spans="2:8" s="9" customFormat="1" x14ac:dyDescent="0.2"/>
    <row r="32" spans="2:8" s="9" customFormat="1" x14ac:dyDescent="0.2"/>
    <row r="33" s="9" customFormat="1" x14ac:dyDescent="0.2"/>
    <row r="34" s="9" customFormat="1" x14ac:dyDescent="0.2"/>
    <row r="35" s="9" customFormat="1" x14ac:dyDescent="0.2"/>
    <row r="36" s="9" customFormat="1" x14ac:dyDescent="0.2"/>
    <row r="37" s="9" customFormat="1" x14ac:dyDescent="0.2"/>
    <row r="38" s="9" customFormat="1" x14ac:dyDescent="0.2"/>
  </sheetData>
  <mergeCells count="4">
    <mergeCell ref="B4:H4"/>
    <mergeCell ref="B5:H5"/>
    <mergeCell ref="B6:H6"/>
    <mergeCell ref="B7:H7"/>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7E9DB0CE-0D69-2644-9D07-3ACA479C5C86}">
          <x14:formula1>
            <xm:f>lists!$K$2:$K$196</xm:f>
          </x14:formula1>
          <xm:sqref>C12:D22</xm:sqref>
        </x14:dataValidation>
        <x14:dataValidation type="list" allowBlank="1" showInputMessage="1" showErrorMessage="1" xr:uid="{51DDD8B9-5772-904F-B205-B75DA7B079AA}">
          <x14:formula1>
            <xm:f>lists!$C$39:$C$41</xm:f>
          </x14:formula1>
          <xm:sqref>B12:B22</xm:sqref>
        </x14:dataValidation>
        <x14:dataValidation type="list" allowBlank="1" showInputMessage="1" showErrorMessage="1" xr:uid="{F2A6CCE1-10C7-D44D-B6AB-CFA556998E04}">
          <x14:formula1>
            <xm:f>lists!$C$8:$C$19</xm:f>
          </x14:formula1>
          <xm:sqref>E12:E22</xm:sqref>
        </x14:dataValidation>
        <x14:dataValidation type="list" allowBlank="1" showInputMessage="1" showErrorMessage="1" xr:uid="{023EF771-F328-EB43-8AF5-5DE30F16FA01}">
          <x14:formula1>
            <xm:f>lists!$C$33:$C$36</xm:f>
          </x14:formula1>
          <xm:sqref>F12:F22</xm:sqref>
        </x14:dataValidation>
        <x14:dataValidation type="list" allowBlank="1" showInputMessage="1" showErrorMessage="1" xr:uid="{C16AD8DF-7A97-374B-8084-1FF88089F211}">
          <x14:formula1>
            <xm:f>lists!$C$49:$C$51</xm:f>
          </x14:formula1>
          <xm:sqref>H12:H22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83DE1-44A1-E54F-A0AA-56D2712F8138}">
  <dimension ref="A1:C46"/>
  <sheetViews>
    <sheetView topLeftCell="B1" zoomScale="130" zoomScaleNormal="130" workbookViewId="0">
      <selection activeCell="A2" sqref="A2"/>
    </sheetView>
  </sheetViews>
  <sheetFormatPr baseColWidth="10" defaultColWidth="10.6640625" defaultRowHeight="16" x14ac:dyDescent="0.2"/>
  <cols>
    <col min="1" max="1" width="36.83203125" customWidth="1"/>
    <col min="2" max="2" width="102.6640625" style="25" customWidth="1"/>
    <col min="3" max="3" width="54.5" style="25" customWidth="1"/>
  </cols>
  <sheetData>
    <row r="1" spans="1:3" ht="17" x14ac:dyDescent="0.2">
      <c r="A1" s="19" t="s">
        <v>820</v>
      </c>
      <c r="B1" s="78" t="s">
        <v>736</v>
      </c>
      <c r="C1" s="78" t="s">
        <v>749</v>
      </c>
    </row>
    <row r="2" spans="1:3" x14ac:dyDescent="0.2">
      <c r="A2" s="19" t="s">
        <v>817</v>
      </c>
    </row>
    <row r="3" spans="1:3" ht="34" x14ac:dyDescent="0.2">
      <c r="A3" t="s">
        <v>750</v>
      </c>
      <c r="B3" s="25" t="s">
        <v>763</v>
      </c>
      <c r="C3" s="419" t="s">
        <v>751</v>
      </c>
    </row>
    <row r="4" spans="1:3" ht="34" x14ac:dyDescent="0.2">
      <c r="A4" t="s">
        <v>754</v>
      </c>
      <c r="B4" s="25" t="s">
        <v>764</v>
      </c>
      <c r="C4" s="420" t="s">
        <v>756</v>
      </c>
    </row>
    <row r="5" spans="1:3" ht="34" x14ac:dyDescent="0.2">
      <c r="B5" s="25" t="s">
        <v>765</v>
      </c>
      <c r="C5" s="419" t="s">
        <v>755</v>
      </c>
    </row>
    <row r="6" spans="1:3" ht="34" x14ac:dyDescent="0.2">
      <c r="B6" s="25" t="s">
        <v>766</v>
      </c>
      <c r="C6" s="419" t="s">
        <v>757</v>
      </c>
    </row>
    <row r="7" spans="1:3" x14ac:dyDescent="0.2">
      <c r="A7" s="19" t="s">
        <v>819</v>
      </c>
      <c r="C7" s="419"/>
    </row>
    <row r="8" spans="1:3" ht="34" x14ac:dyDescent="0.2">
      <c r="A8" s="117" t="s">
        <v>179</v>
      </c>
      <c r="B8" s="25" t="s">
        <v>806</v>
      </c>
      <c r="C8" s="419" t="s">
        <v>772</v>
      </c>
    </row>
    <row r="9" spans="1:3" ht="34" x14ac:dyDescent="0.2">
      <c r="A9" s="117"/>
      <c r="B9" s="25" t="s">
        <v>781</v>
      </c>
      <c r="C9" s="419" t="s">
        <v>782</v>
      </c>
    </row>
    <row r="10" spans="1:3" ht="34" x14ac:dyDescent="0.2">
      <c r="A10" s="117"/>
      <c r="B10" s="25" t="s">
        <v>802</v>
      </c>
      <c r="C10" s="419" t="s">
        <v>803</v>
      </c>
    </row>
    <row r="11" spans="1:3" ht="17" x14ac:dyDescent="0.2">
      <c r="A11" s="117"/>
      <c r="B11" s="25" t="s">
        <v>805</v>
      </c>
      <c r="C11" s="419" t="s">
        <v>804</v>
      </c>
    </row>
    <row r="12" spans="1:3" ht="34" x14ac:dyDescent="0.2">
      <c r="A12" s="118" t="s">
        <v>4</v>
      </c>
      <c r="B12" s="25" t="s">
        <v>789</v>
      </c>
      <c r="C12" s="419" t="s">
        <v>790</v>
      </c>
    </row>
    <row r="13" spans="1:3" ht="34" x14ac:dyDescent="0.2">
      <c r="A13" s="118"/>
      <c r="B13" s="25" t="s">
        <v>798</v>
      </c>
      <c r="C13" s="419" t="s">
        <v>797</v>
      </c>
    </row>
    <row r="14" spans="1:3" ht="34" x14ac:dyDescent="0.2">
      <c r="A14" s="119" t="s">
        <v>24</v>
      </c>
      <c r="B14" s="328" t="s">
        <v>788</v>
      </c>
      <c r="C14" s="419" t="s">
        <v>787</v>
      </c>
    </row>
    <row r="15" spans="1:3" ht="34" x14ac:dyDescent="0.2">
      <c r="A15" s="119"/>
      <c r="B15" s="328" t="s">
        <v>791</v>
      </c>
      <c r="C15" s="419" t="s">
        <v>794</v>
      </c>
    </row>
    <row r="16" spans="1:3" ht="34" x14ac:dyDescent="0.2">
      <c r="A16" s="119"/>
      <c r="B16" s="421" t="s">
        <v>792</v>
      </c>
      <c r="C16" s="419" t="s">
        <v>793</v>
      </c>
    </row>
    <row r="17" spans="1:3" ht="34" x14ac:dyDescent="0.2">
      <c r="A17" s="119"/>
      <c r="B17" s="421" t="s">
        <v>795</v>
      </c>
      <c r="C17" s="419" t="s">
        <v>796</v>
      </c>
    </row>
    <row r="18" spans="1:3" ht="34" x14ac:dyDescent="0.2">
      <c r="A18" s="119" t="s">
        <v>3</v>
      </c>
      <c r="B18" t="s">
        <v>776</v>
      </c>
      <c r="C18" s="419" t="s">
        <v>775</v>
      </c>
    </row>
    <row r="19" spans="1:3" ht="34" x14ac:dyDescent="0.2">
      <c r="A19" s="119"/>
      <c r="B19" s="25" t="s">
        <v>783</v>
      </c>
      <c r="C19" s="419" t="s">
        <v>832</v>
      </c>
    </row>
    <row r="20" spans="1:3" ht="51" x14ac:dyDescent="0.2">
      <c r="A20" s="119"/>
      <c r="B20" s="25" t="s">
        <v>786</v>
      </c>
      <c r="C20" s="419" t="s">
        <v>833</v>
      </c>
    </row>
    <row r="21" spans="1:3" ht="51" x14ac:dyDescent="0.2">
      <c r="A21" s="119" t="s">
        <v>1</v>
      </c>
      <c r="B21" s="25" t="s">
        <v>773</v>
      </c>
      <c r="C21" s="419" t="s">
        <v>774</v>
      </c>
    </row>
    <row r="22" spans="1:3" ht="34" x14ac:dyDescent="0.2">
      <c r="A22" s="119" t="s">
        <v>2</v>
      </c>
      <c r="B22" s="328" t="s">
        <v>801</v>
      </c>
      <c r="C22" s="392" t="s">
        <v>666</v>
      </c>
    </row>
    <row r="23" spans="1:3" ht="34" x14ac:dyDescent="0.2">
      <c r="A23" s="119"/>
      <c r="B23" s="25" t="s">
        <v>799</v>
      </c>
      <c r="C23" s="419" t="s">
        <v>800</v>
      </c>
    </row>
    <row r="24" spans="1:3" ht="34" x14ac:dyDescent="0.2">
      <c r="A24" s="119" t="s">
        <v>183</v>
      </c>
      <c r="B24" t="s">
        <v>813</v>
      </c>
      <c r="C24" s="396" t="s">
        <v>814</v>
      </c>
    </row>
    <row r="25" spans="1:3" ht="34" x14ac:dyDescent="0.2">
      <c r="A25" s="119" t="s">
        <v>180</v>
      </c>
      <c r="B25" s="25" t="s">
        <v>807</v>
      </c>
      <c r="C25" s="419" t="s">
        <v>808</v>
      </c>
    </row>
    <row r="26" spans="1:3" ht="34" x14ac:dyDescent="0.2">
      <c r="A26" s="119"/>
      <c r="B26" s="25" t="s">
        <v>809</v>
      </c>
      <c r="C26" s="419" t="s">
        <v>810</v>
      </c>
    </row>
    <row r="27" spans="1:3" ht="51" x14ac:dyDescent="0.2">
      <c r="A27" s="117" t="s">
        <v>6</v>
      </c>
      <c r="B27" s="25" t="s">
        <v>770</v>
      </c>
      <c r="C27" s="25" t="s">
        <v>769</v>
      </c>
    </row>
    <row r="28" spans="1:3" ht="34" x14ac:dyDescent="0.2">
      <c r="A28" s="117"/>
      <c r="B28" s="25" t="s">
        <v>771</v>
      </c>
      <c r="C28" s="396" t="s">
        <v>674</v>
      </c>
    </row>
    <row r="29" spans="1:3" ht="34" x14ac:dyDescent="0.2">
      <c r="A29" s="119" t="s">
        <v>181</v>
      </c>
      <c r="B29" s="25" t="s">
        <v>812</v>
      </c>
      <c r="C29" s="419" t="s">
        <v>811</v>
      </c>
    </row>
    <row r="30" spans="1:3" ht="34" x14ac:dyDescent="0.2">
      <c r="A30" s="119" t="s">
        <v>182</v>
      </c>
      <c r="B30" s="25" t="s">
        <v>777</v>
      </c>
      <c r="C30" s="419" t="s">
        <v>778</v>
      </c>
    </row>
    <row r="31" spans="1:3" x14ac:dyDescent="0.2">
      <c r="A31" s="422" t="s">
        <v>818</v>
      </c>
    </row>
    <row r="32" spans="1:3" ht="34" x14ac:dyDescent="0.2">
      <c r="A32" t="s">
        <v>194</v>
      </c>
      <c r="B32" s="25" t="s">
        <v>759</v>
      </c>
      <c r="C32" s="419" t="s">
        <v>758</v>
      </c>
    </row>
    <row r="33" spans="1:3" ht="34" x14ac:dyDescent="0.2">
      <c r="A33" t="s">
        <v>200</v>
      </c>
      <c r="B33" s="25" t="s">
        <v>759</v>
      </c>
      <c r="C33" s="419" t="s">
        <v>758</v>
      </c>
    </row>
    <row r="34" spans="1:3" ht="34" x14ac:dyDescent="0.2">
      <c r="A34" t="s">
        <v>568</v>
      </c>
      <c r="B34" s="25" t="s">
        <v>763</v>
      </c>
      <c r="C34" s="419" t="s">
        <v>751</v>
      </c>
    </row>
    <row r="35" spans="1:3" ht="34" x14ac:dyDescent="0.2">
      <c r="A35" t="s">
        <v>569</v>
      </c>
      <c r="B35" s="25" t="s">
        <v>763</v>
      </c>
      <c r="C35" s="419" t="s">
        <v>751</v>
      </c>
    </row>
    <row r="36" spans="1:3" ht="17" x14ac:dyDescent="0.2">
      <c r="A36" t="s">
        <v>196</v>
      </c>
      <c r="B36" s="25" t="s">
        <v>816</v>
      </c>
      <c r="C36" s="419" t="s">
        <v>815</v>
      </c>
    </row>
    <row r="37" spans="1:3" ht="34" x14ac:dyDescent="0.2">
      <c r="A37" t="s">
        <v>171</v>
      </c>
      <c r="B37" s="25" t="s">
        <v>767</v>
      </c>
      <c r="C37" s="25" t="s">
        <v>768</v>
      </c>
    </row>
    <row r="38" spans="1:3" ht="34" x14ac:dyDescent="0.2">
      <c r="B38" s="25" t="s">
        <v>760</v>
      </c>
      <c r="C38" s="419" t="s">
        <v>752</v>
      </c>
    </row>
    <row r="39" spans="1:3" ht="34" x14ac:dyDescent="0.2">
      <c r="B39" s="25" t="s">
        <v>785</v>
      </c>
      <c r="C39" s="419" t="s">
        <v>784</v>
      </c>
    </row>
    <row r="40" spans="1:3" ht="17" x14ac:dyDescent="0.2">
      <c r="B40" s="25" t="s">
        <v>821</v>
      </c>
      <c r="C40" s="419" t="s">
        <v>822</v>
      </c>
    </row>
    <row r="41" spans="1:3" ht="34" x14ac:dyDescent="0.2">
      <c r="A41" t="s">
        <v>566</v>
      </c>
      <c r="B41" s="25" t="s">
        <v>763</v>
      </c>
      <c r="C41" s="419" t="s">
        <v>751</v>
      </c>
    </row>
    <row r="42" spans="1:3" ht="34" x14ac:dyDescent="0.2">
      <c r="A42" t="s">
        <v>567</v>
      </c>
      <c r="B42" s="25" t="s">
        <v>763</v>
      </c>
      <c r="C42" s="419" t="s">
        <v>751</v>
      </c>
    </row>
    <row r="43" spans="1:3" ht="34" x14ac:dyDescent="0.2">
      <c r="A43" t="s">
        <v>197</v>
      </c>
      <c r="B43" s="25" t="s">
        <v>779</v>
      </c>
      <c r="C43" s="419" t="s">
        <v>780</v>
      </c>
    </row>
    <row r="44" spans="1:3" ht="34" x14ac:dyDescent="0.2">
      <c r="A44" t="s">
        <v>174</v>
      </c>
      <c r="B44" s="25" t="s">
        <v>761</v>
      </c>
      <c r="C44" s="25" t="s">
        <v>748</v>
      </c>
    </row>
    <row r="45" spans="1:3" ht="34" x14ac:dyDescent="0.2">
      <c r="A45" t="s">
        <v>176</v>
      </c>
      <c r="B45" s="25" t="s">
        <v>762</v>
      </c>
      <c r="C45" s="419" t="s">
        <v>753</v>
      </c>
    </row>
    <row r="46" spans="1:3" ht="34" x14ac:dyDescent="0.2">
      <c r="A46" t="s">
        <v>198</v>
      </c>
      <c r="B46" s="25" t="s">
        <v>763</v>
      </c>
      <c r="C46" s="419" t="s">
        <v>751</v>
      </c>
    </row>
  </sheetData>
  <hyperlinks>
    <hyperlink ref="C28" r:id="rId1" xr:uid="{94B303C6-19F4-0843-83A6-5B43F16B5D38}"/>
    <hyperlink ref="C3" r:id="rId2" xr:uid="{B4E55CDE-10B4-2643-8969-2C3818A32DD2}"/>
    <hyperlink ref="C38" r:id="rId3" xr:uid="{85EFA357-DA40-E143-8E8F-9DB8C1B86B67}"/>
    <hyperlink ref="C45" r:id="rId4" xr:uid="{2ED15139-52B4-1B44-AB02-DEA91CA31562}"/>
    <hyperlink ref="C5" r:id="rId5" xr:uid="{2DA8E08D-014E-DB4C-B956-6180519C6D80}"/>
    <hyperlink ref="C6" r:id="rId6" xr:uid="{FCAE0FD1-C334-1C46-9D55-9C7682CD0E01}"/>
    <hyperlink ref="C32" r:id="rId7" xr:uid="{1DB677A4-0806-F74A-97AF-AC96F3C28D89}"/>
    <hyperlink ref="C33" r:id="rId8" xr:uid="{51276378-CE39-B04D-9F9B-47413073AD45}"/>
    <hyperlink ref="C8" r:id="rId9" xr:uid="{01AB04EA-DCCF-6B45-BCDD-7A8EF22B1864}"/>
    <hyperlink ref="C21" r:id="rId10" xr:uid="{9C6098FD-17C1-2345-8470-0C0F81434DEC}"/>
    <hyperlink ref="C18" r:id="rId11" xr:uid="{A3980E67-4BDB-884F-B364-DAA5062B392C}"/>
    <hyperlink ref="C30" r:id="rId12" xr:uid="{CA11F880-D5C9-9D48-A4AC-46C7A2B6DA99}"/>
    <hyperlink ref="C43" r:id="rId13" xr:uid="{E7A97860-2775-E64B-A209-9403AAD5EE97}"/>
    <hyperlink ref="C19" r:id="rId14" display="https://sites.unicef.org/csr/css/industry-toolkit-children-digital-marketing.pdf" xr:uid="{67270427-FAAA-6348-96E4-50B89B9D5837}"/>
    <hyperlink ref="C39" r:id="rId15" xr:uid="{EE548DB7-CE60-CD45-AED4-CD9FD6839E0D}"/>
    <hyperlink ref="C20" r:id="rId16" display="https://www.unicef.org.uk/babyfriendly/baby-friendly-resources/international-code-marketing-breastmilk-substitutes-resources/guide-to-working-within-the-code/" xr:uid="{6D7CE02E-9569-874E-81AB-5905FF5582D1}"/>
    <hyperlink ref="C14" r:id="rId17" xr:uid="{459F5722-74E6-BF46-BED4-1C570A3F5877}"/>
    <hyperlink ref="C16" r:id="rId18" xr:uid="{0D333FF0-D066-0C49-AF23-ECD0E1AE4C69}"/>
    <hyperlink ref="C15" r:id="rId19" xr:uid="{C817D6EA-2DB6-BD44-8707-A91AFBB209CC}"/>
    <hyperlink ref="C17" r:id="rId20" xr:uid="{53A810CE-8DFD-204D-8CF9-985FB04143A5}"/>
    <hyperlink ref="C13" r:id="rId21" xr:uid="{53BA2CAE-503E-2146-B8CC-0AEEDF8046CD}"/>
    <hyperlink ref="C23" r:id="rId22" xr:uid="{2A107D70-0937-894D-B2F5-CE386EC3E632}"/>
    <hyperlink ref="C24" r:id="rId23" xr:uid="{144349C9-513C-0145-A243-D9CB13B0E0BA}"/>
    <hyperlink ref="C46" r:id="rId24" xr:uid="{B14EB6E8-C8F2-6045-8FB7-F4011D9EEA71}"/>
    <hyperlink ref="C34" r:id="rId25" xr:uid="{34A44B80-AEE8-3B46-B1FA-C34FB953F7B6}"/>
    <hyperlink ref="C35" r:id="rId26" xr:uid="{00B6D49A-5039-5445-AA69-03826ED5AE5E}"/>
    <hyperlink ref="C41" r:id="rId27" xr:uid="{6EFB674F-5410-4B4F-8B5C-30A2B68E0AF2}"/>
    <hyperlink ref="C42" r:id="rId28" xr:uid="{553EC070-4237-B44D-AAB8-6C2D6CEBDF99}"/>
    <hyperlink ref="C36" r:id="rId29" xr:uid="{D8057C7C-CA9A-D342-9578-765DAF32FB89}"/>
    <hyperlink ref="C40" r:id="rId30" xr:uid="{22F017D0-AEF2-6B4B-A768-1B49376273F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4634C-E594-354D-AFDB-EFDB444A31A0}">
  <dimension ref="A1:AD84"/>
  <sheetViews>
    <sheetView zoomScale="69" zoomScaleNormal="69" workbookViewId="0">
      <selection activeCell="H4" sqref="H4"/>
    </sheetView>
  </sheetViews>
  <sheetFormatPr baseColWidth="10" defaultColWidth="10.6640625" defaultRowHeight="16" x14ac:dyDescent="0.2"/>
  <cols>
    <col min="1" max="1" width="10.83203125" style="171"/>
    <col min="2" max="2" width="14.1640625" style="162" customWidth="1"/>
    <col min="3" max="3" width="16.83203125" style="163" customWidth="1"/>
    <col min="4" max="4" width="19.83203125" style="165" customWidth="1"/>
    <col min="5" max="5" width="19" style="165" customWidth="1"/>
    <col min="6" max="6" width="14.5" style="165" customWidth="1"/>
    <col min="7" max="7" width="123.6640625" style="160" customWidth="1"/>
    <col min="8" max="8" width="32.1640625" style="160" customWidth="1"/>
    <col min="9" max="9" width="14.5" style="202" customWidth="1"/>
    <col min="10" max="10" width="14.5" style="209" customWidth="1"/>
    <col min="11" max="11" width="14.5" style="202" customWidth="1"/>
    <col min="12" max="12" width="14.5" style="209" customWidth="1"/>
    <col min="13" max="13" width="20.6640625" style="209" customWidth="1"/>
    <col min="14" max="14" width="26" style="163" customWidth="1"/>
    <col min="15" max="15" width="73.6640625" style="141" customWidth="1"/>
    <col min="16" max="16" width="28.5" style="135" customWidth="1"/>
    <col min="17" max="18" width="10.83203125" style="4"/>
    <col min="19" max="19" width="64.83203125" style="9" customWidth="1"/>
    <col min="20" max="30" width="10.83203125" style="9"/>
  </cols>
  <sheetData>
    <row r="1" spans="1:30" s="9" customFormat="1" x14ac:dyDescent="0.2">
      <c r="A1" s="171"/>
      <c r="B1" s="149"/>
      <c r="C1" s="150"/>
      <c r="D1" s="151"/>
      <c r="E1" s="151"/>
      <c r="F1" s="151"/>
      <c r="G1" s="152"/>
      <c r="H1" s="152"/>
      <c r="I1" s="200"/>
      <c r="J1" s="205"/>
      <c r="K1" s="200"/>
      <c r="L1" s="205"/>
      <c r="M1" s="205"/>
      <c r="N1" s="150"/>
      <c r="O1" s="12"/>
      <c r="P1" s="12"/>
    </row>
    <row r="2" spans="1:30" s="9" customFormat="1" x14ac:dyDescent="0.2">
      <c r="A2" s="171"/>
      <c r="B2" s="153"/>
      <c r="C2" s="153"/>
      <c r="D2" s="153"/>
      <c r="E2" s="153"/>
      <c r="F2" s="153"/>
      <c r="G2" s="153"/>
      <c r="H2" s="153"/>
      <c r="I2" s="158"/>
      <c r="J2" s="206"/>
      <c r="K2" s="158"/>
      <c r="L2" s="206"/>
      <c r="M2" s="206"/>
      <c r="N2" s="154"/>
      <c r="O2" s="26"/>
      <c r="P2" s="26"/>
      <c r="Q2" s="122"/>
      <c r="R2" s="122"/>
      <c r="S2" s="121"/>
    </row>
    <row r="3" spans="1:30" s="128" customFormat="1" ht="51" x14ac:dyDescent="0.2">
      <c r="A3" s="155" t="s">
        <v>21</v>
      </c>
      <c r="B3" s="155" t="s">
        <v>215</v>
      </c>
      <c r="C3" s="156" t="s">
        <v>184</v>
      </c>
      <c r="D3" s="156" t="s">
        <v>185</v>
      </c>
      <c r="E3" s="156" t="s">
        <v>187</v>
      </c>
      <c r="F3" s="156" t="s">
        <v>189</v>
      </c>
      <c r="G3" s="156" t="s">
        <v>22</v>
      </c>
      <c r="H3" s="156" t="s">
        <v>518</v>
      </c>
      <c r="I3" s="201" t="s">
        <v>58</v>
      </c>
      <c r="J3" s="207" t="s">
        <v>199</v>
      </c>
      <c r="K3" s="201" t="s">
        <v>211</v>
      </c>
      <c r="L3" s="207" t="s">
        <v>199</v>
      </c>
      <c r="M3" s="207" t="s">
        <v>522</v>
      </c>
      <c r="N3" s="156" t="s">
        <v>521</v>
      </c>
      <c r="O3" s="147" t="s">
        <v>520</v>
      </c>
      <c r="P3" s="134" t="s">
        <v>272</v>
      </c>
      <c r="Q3" s="127"/>
      <c r="R3" s="127"/>
      <c r="S3" s="142"/>
      <c r="T3" s="474"/>
      <c r="U3" s="474"/>
      <c r="V3" s="474"/>
      <c r="W3" s="474"/>
      <c r="X3" s="474"/>
      <c r="Y3" s="474"/>
      <c r="Z3" s="474"/>
      <c r="AA3" s="474"/>
      <c r="AB3" s="474"/>
      <c r="AC3" s="474"/>
      <c r="AD3" s="127"/>
    </row>
    <row r="4" spans="1:30" s="130" customFormat="1" ht="153" x14ac:dyDescent="0.2">
      <c r="A4" s="157">
        <v>1</v>
      </c>
      <c r="B4" s="157" t="s">
        <v>217</v>
      </c>
      <c r="C4" s="158" t="s">
        <v>210</v>
      </c>
      <c r="D4" s="158" t="s">
        <v>192</v>
      </c>
      <c r="E4" s="159" t="s">
        <v>179</v>
      </c>
      <c r="F4" s="159" t="s">
        <v>191</v>
      </c>
      <c r="G4" s="159" t="s">
        <v>497</v>
      </c>
      <c r="H4" s="160" t="s">
        <v>517</v>
      </c>
      <c r="I4" s="158" t="s">
        <v>274</v>
      </c>
      <c r="J4" s="206">
        <v>3</v>
      </c>
      <c r="K4" s="158" t="s">
        <v>35</v>
      </c>
      <c r="L4" s="206">
        <v>1</v>
      </c>
      <c r="M4" s="206">
        <f t="shared" ref="M4:M14" si="0">AVERAGE(J4,L4)</f>
        <v>2</v>
      </c>
      <c r="N4" s="158"/>
      <c r="O4" s="148" t="s">
        <v>489</v>
      </c>
      <c r="P4" s="129"/>
      <c r="Q4" s="145"/>
      <c r="R4" s="145"/>
      <c r="S4" s="143"/>
      <c r="T4" s="144"/>
      <c r="U4" s="144"/>
      <c r="V4" s="144"/>
      <c r="W4" s="144"/>
      <c r="X4" s="144"/>
      <c r="Y4" s="144"/>
      <c r="Z4" s="144"/>
      <c r="AA4" s="144"/>
      <c r="AB4" s="144"/>
      <c r="AC4" s="144"/>
      <c r="AD4" s="145"/>
    </row>
    <row r="5" spans="1:30" s="130" customFormat="1" ht="153" x14ac:dyDescent="0.2">
      <c r="A5" s="157">
        <v>2</v>
      </c>
      <c r="B5" s="157" t="s">
        <v>218</v>
      </c>
      <c r="C5" s="158" t="s">
        <v>210</v>
      </c>
      <c r="D5" s="158" t="s">
        <v>192</v>
      </c>
      <c r="E5" s="159" t="s">
        <v>4</v>
      </c>
      <c r="F5" s="159" t="s">
        <v>191</v>
      </c>
      <c r="G5" s="159" t="s">
        <v>496</v>
      </c>
      <c r="H5" s="160" t="s">
        <v>517</v>
      </c>
      <c r="I5" s="158" t="s">
        <v>274</v>
      </c>
      <c r="J5" s="206">
        <v>3</v>
      </c>
      <c r="K5" s="158" t="s">
        <v>276</v>
      </c>
      <c r="L5" s="206">
        <v>0</v>
      </c>
      <c r="M5" s="206">
        <f t="shared" si="0"/>
        <v>1.5</v>
      </c>
      <c r="N5" s="161"/>
      <c r="O5" s="148" t="s">
        <v>491</v>
      </c>
      <c r="P5" s="131"/>
      <c r="Q5" s="145"/>
      <c r="R5" s="145"/>
      <c r="S5" s="133"/>
      <c r="T5" s="146"/>
      <c r="U5" s="146"/>
      <c r="V5" s="146"/>
      <c r="W5" s="146"/>
      <c r="X5" s="146"/>
      <c r="Y5" s="146"/>
      <c r="Z5" s="146"/>
      <c r="AA5" s="146"/>
      <c r="AB5" s="146"/>
      <c r="AC5" s="146"/>
      <c r="AD5" s="145"/>
    </row>
    <row r="6" spans="1:30" s="130" customFormat="1" ht="153" x14ac:dyDescent="0.2">
      <c r="A6" s="157">
        <v>3</v>
      </c>
      <c r="B6" s="157" t="s">
        <v>219</v>
      </c>
      <c r="C6" s="158" t="s">
        <v>210</v>
      </c>
      <c r="D6" s="158" t="s">
        <v>192</v>
      </c>
      <c r="E6" s="159" t="s">
        <v>54</v>
      </c>
      <c r="F6" s="159" t="s">
        <v>191</v>
      </c>
      <c r="G6" s="159" t="s">
        <v>495</v>
      </c>
      <c r="H6" s="160" t="s">
        <v>517</v>
      </c>
      <c r="I6" s="158" t="s">
        <v>35</v>
      </c>
      <c r="J6" s="206">
        <v>1</v>
      </c>
      <c r="K6" s="158" t="s">
        <v>276</v>
      </c>
      <c r="L6" s="206">
        <v>0</v>
      </c>
      <c r="M6" s="206">
        <f t="shared" si="0"/>
        <v>0.5</v>
      </c>
      <c r="N6" s="161"/>
      <c r="O6" s="148" t="s">
        <v>492</v>
      </c>
      <c r="P6" s="131"/>
      <c r="Q6" s="145"/>
      <c r="R6" s="145"/>
      <c r="S6" s="133"/>
      <c r="T6" s="146"/>
      <c r="U6" s="146"/>
      <c r="V6" s="146"/>
      <c r="W6" s="146"/>
      <c r="X6" s="146"/>
      <c r="Y6" s="146"/>
      <c r="Z6" s="146"/>
      <c r="AA6" s="146"/>
      <c r="AB6" s="146"/>
      <c r="AC6" s="146"/>
      <c r="AD6" s="145"/>
    </row>
    <row r="7" spans="1:30" s="130" customFormat="1" ht="153" x14ac:dyDescent="0.2">
      <c r="A7" s="157">
        <v>4</v>
      </c>
      <c r="B7" s="157" t="s">
        <v>220</v>
      </c>
      <c r="C7" s="158" t="s">
        <v>210</v>
      </c>
      <c r="D7" s="158" t="s">
        <v>192</v>
      </c>
      <c r="E7" s="159" t="s">
        <v>55</v>
      </c>
      <c r="F7" s="159" t="s">
        <v>191</v>
      </c>
      <c r="G7" s="159" t="s">
        <v>494</v>
      </c>
      <c r="H7" s="160" t="s">
        <v>517</v>
      </c>
      <c r="I7" s="158" t="s">
        <v>35</v>
      </c>
      <c r="J7" s="206">
        <v>1</v>
      </c>
      <c r="K7" s="158" t="s">
        <v>274</v>
      </c>
      <c r="L7" s="206">
        <v>3</v>
      </c>
      <c r="M7" s="206">
        <f t="shared" si="0"/>
        <v>2</v>
      </c>
      <c r="N7" s="161"/>
      <c r="O7" s="148" t="s">
        <v>498</v>
      </c>
      <c r="P7" s="131"/>
      <c r="Q7" s="145"/>
      <c r="R7" s="145"/>
      <c r="S7" s="133"/>
      <c r="T7" s="146"/>
      <c r="U7" s="146"/>
      <c r="V7" s="146"/>
      <c r="W7" s="146"/>
      <c r="X7" s="146"/>
      <c r="Y7" s="146"/>
      <c r="Z7" s="146"/>
      <c r="AA7" s="146"/>
      <c r="AB7" s="146"/>
      <c r="AC7" s="146"/>
      <c r="AD7" s="145"/>
    </row>
    <row r="8" spans="1:30" s="130" customFormat="1" ht="153" x14ac:dyDescent="0.2">
      <c r="A8" s="157">
        <v>5</v>
      </c>
      <c r="B8" s="157" t="s">
        <v>221</v>
      </c>
      <c r="C8" s="158" t="s">
        <v>210</v>
      </c>
      <c r="D8" s="158" t="s">
        <v>192</v>
      </c>
      <c r="E8" s="159" t="s">
        <v>56</v>
      </c>
      <c r="F8" s="159" t="s">
        <v>191</v>
      </c>
      <c r="G8" s="160" t="s">
        <v>493</v>
      </c>
      <c r="H8" s="160" t="s">
        <v>517</v>
      </c>
      <c r="I8" s="158" t="s">
        <v>35</v>
      </c>
      <c r="J8" s="206">
        <v>1</v>
      </c>
      <c r="K8" s="158" t="s">
        <v>274</v>
      </c>
      <c r="L8" s="206">
        <v>3</v>
      </c>
      <c r="M8" s="206">
        <f t="shared" si="0"/>
        <v>2</v>
      </c>
      <c r="N8" s="161"/>
      <c r="O8" s="148" t="s">
        <v>499</v>
      </c>
      <c r="P8" s="131"/>
      <c r="Q8" s="145"/>
      <c r="R8" s="145"/>
      <c r="S8" s="133"/>
      <c r="T8" s="146"/>
      <c r="U8" s="146"/>
      <c r="V8" s="146"/>
      <c r="W8" s="146"/>
      <c r="X8" s="146"/>
      <c r="Y8" s="146"/>
      <c r="Z8" s="146"/>
      <c r="AA8" s="146"/>
      <c r="AB8" s="146"/>
      <c r="AC8" s="146"/>
      <c r="AD8" s="145"/>
    </row>
    <row r="9" spans="1:30" s="130" customFormat="1" ht="153" x14ac:dyDescent="0.2">
      <c r="A9" s="157">
        <v>6</v>
      </c>
      <c r="B9" s="157" t="s">
        <v>222</v>
      </c>
      <c r="C9" s="158" t="s">
        <v>210</v>
      </c>
      <c r="D9" s="158" t="s">
        <v>192</v>
      </c>
      <c r="E9" s="159" t="s">
        <v>2</v>
      </c>
      <c r="F9" s="159" t="s">
        <v>191</v>
      </c>
      <c r="G9" s="160" t="s">
        <v>501</v>
      </c>
      <c r="H9" s="160" t="s">
        <v>517</v>
      </c>
      <c r="I9" s="158" t="s">
        <v>273</v>
      </c>
      <c r="J9" s="206">
        <v>4</v>
      </c>
      <c r="K9" s="158" t="s">
        <v>273</v>
      </c>
      <c r="L9" s="206">
        <v>4</v>
      </c>
      <c r="M9" s="206">
        <f t="shared" si="0"/>
        <v>4</v>
      </c>
      <c r="N9" s="161"/>
      <c r="O9" s="148" t="s">
        <v>500</v>
      </c>
      <c r="P9" s="131"/>
      <c r="Q9" s="145"/>
      <c r="R9" s="145"/>
      <c r="S9" s="133"/>
      <c r="T9" s="146"/>
      <c r="U9" s="146"/>
      <c r="V9" s="146"/>
      <c r="W9" s="146"/>
      <c r="X9" s="146"/>
      <c r="Y9" s="146"/>
      <c r="Z9" s="146"/>
      <c r="AA9" s="146"/>
      <c r="AB9" s="146"/>
      <c r="AC9" s="146"/>
      <c r="AD9" s="145"/>
    </row>
    <row r="10" spans="1:30" s="130" customFormat="1" ht="153" x14ac:dyDescent="0.2">
      <c r="A10" s="157">
        <v>7</v>
      </c>
      <c r="B10" s="157" t="s">
        <v>223</v>
      </c>
      <c r="C10" s="158" t="s">
        <v>210</v>
      </c>
      <c r="D10" s="158" t="s">
        <v>192</v>
      </c>
      <c r="E10" s="159" t="s">
        <v>183</v>
      </c>
      <c r="F10" s="159" t="s">
        <v>191</v>
      </c>
      <c r="G10" s="160" t="s">
        <v>502</v>
      </c>
      <c r="H10" s="160" t="s">
        <v>517</v>
      </c>
      <c r="I10" s="158" t="s">
        <v>274</v>
      </c>
      <c r="J10" s="206">
        <v>3</v>
      </c>
      <c r="K10" s="158" t="s">
        <v>276</v>
      </c>
      <c r="L10" s="206">
        <v>0</v>
      </c>
      <c r="M10" s="206">
        <f t="shared" si="0"/>
        <v>1.5</v>
      </c>
      <c r="N10" s="161"/>
      <c r="O10" s="148" t="s">
        <v>503</v>
      </c>
      <c r="P10" s="131"/>
      <c r="Q10" s="145"/>
      <c r="R10" s="145"/>
      <c r="S10" s="133"/>
      <c r="T10" s="146"/>
      <c r="U10" s="146"/>
      <c r="V10" s="146"/>
      <c r="W10" s="146"/>
      <c r="X10" s="146"/>
      <c r="Y10" s="146"/>
      <c r="Z10" s="146"/>
      <c r="AA10" s="146"/>
      <c r="AB10" s="146"/>
      <c r="AC10" s="146"/>
      <c r="AD10" s="145"/>
    </row>
    <row r="11" spans="1:30" s="130" customFormat="1" ht="153" x14ac:dyDescent="0.2">
      <c r="A11" s="157">
        <v>8</v>
      </c>
      <c r="B11" s="157" t="s">
        <v>224</v>
      </c>
      <c r="C11" s="158" t="s">
        <v>210</v>
      </c>
      <c r="D11" s="158" t="s">
        <v>192</v>
      </c>
      <c r="E11" s="159" t="s">
        <v>180</v>
      </c>
      <c r="F11" s="159" t="s">
        <v>191</v>
      </c>
      <c r="G11" s="160" t="s">
        <v>486</v>
      </c>
      <c r="H11" s="160" t="s">
        <v>517</v>
      </c>
      <c r="I11" s="158" t="s">
        <v>274</v>
      </c>
      <c r="J11" s="206">
        <v>3</v>
      </c>
      <c r="K11" s="158" t="s">
        <v>276</v>
      </c>
      <c r="L11" s="206">
        <v>0</v>
      </c>
      <c r="M11" s="206">
        <f t="shared" si="0"/>
        <v>1.5</v>
      </c>
      <c r="N11" s="161"/>
      <c r="O11" s="148" t="s">
        <v>504</v>
      </c>
      <c r="P11" s="131"/>
      <c r="Q11" s="145"/>
      <c r="R11" s="145"/>
      <c r="S11" s="133"/>
      <c r="T11" s="146"/>
      <c r="U11" s="146"/>
      <c r="V11" s="146"/>
      <c r="W11" s="146"/>
      <c r="X11" s="146"/>
      <c r="Y11" s="146"/>
      <c r="Z11" s="146"/>
      <c r="AA11" s="146"/>
      <c r="AB11" s="146"/>
      <c r="AC11" s="146"/>
      <c r="AD11" s="145"/>
    </row>
    <row r="12" spans="1:30" s="130" customFormat="1" ht="153" x14ac:dyDescent="0.2">
      <c r="A12" s="157">
        <v>9</v>
      </c>
      <c r="B12" s="157" t="s">
        <v>225</v>
      </c>
      <c r="C12" s="158" t="s">
        <v>210</v>
      </c>
      <c r="D12" s="158" t="s">
        <v>192</v>
      </c>
      <c r="E12" s="159" t="s">
        <v>6</v>
      </c>
      <c r="F12" s="159" t="s">
        <v>191</v>
      </c>
      <c r="G12" s="160" t="s">
        <v>505</v>
      </c>
      <c r="H12" s="160" t="s">
        <v>517</v>
      </c>
      <c r="I12" s="158" t="s">
        <v>273</v>
      </c>
      <c r="J12" s="206">
        <v>4</v>
      </c>
      <c r="K12" s="158" t="s">
        <v>273</v>
      </c>
      <c r="L12" s="206">
        <v>4</v>
      </c>
      <c r="M12" s="206">
        <f t="shared" si="0"/>
        <v>4</v>
      </c>
      <c r="N12" s="161"/>
      <c r="O12" s="148" t="s">
        <v>506</v>
      </c>
      <c r="P12" s="131"/>
      <c r="Q12" s="145"/>
      <c r="R12" s="145"/>
      <c r="S12" s="133"/>
      <c r="T12" s="146"/>
      <c r="U12" s="146"/>
      <c r="V12" s="146"/>
      <c r="W12" s="146"/>
      <c r="X12" s="146"/>
      <c r="Y12" s="146"/>
      <c r="Z12" s="146"/>
      <c r="AA12" s="146"/>
      <c r="AB12" s="146"/>
      <c r="AC12" s="146"/>
      <c r="AD12" s="145"/>
    </row>
    <row r="13" spans="1:30" s="130" customFormat="1" ht="153" x14ac:dyDescent="0.2">
      <c r="A13" s="215">
        <v>10</v>
      </c>
      <c r="B13" s="215" t="s">
        <v>226</v>
      </c>
      <c r="C13" s="214" t="s">
        <v>210</v>
      </c>
      <c r="D13" s="214" t="s">
        <v>192</v>
      </c>
      <c r="E13" s="180" t="s">
        <v>181</v>
      </c>
      <c r="F13" s="180" t="s">
        <v>191</v>
      </c>
      <c r="G13" s="181" t="s">
        <v>487</v>
      </c>
      <c r="H13" s="181" t="s">
        <v>517</v>
      </c>
      <c r="I13" s="214" t="s">
        <v>273</v>
      </c>
      <c r="J13" s="216">
        <v>4</v>
      </c>
      <c r="K13" s="214" t="s">
        <v>273</v>
      </c>
      <c r="L13" s="216">
        <v>4</v>
      </c>
      <c r="M13" s="216">
        <f t="shared" si="0"/>
        <v>4</v>
      </c>
      <c r="N13" s="217"/>
      <c r="O13" s="218" t="s">
        <v>507</v>
      </c>
      <c r="P13" s="219"/>
      <c r="Q13" s="145"/>
      <c r="R13" s="145"/>
      <c r="S13" s="133"/>
      <c r="T13" s="146"/>
      <c r="U13" s="146"/>
      <c r="V13" s="146"/>
      <c r="W13" s="146"/>
      <c r="X13" s="146"/>
      <c r="Y13" s="146"/>
      <c r="Z13" s="146"/>
      <c r="AA13" s="146"/>
      <c r="AB13" s="146"/>
      <c r="AC13" s="146"/>
      <c r="AD13" s="145"/>
    </row>
    <row r="14" spans="1:30" s="130" customFormat="1" ht="153" x14ac:dyDescent="0.2">
      <c r="A14" s="224">
        <v>11</v>
      </c>
      <c r="B14" s="224" t="s">
        <v>227</v>
      </c>
      <c r="C14" s="225" t="s">
        <v>210</v>
      </c>
      <c r="D14" s="225" t="s">
        <v>192</v>
      </c>
      <c r="E14" s="226" t="s">
        <v>182</v>
      </c>
      <c r="F14" s="226" t="s">
        <v>191</v>
      </c>
      <c r="G14" s="227" t="s">
        <v>519</v>
      </c>
      <c r="H14" s="228" t="s">
        <v>517</v>
      </c>
      <c r="I14" s="225" t="s">
        <v>274</v>
      </c>
      <c r="J14" s="229">
        <v>3</v>
      </c>
      <c r="K14" s="225" t="s">
        <v>274</v>
      </c>
      <c r="L14" s="229">
        <v>3</v>
      </c>
      <c r="M14" s="229">
        <f t="shared" si="0"/>
        <v>3</v>
      </c>
      <c r="N14" s="230"/>
      <c r="O14" s="228" t="s">
        <v>508</v>
      </c>
      <c r="P14" s="231"/>
      <c r="Q14" s="145"/>
      <c r="R14" s="145"/>
      <c r="S14" s="133"/>
      <c r="T14" s="146"/>
      <c r="U14" s="146"/>
      <c r="V14" s="146"/>
      <c r="W14" s="146"/>
      <c r="X14" s="146"/>
      <c r="Y14" s="146"/>
      <c r="Z14" s="146"/>
      <c r="AA14" s="146"/>
      <c r="AB14" s="146"/>
      <c r="AC14" s="146"/>
      <c r="AD14" s="145"/>
    </row>
    <row r="15" spans="1:30" s="9" customFormat="1" x14ac:dyDescent="0.2">
      <c r="A15" s="120"/>
      <c r="B15" s="127"/>
      <c r="C15" s="12"/>
      <c r="D15" s="189"/>
      <c r="E15" s="189"/>
      <c r="F15" s="189"/>
      <c r="G15" s="26"/>
      <c r="H15" s="26"/>
      <c r="I15" s="43"/>
      <c r="J15" s="211"/>
      <c r="K15" s="43"/>
      <c r="L15" s="211"/>
      <c r="M15" s="211"/>
      <c r="N15" s="26"/>
      <c r="O15" s="189"/>
      <c r="P15" s="12"/>
      <c r="T15" s="65"/>
      <c r="U15" s="65"/>
      <c r="V15" s="65"/>
      <c r="W15" s="65"/>
      <c r="X15" s="65"/>
      <c r="Y15" s="65"/>
      <c r="Z15" s="65"/>
      <c r="AA15" s="65"/>
      <c r="AB15" s="65"/>
      <c r="AC15" s="65"/>
    </row>
    <row r="16" spans="1:30" s="9" customFormat="1" x14ac:dyDescent="0.2">
      <c r="A16" s="120"/>
      <c r="B16" s="127"/>
      <c r="C16" s="12"/>
      <c r="D16" s="189"/>
      <c r="E16" s="189"/>
      <c r="F16" s="189"/>
      <c r="G16" s="26"/>
      <c r="H16" s="26"/>
      <c r="I16" s="43"/>
      <c r="J16" s="211"/>
      <c r="K16" s="43"/>
      <c r="L16" s="211"/>
      <c r="M16" s="211"/>
      <c r="N16" s="26"/>
      <c r="O16" s="26"/>
      <c r="P16" s="12"/>
      <c r="T16" s="65"/>
      <c r="U16" s="65"/>
      <c r="V16" s="65"/>
      <c r="W16" s="65"/>
      <c r="X16" s="65"/>
      <c r="Y16" s="65"/>
      <c r="Z16" s="65"/>
      <c r="AA16" s="65"/>
      <c r="AB16" s="65"/>
      <c r="AC16" s="65"/>
    </row>
    <row r="17" spans="1:29" s="9" customFormat="1" x14ac:dyDescent="0.2">
      <c r="A17" s="120"/>
      <c r="B17" s="127"/>
      <c r="C17" s="12"/>
      <c r="D17" s="189"/>
      <c r="E17" s="189"/>
      <c r="F17" s="189"/>
      <c r="G17" s="189"/>
      <c r="H17" s="26"/>
      <c r="I17" s="43"/>
      <c r="J17" s="211"/>
      <c r="K17" s="43"/>
      <c r="L17" s="211"/>
      <c r="M17" s="211"/>
      <c r="N17" s="26"/>
      <c r="O17" s="26"/>
      <c r="P17" s="12"/>
      <c r="S17" s="11"/>
      <c r="T17" s="116"/>
      <c r="U17" s="116"/>
      <c r="V17" s="116"/>
      <c r="W17" s="116"/>
      <c r="X17" s="116"/>
      <c r="Y17" s="116"/>
      <c r="Z17" s="116"/>
      <c r="AA17" s="116"/>
      <c r="AB17" s="116"/>
      <c r="AC17" s="116"/>
    </row>
    <row r="18" spans="1:29" s="9" customFormat="1" x14ac:dyDescent="0.2">
      <c r="A18" s="120"/>
      <c r="B18" s="127"/>
      <c r="C18" s="12"/>
      <c r="D18" s="189"/>
      <c r="E18" s="189"/>
      <c r="F18" s="189"/>
      <c r="G18" s="26"/>
      <c r="H18" s="26"/>
      <c r="I18" s="43"/>
      <c r="J18" s="211"/>
      <c r="K18" s="43"/>
      <c r="L18" s="211"/>
      <c r="M18" s="211"/>
      <c r="N18" s="26"/>
      <c r="O18" s="189"/>
      <c r="P18" s="12"/>
      <c r="T18" s="65"/>
      <c r="U18" s="65"/>
      <c r="V18" s="65"/>
      <c r="W18" s="65"/>
      <c r="X18" s="65"/>
      <c r="Y18" s="65"/>
      <c r="Z18" s="65"/>
      <c r="AA18" s="65"/>
      <c r="AB18" s="65"/>
      <c r="AC18" s="65"/>
    </row>
    <row r="19" spans="1:29" s="9" customFormat="1" x14ac:dyDescent="0.2">
      <c r="A19" s="120"/>
      <c r="B19" s="127"/>
      <c r="C19" s="12"/>
      <c r="D19" s="189"/>
      <c r="E19" s="189"/>
      <c r="F19" s="189"/>
      <c r="G19" s="26"/>
      <c r="H19" s="26"/>
      <c r="I19" s="43"/>
      <c r="J19" s="211"/>
      <c r="K19" s="43"/>
      <c r="L19" s="211"/>
      <c r="M19" s="211"/>
      <c r="N19" s="26"/>
      <c r="O19" s="26"/>
      <c r="P19" s="12"/>
      <c r="T19" s="65"/>
      <c r="U19" s="65"/>
      <c r="V19" s="65"/>
      <c r="W19" s="65"/>
      <c r="X19" s="65"/>
      <c r="Y19" s="65"/>
      <c r="Z19" s="65"/>
      <c r="AA19" s="65"/>
      <c r="AB19" s="65"/>
      <c r="AC19" s="65"/>
    </row>
    <row r="20" spans="1:29" s="9" customFormat="1" x14ac:dyDescent="0.2">
      <c r="A20" s="120"/>
      <c r="B20" s="127"/>
      <c r="C20" s="12"/>
      <c r="D20" s="189"/>
      <c r="E20" s="189"/>
      <c r="F20" s="189"/>
      <c r="G20" s="189"/>
      <c r="H20" s="26"/>
      <c r="I20" s="43"/>
      <c r="J20" s="211"/>
      <c r="K20" s="43"/>
      <c r="L20" s="211"/>
      <c r="M20" s="211"/>
      <c r="N20" s="26"/>
      <c r="O20" s="26"/>
      <c r="P20" s="12"/>
      <c r="S20" s="11"/>
      <c r="T20" s="116"/>
      <c r="U20" s="116"/>
      <c r="V20" s="116"/>
      <c r="W20" s="116"/>
      <c r="X20" s="116"/>
      <c r="Y20" s="116"/>
      <c r="Z20" s="116"/>
      <c r="AA20" s="116"/>
      <c r="AB20" s="116"/>
      <c r="AC20" s="116"/>
    </row>
    <row r="21" spans="1:29" s="9" customFormat="1" x14ac:dyDescent="0.2">
      <c r="A21" s="120"/>
      <c r="B21" s="127"/>
      <c r="C21" s="12"/>
      <c r="D21" s="189"/>
      <c r="E21" s="189"/>
      <c r="F21" s="189"/>
      <c r="G21" s="26"/>
      <c r="H21" s="26"/>
      <c r="I21" s="145"/>
      <c r="J21" s="220"/>
      <c r="K21" s="145"/>
      <c r="L21" s="220"/>
      <c r="M21" s="220"/>
      <c r="N21" s="221"/>
      <c r="O21" s="12"/>
      <c r="P21" s="12"/>
    </row>
    <row r="22" spans="1:29" s="9" customFormat="1" x14ac:dyDescent="0.2">
      <c r="A22" s="120"/>
      <c r="B22" s="127"/>
      <c r="C22" s="12"/>
      <c r="D22" s="189"/>
      <c r="E22" s="189"/>
      <c r="F22" s="189"/>
      <c r="G22" s="189"/>
      <c r="H22" s="26"/>
      <c r="I22" s="222"/>
      <c r="J22" s="223"/>
      <c r="K22" s="222"/>
      <c r="L22" s="223"/>
      <c r="M22" s="223"/>
      <c r="N22" s="221"/>
      <c r="O22" s="12"/>
      <c r="P22" s="12"/>
    </row>
    <row r="23" spans="1:29" s="9" customFormat="1" x14ac:dyDescent="0.2">
      <c r="A23" s="120"/>
      <c r="B23" s="127"/>
      <c r="C23" s="12"/>
      <c r="D23" s="189"/>
      <c r="E23" s="189"/>
      <c r="F23" s="189"/>
      <c r="G23" s="26"/>
      <c r="H23" s="26"/>
      <c r="I23" s="145"/>
      <c r="J23" s="220"/>
      <c r="K23" s="145"/>
      <c r="L23" s="220"/>
      <c r="M23" s="220"/>
      <c r="N23" s="12"/>
      <c r="O23" s="12"/>
      <c r="P23" s="12"/>
    </row>
    <row r="24" spans="1:29" s="9" customFormat="1" x14ac:dyDescent="0.2">
      <c r="A24" s="120"/>
      <c r="B24" s="127"/>
      <c r="C24" s="12"/>
      <c r="D24" s="189"/>
      <c r="E24" s="189"/>
      <c r="F24" s="189"/>
      <c r="G24" s="189"/>
      <c r="H24" s="26"/>
      <c r="I24" s="222"/>
      <c r="J24" s="223"/>
      <c r="K24" s="222"/>
      <c r="L24" s="223"/>
      <c r="M24" s="223"/>
      <c r="N24" s="12"/>
      <c r="O24" s="12"/>
      <c r="P24" s="12"/>
    </row>
    <row r="25" spans="1:29" s="9" customFormat="1" x14ac:dyDescent="0.2">
      <c r="A25" s="120"/>
      <c r="B25" s="127"/>
      <c r="C25" s="12"/>
      <c r="D25" s="189"/>
      <c r="E25" s="189"/>
      <c r="F25" s="189"/>
      <c r="G25" s="26"/>
      <c r="H25" s="26"/>
      <c r="I25" s="145"/>
      <c r="J25" s="220"/>
      <c r="K25" s="145"/>
      <c r="L25" s="220"/>
      <c r="M25" s="220"/>
      <c r="N25" s="12"/>
      <c r="O25" s="12"/>
      <c r="P25" s="12"/>
    </row>
    <row r="26" spans="1:29" s="9" customFormat="1" x14ac:dyDescent="0.2">
      <c r="A26" s="120"/>
      <c r="B26" s="127"/>
      <c r="C26" s="12"/>
      <c r="D26" s="189"/>
      <c r="E26" s="189"/>
      <c r="F26" s="189"/>
      <c r="G26" s="26"/>
      <c r="H26" s="26"/>
      <c r="I26" s="145"/>
      <c r="J26" s="220"/>
      <c r="K26" s="145"/>
      <c r="L26" s="220"/>
      <c r="M26" s="220"/>
      <c r="N26" s="12"/>
      <c r="O26" s="12"/>
      <c r="P26" s="12"/>
    </row>
    <row r="27" spans="1:29" s="9" customFormat="1" x14ac:dyDescent="0.2">
      <c r="A27" s="120"/>
      <c r="B27" s="127"/>
      <c r="C27" s="12"/>
      <c r="D27" s="189"/>
      <c r="E27" s="189"/>
      <c r="F27" s="189"/>
      <c r="G27" s="189"/>
      <c r="H27" s="26"/>
      <c r="I27" s="222"/>
      <c r="J27" s="223"/>
      <c r="K27" s="222"/>
      <c r="L27" s="223"/>
      <c r="M27" s="223"/>
      <c r="N27" s="12"/>
      <c r="O27" s="12"/>
      <c r="P27" s="12"/>
    </row>
    <row r="28" spans="1:29" s="9" customFormat="1" x14ac:dyDescent="0.2">
      <c r="A28" s="120"/>
      <c r="B28" s="127"/>
      <c r="C28" s="12"/>
      <c r="D28" s="189"/>
      <c r="E28" s="189"/>
      <c r="F28" s="189"/>
      <c r="G28" s="189"/>
      <c r="H28" s="26"/>
      <c r="I28" s="145"/>
      <c r="J28" s="220"/>
      <c r="K28" s="145"/>
      <c r="L28" s="220"/>
      <c r="M28" s="220"/>
      <c r="N28" s="12"/>
      <c r="O28" s="12"/>
      <c r="P28" s="12"/>
    </row>
    <row r="29" spans="1:29" s="9" customFormat="1" x14ac:dyDescent="0.2">
      <c r="A29" s="120"/>
      <c r="B29" s="127"/>
      <c r="C29" s="12"/>
      <c r="D29" s="189"/>
      <c r="E29" s="189"/>
      <c r="F29" s="189"/>
      <c r="G29" s="189"/>
      <c r="H29" s="26"/>
      <c r="I29" s="222"/>
      <c r="J29" s="223"/>
      <c r="K29" s="222"/>
      <c r="L29" s="223"/>
      <c r="M29" s="223"/>
      <c r="N29" s="12"/>
      <c r="O29" s="12"/>
      <c r="P29" s="12"/>
    </row>
    <row r="30" spans="1:29" s="9" customFormat="1" x14ac:dyDescent="0.2">
      <c r="A30" s="120"/>
      <c r="B30" s="127"/>
      <c r="C30" s="12"/>
      <c r="D30" s="189"/>
      <c r="E30" s="189"/>
      <c r="F30" s="189"/>
      <c r="G30" s="189"/>
      <c r="H30" s="26"/>
      <c r="I30" s="145"/>
      <c r="J30" s="220"/>
      <c r="K30" s="145"/>
      <c r="L30" s="220"/>
      <c r="M30" s="220"/>
      <c r="N30" s="12"/>
      <c r="O30" s="12"/>
      <c r="P30" s="12"/>
    </row>
    <row r="31" spans="1:29" s="9" customFormat="1" x14ac:dyDescent="0.2">
      <c r="A31" s="120"/>
      <c r="B31" s="127"/>
      <c r="C31" s="12"/>
      <c r="D31" s="189"/>
      <c r="E31" s="189"/>
      <c r="F31" s="189"/>
      <c r="G31" s="26"/>
      <c r="H31" s="26"/>
      <c r="I31" s="222"/>
      <c r="J31" s="223"/>
      <c r="K31" s="222"/>
      <c r="L31" s="223"/>
      <c r="M31" s="223"/>
      <c r="N31" s="221"/>
      <c r="O31" s="12"/>
      <c r="P31" s="12"/>
    </row>
    <row r="32" spans="1:29" s="9" customFormat="1" x14ac:dyDescent="0.2">
      <c r="A32" s="120"/>
      <c r="B32" s="127"/>
      <c r="C32" s="12"/>
      <c r="D32" s="189"/>
      <c r="E32" s="189"/>
      <c r="F32" s="189"/>
      <c r="G32" s="189"/>
      <c r="H32" s="26"/>
      <c r="I32" s="145"/>
      <c r="J32" s="220"/>
      <c r="K32" s="145"/>
      <c r="L32" s="220"/>
      <c r="M32" s="220"/>
      <c r="N32" s="221"/>
      <c r="O32" s="12"/>
      <c r="P32" s="12"/>
    </row>
    <row r="33" spans="1:16" s="9" customFormat="1" x14ac:dyDescent="0.2">
      <c r="A33" s="120"/>
      <c r="B33" s="127"/>
      <c r="C33" s="12"/>
      <c r="D33" s="189"/>
      <c r="E33" s="189"/>
      <c r="F33" s="189"/>
      <c r="G33" s="26"/>
      <c r="H33" s="26"/>
      <c r="I33" s="222"/>
      <c r="J33" s="223"/>
      <c r="K33" s="222"/>
      <c r="L33" s="223"/>
      <c r="M33" s="223"/>
      <c r="N33" s="221"/>
      <c r="O33" s="12"/>
      <c r="P33" s="12"/>
    </row>
    <row r="34" spans="1:16" s="9" customFormat="1" x14ac:dyDescent="0.2">
      <c r="A34" s="120"/>
      <c r="B34" s="127"/>
      <c r="C34" s="12"/>
      <c r="D34" s="189"/>
      <c r="E34" s="189"/>
      <c r="F34" s="189"/>
      <c r="G34" s="189"/>
      <c r="H34" s="26"/>
      <c r="I34" s="145"/>
      <c r="J34" s="220"/>
      <c r="K34" s="145"/>
      <c r="L34" s="220"/>
      <c r="M34" s="220"/>
      <c r="N34" s="12"/>
      <c r="O34" s="12"/>
      <c r="P34" s="12"/>
    </row>
    <row r="35" spans="1:16" s="9" customFormat="1" x14ac:dyDescent="0.2">
      <c r="A35" s="120"/>
      <c r="B35" s="127"/>
      <c r="C35" s="12"/>
      <c r="D35" s="189"/>
      <c r="E35" s="189"/>
      <c r="F35" s="189"/>
      <c r="G35" s="26"/>
      <c r="H35" s="26"/>
      <c r="I35" s="222"/>
      <c r="J35" s="223"/>
      <c r="K35" s="222"/>
      <c r="L35" s="223"/>
      <c r="M35" s="223"/>
      <c r="N35" s="12"/>
      <c r="O35" s="12"/>
      <c r="P35" s="12"/>
    </row>
    <row r="36" spans="1:16" s="9" customFormat="1" x14ac:dyDescent="0.2">
      <c r="A36" s="120"/>
      <c r="B36" s="127"/>
      <c r="C36" s="12"/>
      <c r="D36" s="189"/>
      <c r="E36" s="189"/>
      <c r="F36" s="189"/>
      <c r="G36" s="189"/>
      <c r="H36" s="26"/>
      <c r="I36" s="145"/>
      <c r="J36" s="220"/>
      <c r="K36" s="145"/>
      <c r="L36" s="220"/>
      <c r="M36" s="220"/>
      <c r="N36" s="12"/>
      <c r="O36" s="12"/>
      <c r="P36" s="12"/>
    </row>
    <row r="37" spans="1:16" s="9" customFormat="1" x14ac:dyDescent="0.2">
      <c r="A37" s="120"/>
      <c r="B37" s="127"/>
      <c r="C37" s="12"/>
      <c r="D37" s="189"/>
      <c r="E37" s="189"/>
      <c r="F37" s="189"/>
      <c r="G37" s="26"/>
      <c r="H37" s="26"/>
      <c r="I37" s="222"/>
      <c r="J37" s="223"/>
      <c r="K37" s="222"/>
      <c r="L37" s="223"/>
      <c r="M37" s="223"/>
      <c r="N37" s="12"/>
      <c r="O37" s="12"/>
      <c r="P37" s="12"/>
    </row>
    <row r="38" spans="1:16" s="9" customFormat="1" x14ac:dyDescent="0.2">
      <c r="A38" s="120"/>
      <c r="B38" s="127"/>
      <c r="C38" s="12"/>
      <c r="D38" s="189"/>
      <c r="E38" s="189"/>
      <c r="F38" s="189"/>
      <c r="G38" s="26"/>
      <c r="H38" s="26"/>
      <c r="I38" s="145"/>
      <c r="J38" s="220"/>
      <c r="K38" s="145"/>
      <c r="L38" s="220"/>
      <c r="M38" s="220"/>
      <c r="N38" s="12"/>
      <c r="O38" s="12"/>
      <c r="P38" s="12"/>
    </row>
    <row r="39" spans="1:16" s="9" customFormat="1" x14ac:dyDescent="0.2">
      <c r="A39" s="120"/>
      <c r="B39" s="127"/>
      <c r="C39" s="12"/>
      <c r="D39" s="189"/>
      <c r="E39" s="189"/>
      <c r="F39" s="189"/>
      <c r="G39" s="26"/>
      <c r="H39" s="26"/>
      <c r="I39" s="222"/>
      <c r="J39" s="223"/>
      <c r="K39" s="222"/>
      <c r="L39" s="223"/>
      <c r="M39" s="223"/>
      <c r="N39" s="12"/>
      <c r="O39" s="12"/>
      <c r="P39" s="12"/>
    </row>
    <row r="40" spans="1:16" s="9" customFormat="1" x14ac:dyDescent="0.2">
      <c r="A40" s="120"/>
      <c r="B40" s="127"/>
      <c r="C40" s="12"/>
      <c r="D40" s="189"/>
      <c r="E40" s="189"/>
      <c r="F40" s="189"/>
      <c r="G40" s="26"/>
      <c r="H40" s="26"/>
      <c r="I40" s="222"/>
      <c r="J40" s="223"/>
      <c r="K40" s="222"/>
      <c r="L40" s="223"/>
      <c r="M40" s="223"/>
      <c r="N40" s="12"/>
      <c r="O40" s="12"/>
      <c r="P40" s="12"/>
    </row>
    <row r="41" spans="1:16" s="9" customFormat="1" x14ac:dyDescent="0.2">
      <c r="A41" s="120"/>
      <c r="B41" s="127"/>
      <c r="C41" s="12"/>
      <c r="D41" s="189"/>
      <c r="E41" s="189"/>
      <c r="F41" s="189"/>
      <c r="G41" s="26"/>
      <c r="H41" s="26"/>
      <c r="I41" s="222"/>
      <c r="J41" s="223"/>
      <c r="K41" s="222"/>
      <c r="L41" s="223"/>
      <c r="M41" s="223"/>
      <c r="N41" s="12"/>
      <c r="O41" s="12"/>
      <c r="P41" s="12"/>
    </row>
    <row r="42" spans="1:16" s="9" customFormat="1" x14ac:dyDescent="0.2">
      <c r="A42" s="120"/>
      <c r="B42" s="127"/>
      <c r="C42" s="12"/>
      <c r="D42" s="189"/>
      <c r="E42" s="189"/>
      <c r="F42" s="189"/>
      <c r="G42" s="26"/>
      <c r="H42" s="26"/>
      <c r="I42" s="222"/>
      <c r="J42" s="223"/>
      <c r="K42" s="222"/>
      <c r="L42" s="223"/>
      <c r="M42" s="223"/>
      <c r="N42" s="12"/>
      <c r="O42" s="12"/>
      <c r="P42" s="12"/>
    </row>
    <row r="43" spans="1:16" s="9" customFormat="1" x14ac:dyDescent="0.2">
      <c r="A43" s="120"/>
      <c r="B43" s="127"/>
      <c r="C43" s="12"/>
      <c r="D43" s="189"/>
      <c r="E43" s="189"/>
      <c r="F43" s="189"/>
      <c r="G43" s="26"/>
      <c r="H43" s="26"/>
      <c r="I43" s="222"/>
      <c r="J43" s="223"/>
      <c r="K43" s="222"/>
      <c r="L43" s="223"/>
      <c r="M43" s="223"/>
      <c r="N43" s="12"/>
      <c r="O43" s="12"/>
      <c r="P43" s="12"/>
    </row>
    <row r="44" spans="1:16" s="9" customFormat="1" x14ac:dyDescent="0.2">
      <c r="A44" s="120"/>
      <c r="B44" s="127"/>
      <c r="C44" s="12"/>
      <c r="D44" s="189"/>
      <c r="E44" s="189"/>
      <c r="F44" s="189"/>
      <c r="G44" s="26"/>
      <c r="H44" s="26"/>
      <c r="I44" s="222"/>
      <c r="J44" s="223"/>
      <c r="K44" s="222"/>
      <c r="L44" s="223"/>
      <c r="M44" s="223"/>
      <c r="N44" s="12"/>
      <c r="O44" s="12"/>
      <c r="P44" s="12"/>
    </row>
    <row r="45" spans="1:16" s="9" customFormat="1" x14ac:dyDescent="0.2">
      <c r="A45" s="120"/>
      <c r="B45" s="127"/>
      <c r="C45" s="12"/>
      <c r="D45" s="189"/>
      <c r="E45" s="189"/>
      <c r="F45" s="189"/>
      <c r="G45" s="26"/>
      <c r="H45" s="26"/>
      <c r="I45" s="222"/>
      <c r="J45" s="223"/>
      <c r="K45" s="222"/>
      <c r="L45" s="223"/>
      <c r="M45" s="223"/>
      <c r="N45" s="12"/>
      <c r="O45" s="12"/>
      <c r="P45" s="12"/>
    </row>
    <row r="46" spans="1:16" s="9" customFormat="1" x14ac:dyDescent="0.2">
      <c r="A46" s="120"/>
      <c r="B46" s="127"/>
      <c r="C46" s="12"/>
      <c r="D46" s="189"/>
      <c r="E46" s="189"/>
      <c r="F46" s="189"/>
      <c r="G46" s="26"/>
      <c r="H46" s="26"/>
      <c r="I46" s="222"/>
      <c r="J46" s="223"/>
      <c r="K46" s="222"/>
      <c r="L46" s="223"/>
      <c r="M46" s="223"/>
      <c r="N46" s="12"/>
      <c r="O46" s="12"/>
      <c r="P46" s="12"/>
    </row>
    <row r="47" spans="1:16" s="9" customFormat="1" x14ac:dyDescent="0.2">
      <c r="A47" s="120"/>
      <c r="B47" s="127"/>
      <c r="C47" s="12"/>
      <c r="D47" s="189"/>
      <c r="E47" s="189"/>
      <c r="F47" s="189"/>
      <c r="G47" s="26"/>
      <c r="H47" s="26"/>
      <c r="I47" s="222"/>
      <c r="J47" s="223"/>
      <c r="K47" s="222"/>
      <c r="L47" s="223"/>
      <c r="M47" s="223"/>
      <c r="N47" s="12"/>
      <c r="O47" s="12"/>
      <c r="P47" s="12"/>
    </row>
    <row r="48" spans="1:16" s="9" customFormat="1" x14ac:dyDescent="0.2">
      <c r="A48" s="120"/>
      <c r="B48" s="127"/>
      <c r="C48" s="12"/>
      <c r="D48" s="189"/>
      <c r="E48" s="189"/>
      <c r="F48" s="189"/>
      <c r="G48" s="26"/>
      <c r="H48" s="26"/>
      <c r="I48" s="222"/>
      <c r="J48" s="223"/>
      <c r="K48" s="222"/>
      <c r="L48" s="223"/>
      <c r="M48" s="223"/>
      <c r="N48" s="12"/>
      <c r="O48" s="12"/>
      <c r="P48" s="12"/>
    </row>
    <row r="49" spans="1:16" s="9" customFormat="1" x14ac:dyDescent="0.2">
      <c r="A49" s="120"/>
      <c r="B49" s="127"/>
      <c r="C49" s="12"/>
      <c r="D49" s="189"/>
      <c r="E49" s="189"/>
      <c r="F49" s="189"/>
      <c r="G49" s="189"/>
      <c r="H49" s="26"/>
      <c r="I49" s="222"/>
      <c r="J49" s="223"/>
      <c r="K49" s="222"/>
      <c r="L49" s="223"/>
      <c r="M49" s="223"/>
      <c r="N49" s="12"/>
      <c r="O49" s="12"/>
      <c r="P49" s="12"/>
    </row>
    <row r="50" spans="1:16" s="9" customFormat="1" x14ac:dyDescent="0.2">
      <c r="A50" s="120"/>
      <c r="B50" s="127"/>
      <c r="C50" s="12"/>
      <c r="D50" s="189"/>
      <c r="E50" s="189"/>
      <c r="F50" s="189"/>
      <c r="G50" s="26"/>
      <c r="H50" s="26"/>
      <c r="I50" s="222"/>
      <c r="J50" s="223"/>
      <c r="K50" s="222"/>
      <c r="L50" s="223"/>
      <c r="M50" s="223"/>
      <c r="N50" s="12"/>
      <c r="O50" s="12"/>
      <c r="P50" s="12"/>
    </row>
    <row r="51" spans="1:16" s="9" customFormat="1" x14ac:dyDescent="0.2">
      <c r="A51" s="120"/>
      <c r="B51" s="127"/>
      <c r="C51" s="12"/>
      <c r="D51" s="189"/>
      <c r="E51" s="189"/>
      <c r="F51" s="189"/>
      <c r="G51" s="26"/>
      <c r="H51" s="26"/>
      <c r="I51" s="222"/>
      <c r="J51" s="223"/>
      <c r="K51" s="222"/>
      <c r="L51" s="223"/>
      <c r="M51" s="223"/>
      <c r="N51" s="12"/>
      <c r="O51" s="12"/>
      <c r="P51" s="12"/>
    </row>
    <row r="52" spans="1:16" s="9" customFormat="1" x14ac:dyDescent="0.2">
      <c r="A52" s="120"/>
      <c r="B52" s="127"/>
      <c r="C52" s="12"/>
      <c r="D52" s="189"/>
      <c r="E52" s="189"/>
      <c r="F52" s="189"/>
      <c r="G52" s="26"/>
      <c r="H52" s="26"/>
      <c r="I52" s="222"/>
      <c r="J52" s="223"/>
      <c r="K52" s="222"/>
      <c r="L52" s="223"/>
      <c r="M52" s="223"/>
      <c r="N52" s="12"/>
      <c r="O52" s="12"/>
      <c r="P52" s="12"/>
    </row>
    <row r="53" spans="1:16" s="9" customFormat="1" x14ac:dyDescent="0.2">
      <c r="A53" s="120"/>
      <c r="B53" s="127"/>
      <c r="C53" s="12"/>
      <c r="D53" s="189"/>
      <c r="E53" s="189"/>
      <c r="F53" s="189"/>
      <c r="G53" s="189"/>
      <c r="H53" s="26"/>
      <c r="I53" s="222"/>
      <c r="J53" s="223"/>
      <c r="K53" s="222"/>
      <c r="L53" s="223"/>
      <c r="M53" s="223"/>
      <c r="N53" s="12"/>
      <c r="O53" s="12"/>
      <c r="P53" s="12"/>
    </row>
    <row r="54" spans="1:16" s="9" customFormat="1" x14ac:dyDescent="0.2">
      <c r="A54" s="120"/>
      <c r="B54" s="127"/>
      <c r="C54" s="12"/>
      <c r="D54" s="189"/>
      <c r="E54" s="189"/>
      <c r="F54" s="189"/>
      <c r="G54" s="189"/>
      <c r="H54" s="26"/>
      <c r="I54" s="222"/>
      <c r="J54" s="223"/>
      <c r="K54" s="222"/>
      <c r="L54" s="223"/>
      <c r="M54" s="223"/>
      <c r="N54" s="12"/>
      <c r="O54" s="12"/>
      <c r="P54" s="12"/>
    </row>
    <row r="55" spans="1:16" s="9" customFormat="1" x14ac:dyDescent="0.2">
      <c r="A55" s="120"/>
      <c r="B55" s="127"/>
      <c r="C55" s="12"/>
      <c r="D55" s="189"/>
      <c r="E55" s="189"/>
      <c r="F55" s="189"/>
      <c r="G55" s="189"/>
      <c r="H55" s="26"/>
      <c r="I55" s="222"/>
      <c r="J55" s="223"/>
      <c r="K55" s="222"/>
      <c r="L55" s="223"/>
      <c r="M55" s="223"/>
      <c r="N55" s="12"/>
      <c r="O55" s="12"/>
      <c r="P55" s="12"/>
    </row>
    <row r="56" spans="1:16" s="9" customFormat="1" x14ac:dyDescent="0.2">
      <c r="A56" s="120"/>
      <c r="B56" s="127"/>
      <c r="C56" s="12"/>
      <c r="D56" s="189"/>
      <c r="E56" s="189"/>
      <c r="F56" s="189"/>
      <c r="G56" s="189"/>
      <c r="H56" s="26"/>
      <c r="I56" s="222"/>
      <c r="J56" s="223"/>
      <c r="K56" s="222"/>
      <c r="L56" s="223"/>
      <c r="M56" s="223"/>
      <c r="N56" s="12"/>
      <c r="O56" s="12"/>
      <c r="P56" s="12"/>
    </row>
    <row r="57" spans="1:16" s="9" customFormat="1" x14ac:dyDescent="0.2">
      <c r="A57" s="120"/>
      <c r="B57" s="127"/>
      <c r="C57" s="12"/>
      <c r="D57" s="189"/>
      <c r="E57" s="189"/>
      <c r="F57" s="189"/>
      <c r="G57" s="189"/>
      <c r="H57" s="26"/>
      <c r="I57" s="222"/>
      <c r="J57" s="223"/>
      <c r="K57" s="222"/>
      <c r="L57" s="223"/>
      <c r="M57" s="223"/>
      <c r="N57" s="12"/>
      <c r="O57" s="12"/>
      <c r="P57" s="12"/>
    </row>
    <row r="58" spans="1:16" s="9" customFormat="1" x14ac:dyDescent="0.2">
      <c r="A58" s="120"/>
      <c r="B58" s="127"/>
      <c r="C58" s="12"/>
      <c r="D58" s="189"/>
      <c r="E58" s="189"/>
      <c r="F58" s="189"/>
      <c r="G58" s="189"/>
      <c r="H58" s="26"/>
      <c r="I58" s="222"/>
      <c r="J58" s="223"/>
      <c r="K58" s="222"/>
      <c r="L58" s="223"/>
      <c r="M58" s="223"/>
      <c r="N58" s="12"/>
      <c r="O58" s="12"/>
      <c r="P58" s="12"/>
    </row>
    <row r="59" spans="1:16" s="9" customFormat="1" x14ac:dyDescent="0.2">
      <c r="A59" s="120"/>
      <c r="B59" s="127"/>
      <c r="C59" s="12"/>
      <c r="D59" s="189"/>
      <c r="E59" s="189"/>
      <c r="F59" s="189"/>
      <c r="G59" s="189"/>
      <c r="H59" s="26"/>
      <c r="I59" s="222"/>
      <c r="J59" s="223"/>
      <c r="K59" s="222"/>
      <c r="L59" s="223"/>
      <c r="M59" s="223"/>
      <c r="N59" s="12"/>
      <c r="O59" s="12"/>
      <c r="P59" s="12"/>
    </row>
    <row r="60" spans="1:16" s="9" customFormat="1" x14ac:dyDescent="0.2">
      <c r="A60" s="120"/>
      <c r="B60" s="127"/>
      <c r="C60" s="12"/>
      <c r="D60" s="189"/>
      <c r="E60" s="189"/>
      <c r="F60" s="189"/>
      <c r="G60" s="26"/>
      <c r="H60" s="26"/>
      <c r="I60" s="222"/>
      <c r="J60" s="223"/>
      <c r="K60" s="222"/>
      <c r="L60" s="223"/>
      <c r="M60" s="223"/>
      <c r="N60" s="12"/>
      <c r="O60" s="12"/>
      <c r="P60" s="12"/>
    </row>
    <row r="61" spans="1:16" s="9" customFormat="1" x14ac:dyDescent="0.2">
      <c r="A61" s="120"/>
      <c r="B61" s="127"/>
      <c r="C61" s="12"/>
      <c r="D61" s="189"/>
      <c r="E61" s="189"/>
      <c r="F61" s="189"/>
      <c r="G61" s="43"/>
      <c r="H61" s="26"/>
      <c r="I61" s="43"/>
      <c r="J61" s="223"/>
      <c r="K61" s="222"/>
      <c r="L61" s="223"/>
      <c r="M61" s="223"/>
      <c r="N61" s="12"/>
      <c r="O61" s="12"/>
      <c r="P61" s="12"/>
    </row>
    <row r="62" spans="1:16" s="9" customFormat="1" x14ac:dyDescent="0.2">
      <c r="A62" s="120"/>
      <c r="B62" s="127"/>
      <c r="C62" s="12"/>
      <c r="D62" s="189"/>
      <c r="E62" s="189"/>
      <c r="F62" s="189"/>
      <c r="G62" s="43"/>
      <c r="H62" s="26"/>
      <c r="I62" s="222"/>
      <c r="J62" s="223"/>
      <c r="K62" s="222"/>
      <c r="L62" s="223"/>
      <c r="M62" s="223"/>
      <c r="N62" s="12"/>
      <c r="O62" s="12"/>
      <c r="P62" s="12"/>
    </row>
    <row r="63" spans="1:16" s="9" customFormat="1" x14ac:dyDescent="0.2">
      <c r="A63" s="120"/>
      <c r="B63" s="127"/>
      <c r="C63" s="12"/>
      <c r="D63" s="132"/>
      <c r="E63" s="132"/>
      <c r="F63" s="132"/>
      <c r="G63" s="26"/>
      <c r="H63" s="189"/>
      <c r="I63" s="43"/>
      <c r="J63" s="211"/>
      <c r="K63" s="43"/>
      <c r="L63" s="211"/>
      <c r="M63" s="211"/>
      <c r="N63" s="26"/>
      <c r="O63" s="12"/>
      <c r="P63" s="12"/>
    </row>
    <row r="64" spans="1:16" s="9" customFormat="1" x14ac:dyDescent="0.2">
      <c r="A64" s="120"/>
      <c r="B64" s="127"/>
      <c r="C64" s="12"/>
      <c r="D64" s="132"/>
      <c r="E64" s="132"/>
      <c r="F64" s="132"/>
      <c r="G64" s="189"/>
      <c r="H64" s="189"/>
      <c r="I64" s="43"/>
      <c r="J64" s="211"/>
      <c r="K64" s="43"/>
      <c r="L64" s="211"/>
      <c r="M64" s="211"/>
      <c r="N64" s="26"/>
      <c r="O64" s="12"/>
      <c r="P64" s="12"/>
    </row>
    <row r="65" spans="1:30" s="9" customFormat="1" x14ac:dyDescent="0.2">
      <c r="A65" s="120"/>
      <c r="B65" s="127"/>
      <c r="C65" s="12"/>
      <c r="D65" s="132"/>
      <c r="E65" s="132"/>
      <c r="F65" s="132"/>
      <c r="G65" s="26"/>
      <c r="H65" s="189"/>
      <c r="I65" s="43"/>
      <c r="J65" s="211"/>
      <c r="K65" s="43"/>
      <c r="L65" s="211"/>
      <c r="M65" s="211"/>
      <c r="N65" s="26"/>
      <c r="O65" s="12"/>
      <c r="P65" s="12"/>
    </row>
    <row r="66" spans="1:30" s="9" customFormat="1" x14ac:dyDescent="0.2">
      <c r="A66" s="120"/>
      <c r="B66" s="127"/>
      <c r="C66" s="12"/>
      <c r="D66" s="132"/>
      <c r="E66" s="132"/>
      <c r="F66" s="132"/>
      <c r="G66" s="189"/>
      <c r="H66" s="189"/>
      <c r="I66" s="43"/>
      <c r="J66" s="211"/>
      <c r="K66" s="43"/>
      <c r="L66" s="211"/>
      <c r="M66" s="211"/>
      <c r="N66" s="26"/>
      <c r="O66" s="12"/>
      <c r="P66" s="12"/>
    </row>
    <row r="67" spans="1:30" s="9" customFormat="1" x14ac:dyDescent="0.2">
      <c r="A67" s="120"/>
      <c r="B67" s="127"/>
      <c r="C67" s="12"/>
      <c r="D67" s="189"/>
      <c r="E67" s="189"/>
      <c r="F67" s="189"/>
      <c r="G67" s="26"/>
      <c r="H67" s="189"/>
      <c r="I67" s="43"/>
      <c r="J67" s="211"/>
      <c r="K67" s="43"/>
      <c r="L67" s="211"/>
      <c r="M67" s="211"/>
      <c r="N67" s="26"/>
      <c r="O67" s="12"/>
      <c r="P67" s="12"/>
    </row>
    <row r="68" spans="1:30" s="9" customFormat="1" x14ac:dyDescent="0.2">
      <c r="A68" s="120"/>
      <c r="B68" s="127"/>
      <c r="C68" s="12"/>
      <c r="D68" s="189"/>
      <c r="E68" s="189"/>
      <c r="F68" s="189"/>
      <c r="G68" s="189"/>
      <c r="H68" s="189"/>
      <c r="I68" s="43"/>
      <c r="J68" s="211"/>
      <c r="K68" s="43"/>
      <c r="L68" s="211"/>
      <c r="M68" s="211"/>
      <c r="N68" s="26"/>
      <c r="O68" s="12"/>
      <c r="P68" s="12"/>
    </row>
    <row r="69" spans="1:30" s="9" customFormat="1" x14ac:dyDescent="0.2">
      <c r="A69" s="120"/>
      <c r="B69" s="127"/>
      <c r="C69" s="12"/>
      <c r="D69" s="132"/>
      <c r="E69" s="132"/>
      <c r="F69" s="132"/>
      <c r="G69" s="189"/>
      <c r="H69" s="189"/>
      <c r="I69" s="43"/>
      <c r="J69" s="211"/>
      <c r="K69" s="43"/>
      <c r="L69" s="211"/>
      <c r="M69" s="211"/>
      <c r="N69" s="26"/>
      <c r="O69" s="12"/>
      <c r="P69" s="12"/>
    </row>
    <row r="70" spans="1:30" s="9" customFormat="1" x14ac:dyDescent="0.2">
      <c r="A70" s="120"/>
      <c r="B70" s="127"/>
      <c r="C70" s="12"/>
      <c r="D70" s="132"/>
      <c r="E70" s="132"/>
      <c r="F70" s="132"/>
      <c r="G70" s="26"/>
      <c r="H70" s="189"/>
      <c r="I70" s="43"/>
      <c r="J70" s="211"/>
      <c r="K70" s="43"/>
      <c r="L70" s="211"/>
      <c r="M70" s="211"/>
      <c r="N70" s="26"/>
      <c r="O70" s="12"/>
      <c r="P70" s="12"/>
    </row>
    <row r="71" spans="1:30" s="9" customFormat="1" x14ac:dyDescent="0.2">
      <c r="A71" s="120"/>
      <c r="B71" s="127"/>
      <c r="C71" s="12"/>
      <c r="D71" s="132"/>
      <c r="E71" s="132"/>
      <c r="F71" s="132"/>
      <c r="G71" s="189"/>
      <c r="H71" s="189"/>
      <c r="I71" s="43"/>
      <c r="J71" s="211"/>
      <c r="K71" s="43"/>
      <c r="L71" s="211"/>
      <c r="M71" s="211"/>
      <c r="N71" s="26"/>
      <c r="O71" s="12"/>
      <c r="P71" s="12"/>
    </row>
    <row r="72" spans="1:30" x14ac:dyDescent="0.2">
      <c r="A72" s="182"/>
      <c r="B72" s="183"/>
      <c r="C72" s="184"/>
      <c r="D72" s="185"/>
      <c r="E72" s="185"/>
      <c r="F72" s="185"/>
      <c r="G72" s="186"/>
      <c r="H72" s="186"/>
      <c r="I72" s="203"/>
      <c r="J72" s="212"/>
      <c r="K72" s="203"/>
      <c r="L72" s="212"/>
      <c r="M72" s="212"/>
      <c r="N72" s="187"/>
      <c r="O72" s="136"/>
      <c r="P72" s="188"/>
    </row>
    <row r="73" spans="1:30" x14ac:dyDescent="0.2">
      <c r="G73" s="159"/>
      <c r="H73" s="159"/>
      <c r="I73" s="199"/>
      <c r="J73" s="208"/>
      <c r="K73" s="199"/>
      <c r="L73" s="208"/>
      <c r="M73" s="208"/>
      <c r="N73" s="160"/>
      <c r="O73" s="137"/>
      <c r="P73" s="139"/>
    </row>
    <row r="74" spans="1:30" x14ac:dyDescent="0.2">
      <c r="I74" s="199"/>
      <c r="J74" s="208"/>
      <c r="K74" s="199"/>
      <c r="L74" s="208"/>
      <c r="M74" s="208"/>
      <c r="N74" s="160"/>
      <c r="O74" s="137"/>
      <c r="P74" s="139"/>
    </row>
    <row r="75" spans="1:30" s="4" customFormat="1" x14ac:dyDescent="0.2">
      <c r="A75" s="171"/>
      <c r="B75" s="149"/>
      <c r="C75" s="150"/>
      <c r="D75" s="151"/>
      <c r="E75" s="151"/>
      <c r="F75" s="151"/>
      <c r="G75" s="153"/>
      <c r="H75" s="153"/>
      <c r="I75" s="204"/>
      <c r="J75" s="213"/>
      <c r="K75" s="204"/>
      <c r="L75" s="213"/>
      <c r="M75" s="213"/>
      <c r="N75" s="150"/>
      <c r="O75" s="140"/>
      <c r="P75" s="139"/>
      <c r="S75" s="9"/>
      <c r="T75" s="9"/>
      <c r="U75" s="9"/>
      <c r="V75" s="9"/>
      <c r="W75" s="9"/>
      <c r="X75" s="9"/>
      <c r="Y75" s="9"/>
      <c r="Z75" s="9"/>
      <c r="AA75" s="9"/>
      <c r="AB75" s="9"/>
      <c r="AC75" s="9"/>
      <c r="AD75" s="9"/>
    </row>
    <row r="76" spans="1:30" s="4" customFormat="1" x14ac:dyDescent="0.2">
      <c r="A76" s="171"/>
      <c r="B76" s="149"/>
      <c r="C76" s="150"/>
      <c r="D76" s="151"/>
      <c r="E76" s="151"/>
      <c r="F76" s="151"/>
      <c r="G76" s="150"/>
      <c r="H76" s="152"/>
      <c r="I76" s="200"/>
      <c r="J76" s="205"/>
      <c r="K76" s="200"/>
      <c r="L76" s="205"/>
      <c r="M76" s="205"/>
      <c r="N76" s="150"/>
      <c r="O76" s="135"/>
      <c r="P76" s="135"/>
      <c r="S76" s="9"/>
      <c r="T76" s="9"/>
      <c r="U76" s="9"/>
      <c r="V76" s="9"/>
      <c r="W76" s="9"/>
      <c r="X76" s="9"/>
      <c r="Y76" s="9"/>
      <c r="Z76" s="9"/>
      <c r="AA76" s="9"/>
      <c r="AB76" s="9"/>
      <c r="AC76" s="9"/>
      <c r="AD76" s="9"/>
    </row>
    <row r="77" spans="1:30" s="4" customFormat="1" x14ac:dyDescent="0.2">
      <c r="A77" s="171"/>
      <c r="B77" s="149"/>
      <c r="C77" s="150"/>
      <c r="D77" s="151"/>
      <c r="E77" s="151"/>
      <c r="F77" s="151"/>
      <c r="G77" s="160"/>
      <c r="H77" s="160"/>
      <c r="I77" s="199"/>
      <c r="J77" s="208"/>
      <c r="K77" s="199"/>
      <c r="L77" s="208"/>
      <c r="M77" s="208"/>
      <c r="N77" s="160"/>
      <c r="O77" s="135"/>
      <c r="P77" s="135"/>
      <c r="S77" s="9"/>
      <c r="T77" s="9"/>
      <c r="U77" s="9"/>
      <c r="V77" s="9"/>
      <c r="W77" s="9"/>
      <c r="X77" s="9"/>
      <c r="Y77" s="9"/>
      <c r="Z77" s="9"/>
      <c r="AA77" s="9"/>
      <c r="AB77" s="9"/>
      <c r="AC77" s="9"/>
      <c r="AD77" s="9"/>
    </row>
    <row r="78" spans="1:30" s="4" customFormat="1" x14ac:dyDescent="0.2">
      <c r="A78" s="171"/>
      <c r="B78" s="149"/>
      <c r="C78" s="150"/>
      <c r="D78" s="151"/>
      <c r="E78" s="151"/>
      <c r="F78" s="151"/>
      <c r="G78" s="160"/>
      <c r="H78" s="152"/>
      <c r="I78" s="200"/>
      <c r="J78" s="205"/>
      <c r="K78" s="200"/>
      <c r="L78" s="205"/>
      <c r="M78" s="205"/>
      <c r="N78" s="150"/>
      <c r="O78" s="135"/>
      <c r="P78" s="135"/>
      <c r="S78" s="9"/>
      <c r="T78" s="9"/>
      <c r="U78" s="9"/>
      <c r="V78" s="9"/>
      <c r="W78" s="9"/>
      <c r="X78" s="9"/>
      <c r="Y78" s="9"/>
      <c r="Z78" s="9"/>
      <c r="AA78" s="9"/>
      <c r="AB78" s="9"/>
      <c r="AC78" s="9"/>
      <c r="AD78" s="9"/>
    </row>
    <row r="79" spans="1:30" s="4" customFormat="1" x14ac:dyDescent="0.2">
      <c r="A79" s="171"/>
      <c r="B79" s="149"/>
      <c r="C79" s="150"/>
      <c r="D79" s="151"/>
      <c r="E79" s="151"/>
      <c r="F79" s="151"/>
      <c r="G79" s="160"/>
      <c r="H79" s="152"/>
      <c r="I79" s="200"/>
      <c r="J79" s="205"/>
      <c r="K79" s="200"/>
      <c r="L79" s="205"/>
      <c r="M79" s="205"/>
      <c r="N79" s="150"/>
      <c r="O79" s="135"/>
      <c r="P79" s="135"/>
      <c r="S79" s="9"/>
      <c r="T79" s="9"/>
      <c r="U79" s="9"/>
      <c r="V79" s="9"/>
      <c r="W79" s="9"/>
      <c r="X79" s="9"/>
      <c r="Y79" s="9"/>
      <c r="Z79" s="9"/>
      <c r="AA79" s="9"/>
      <c r="AB79" s="9"/>
      <c r="AC79" s="9"/>
      <c r="AD79" s="9"/>
    </row>
    <row r="80" spans="1:30" s="4" customFormat="1" x14ac:dyDescent="0.2">
      <c r="A80" s="171"/>
      <c r="B80" s="149"/>
      <c r="C80" s="150"/>
      <c r="D80" s="151"/>
      <c r="E80" s="151"/>
      <c r="F80" s="151"/>
      <c r="G80" s="152"/>
      <c r="H80" s="152"/>
      <c r="I80" s="200"/>
      <c r="J80" s="205"/>
      <c r="K80" s="200"/>
      <c r="L80" s="205"/>
      <c r="M80" s="205"/>
      <c r="N80" s="150"/>
      <c r="O80" s="135"/>
      <c r="P80" s="135"/>
      <c r="S80" s="9"/>
      <c r="T80" s="9"/>
      <c r="U80" s="9"/>
      <c r="V80" s="9"/>
      <c r="W80" s="9"/>
      <c r="X80" s="9"/>
      <c r="Y80" s="9"/>
      <c r="Z80" s="9"/>
      <c r="AA80" s="9"/>
      <c r="AB80" s="9"/>
      <c r="AC80" s="9"/>
      <c r="AD80" s="9"/>
    </row>
    <row r="81" spans="1:30" s="4" customFormat="1" x14ac:dyDescent="0.2">
      <c r="A81" s="171"/>
      <c r="B81" s="149"/>
      <c r="C81" s="150"/>
      <c r="D81" s="151"/>
      <c r="E81" s="151"/>
      <c r="F81" s="151"/>
      <c r="G81" s="152"/>
      <c r="H81" s="152"/>
      <c r="I81" s="200"/>
      <c r="J81" s="205"/>
      <c r="K81" s="200"/>
      <c r="L81" s="205"/>
      <c r="M81" s="205"/>
      <c r="N81" s="150"/>
      <c r="O81" s="135"/>
      <c r="P81" s="135"/>
      <c r="S81" s="9"/>
      <c r="T81" s="9"/>
      <c r="U81" s="9"/>
      <c r="V81" s="9"/>
      <c r="W81" s="9"/>
      <c r="X81" s="9"/>
      <c r="Y81" s="9"/>
      <c r="Z81" s="9"/>
      <c r="AA81" s="9"/>
      <c r="AB81" s="9"/>
      <c r="AC81" s="9"/>
      <c r="AD81" s="9"/>
    </row>
    <row r="82" spans="1:30" s="4" customFormat="1" x14ac:dyDescent="0.2">
      <c r="A82" s="171"/>
      <c r="B82" s="149"/>
      <c r="C82" s="150"/>
      <c r="D82" s="151"/>
      <c r="E82" s="151"/>
      <c r="F82" s="151"/>
      <c r="G82" s="152"/>
      <c r="H82" s="152"/>
      <c r="I82" s="200"/>
      <c r="J82" s="205"/>
      <c r="K82" s="200"/>
      <c r="L82" s="205"/>
      <c r="M82" s="205"/>
      <c r="N82" s="150"/>
      <c r="O82" s="135"/>
      <c r="P82" s="135"/>
      <c r="S82" s="9"/>
      <c r="T82" s="9"/>
      <c r="U82" s="9"/>
      <c r="V82" s="9"/>
      <c r="W82" s="9"/>
      <c r="X82" s="9"/>
      <c r="Y82" s="9"/>
      <c r="Z82" s="9"/>
      <c r="AA82" s="9"/>
      <c r="AB82" s="9"/>
      <c r="AC82" s="9"/>
      <c r="AD82" s="9"/>
    </row>
    <row r="83" spans="1:30" s="4" customFormat="1" x14ac:dyDescent="0.2">
      <c r="A83" s="171"/>
      <c r="B83" s="149"/>
      <c r="C83" s="150"/>
      <c r="D83" s="151"/>
      <c r="E83" s="151"/>
      <c r="F83" s="151"/>
      <c r="G83" s="152"/>
      <c r="H83" s="152"/>
      <c r="I83" s="200"/>
      <c r="J83" s="205"/>
      <c r="K83" s="200"/>
      <c r="L83" s="205"/>
      <c r="M83" s="205"/>
      <c r="N83" s="150"/>
      <c r="O83" s="135"/>
      <c r="P83" s="135"/>
      <c r="S83" s="9"/>
      <c r="T83" s="9"/>
      <c r="U83" s="9"/>
      <c r="V83" s="9"/>
      <c r="W83" s="9"/>
      <c r="X83" s="9"/>
      <c r="Y83" s="9"/>
      <c r="Z83" s="9"/>
      <c r="AA83" s="9"/>
      <c r="AB83" s="9"/>
      <c r="AC83" s="9"/>
      <c r="AD83" s="9"/>
    </row>
    <row r="84" spans="1:30" s="4" customFormat="1" x14ac:dyDescent="0.2">
      <c r="A84" s="171"/>
      <c r="B84" s="149"/>
      <c r="C84" s="150"/>
      <c r="D84" s="151"/>
      <c r="E84" s="151"/>
      <c r="F84" s="151"/>
      <c r="G84" s="152"/>
      <c r="H84" s="152"/>
      <c r="I84" s="200"/>
      <c r="J84" s="205"/>
      <c r="K84" s="200"/>
      <c r="L84" s="205"/>
      <c r="M84" s="205"/>
      <c r="N84" s="150"/>
      <c r="O84" s="135"/>
      <c r="P84" s="135"/>
      <c r="S84" s="9"/>
      <c r="T84" s="9"/>
      <c r="U84" s="9"/>
      <c r="V84" s="9"/>
      <c r="W84" s="9"/>
      <c r="X84" s="9"/>
      <c r="Y84" s="9"/>
      <c r="Z84" s="9"/>
      <c r="AA84" s="9"/>
      <c r="AB84" s="9"/>
      <c r="AC84" s="9"/>
      <c r="AD84" s="9"/>
    </row>
  </sheetData>
  <autoFilter ref="A3:P3" xr:uid="{EF8151E9-089F-EF4C-83E6-4549084F54F4}"/>
  <mergeCells count="2">
    <mergeCell ref="T3:X3"/>
    <mergeCell ref="Y3:AC3"/>
  </mergeCells>
  <phoneticPr fontId="14"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5429BBA9-5060-7340-A0EE-5F96E83413DC}">
          <x14:formula1>
            <xm:f>lists!$E$8:$E$10</xm:f>
          </x14:formula1>
          <xm:sqref>F4:F62</xm:sqref>
        </x14:dataValidation>
        <x14:dataValidation type="list" allowBlank="1" showInputMessage="1" showErrorMessage="1" xr:uid="{14AE752D-9450-FB49-95C3-09BA37ABB074}">
          <x14:formula1>
            <xm:f>lists!$G$8:$G$10</xm:f>
          </x14:formula1>
          <xm:sqref>C15:C62</xm:sqref>
        </x14:dataValidation>
        <x14:dataValidation type="list" allowBlank="1" showInputMessage="1" showErrorMessage="1" xr:uid="{E1882672-48BE-1C44-8850-B14CA9D3ADF0}">
          <x14:formula1>
            <xm:f>lists!$C$23:$C$27</xm:f>
          </x14:formula1>
          <xm:sqref>K4:K14 I4:I14</xm:sqref>
        </x14:dataValidation>
        <x14:dataValidation type="list" allowBlank="1" showInputMessage="1" showErrorMessage="1" xr:uid="{02A529B6-6751-6642-9D8B-10C090CF0CEA}">
          <x14:formula1>
            <xm:f>lists!$H$34:$H$35</xm:f>
          </x14:formula1>
          <xm:sqref>I15</xm:sqref>
        </x14:dataValidation>
        <x14:dataValidation type="list" allowBlank="1" showInputMessage="1" showErrorMessage="1" xr:uid="{95AF9848-BA40-134D-83B3-0414CA64C617}">
          <x14:formula1>
            <xm:f>lists!$H$8:$H$17</xm:f>
          </x14:formula1>
          <xm:sqref>D15:D38</xm:sqref>
        </x14:dataValidation>
        <x14:dataValidation type="list" allowBlank="1" showInputMessage="1" showErrorMessage="1" xr:uid="{317D3128-C24C-C84A-BBB7-B7745862167D}">
          <x14:formula1>
            <xm:f>lists!$H$8:$H$18</xm:f>
          </x14:formula1>
          <xm:sqref>D39:D62</xm:sqref>
        </x14:dataValidation>
        <x14:dataValidation type="list" allowBlank="1" showInputMessage="1" showErrorMessage="1" xr:uid="{0D52FACD-AA56-2441-BB2F-1DB0C09AE47B}">
          <x14:formula1>
            <xm:f>lists!$C$8:$C$19</xm:f>
          </x14:formula1>
          <xm:sqref>F29:F30 E4:E62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AE6C8-153B-964A-9C41-8E3B30E165E1}">
  <dimension ref="A1:AD78"/>
  <sheetViews>
    <sheetView tabSelected="1" topLeftCell="D1" zoomScaleNormal="100" workbookViewId="0">
      <selection activeCell="G4" sqref="G4"/>
    </sheetView>
  </sheetViews>
  <sheetFormatPr baseColWidth="10" defaultColWidth="10.6640625" defaultRowHeight="16" x14ac:dyDescent="0.2"/>
  <cols>
    <col min="1" max="1" width="10.83203125" style="171"/>
    <col min="2" max="2" width="14.1640625" style="162" customWidth="1"/>
    <col min="3" max="4" width="21.83203125" style="163" customWidth="1"/>
    <col min="5" max="5" width="19" style="165" customWidth="1"/>
    <col min="6" max="6" width="14.5" style="165" customWidth="1"/>
    <col min="7" max="7" width="123.6640625" style="160" customWidth="1"/>
    <col min="8" max="8" width="32.1640625" style="160" customWidth="1"/>
    <col min="9" max="9" width="14.5" style="202" customWidth="1"/>
    <col min="10" max="10" width="14.5" style="209" customWidth="1"/>
    <col min="11" max="11" width="14.5" style="202" customWidth="1"/>
    <col min="12" max="13" width="14.5" style="209" customWidth="1"/>
    <col min="14" max="14" width="26" style="163" customWidth="1"/>
    <col min="15" max="15" width="73.6640625" style="141" customWidth="1"/>
    <col min="16" max="16" width="40.5" style="13" customWidth="1"/>
    <col min="17" max="18" width="10.83203125" style="4"/>
    <col min="19" max="19" width="64.83203125" style="9" customWidth="1"/>
    <col min="20" max="30" width="10.83203125" style="9"/>
  </cols>
  <sheetData>
    <row r="1" spans="1:30" s="9" customFormat="1" x14ac:dyDescent="0.2">
      <c r="A1" s="171"/>
      <c r="B1" s="149"/>
      <c r="C1" s="150"/>
      <c r="D1" s="150"/>
      <c r="E1" s="151"/>
      <c r="F1" s="151"/>
      <c r="G1" s="152"/>
      <c r="H1" s="152"/>
      <c r="I1" s="200"/>
      <c r="J1" s="205"/>
      <c r="K1" s="200"/>
      <c r="L1" s="205"/>
      <c r="M1" s="205"/>
      <c r="N1" s="150"/>
      <c r="O1" s="12"/>
      <c r="P1" s="13"/>
    </row>
    <row r="2" spans="1:30" s="9" customFormat="1" x14ac:dyDescent="0.2">
      <c r="A2" s="171"/>
      <c r="B2" s="153"/>
      <c r="C2" s="153"/>
      <c r="D2" s="153"/>
      <c r="E2" s="153"/>
      <c r="F2" s="153"/>
      <c r="G2" s="153"/>
      <c r="H2" s="153"/>
      <c r="I2" s="158"/>
      <c r="J2" s="206"/>
      <c r="K2" s="158"/>
      <c r="L2" s="206"/>
      <c r="M2" s="206"/>
      <c r="N2" s="154"/>
      <c r="O2" s="26"/>
      <c r="P2" s="392"/>
      <c r="Q2" s="122"/>
      <c r="R2" s="122"/>
      <c r="S2" s="121"/>
    </row>
    <row r="3" spans="1:30" s="128" customFormat="1" ht="51" x14ac:dyDescent="0.2">
      <c r="A3" s="155" t="s">
        <v>21</v>
      </c>
      <c r="B3" s="155" t="s">
        <v>215</v>
      </c>
      <c r="C3" s="156" t="s">
        <v>824</v>
      </c>
      <c r="D3" s="156" t="s">
        <v>826</v>
      </c>
      <c r="E3" s="156" t="s">
        <v>187</v>
      </c>
      <c r="F3" s="156" t="s">
        <v>189</v>
      </c>
      <c r="G3" s="156" t="s">
        <v>22</v>
      </c>
      <c r="H3" s="156" t="s">
        <v>825</v>
      </c>
      <c r="I3" s="201" t="s">
        <v>58</v>
      </c>
      <c r="J3" s="207" t="s">
        <v>199</v>
      </c>
      <c r="K3" s="201" t="s">
        <v>211</v>
      </c>
      <c r="L3" s="207" t="s">
        <v>199</v>
      </c>
      <c r="M3" s="207" t="s">
        <v>716</v>
      </c>
      <c r="N3" s="156" t="s">
        <v>170</v>
      </c>
      <c r="O3" s="393" t="s">
        <v>712</v>
      </c>
      <c r="P3" s="134" t="s">
        <v>272</v>
      </c>
      <c r="Q3" s="127"/>
      <c r="R3" s="127"/>
      <c r="S3" s="142"/>
      <c r="T3" s="474"/>
      <c r="U3" s="474"/>
      <c r="V3" s="474"/>
      <c r="W3" s="474"/>
      <c r="X3" s="474"/>
      <c r="Y3" s="474"/>
      <c r="Z3" s="474"/>
      <c r="AA3" s="474"/>
      <c r="AB3" s="474"/>
      <c r="AC3" s="474"/>
      <c r="AD3" s="127"/>
    </row>
    <row r="4" spans="1:30" s="130" customFormat="1" ht="170" x14ac:dyDescent="0.2">
      <c r="A4" s="157">
        <v>1</v>
      </c>
      <c r="B4" s="157" t="s">
        <v>217</v>
      </c>
      <c r="C4" s="158" t="s">
        <v>210</v>
      </c>
      <c r="D4" s="158"/>
      <c r="E4" s="159" t="s">
        <v>179</v>
      </c>
      <c r="F4" s="159" t="s">
        <v>191</v>
      </c>
      <c r="G4" s="159" t="s">
        <v>588</v>
      </c>
      <c r="H4" s="160" t="s">
        <v>517</v>
      </c>
      <c r="I4" s="158" t="s">
        <v>274</v>
      </c>
      <c r="J4" s="206">
        <v>3</v>
      </c>
      <c r="K4" s="158" t="s">
        <v>35</v>
      </c>
      <c r="L4" s="206">
        <v>1</v>
      </c>
      <c r="M4" s="206">
        <f t="shared" ref="M4:M14" si="0">AVERAGE(J4,L4)</f>
        <v>2</v>
      </c>
      <c r="N4" s="158"/>
      <c r="O4" s="354" t="s">
        <v>589</v>
      </c>
      <c r="P4" s="129"/>
      <c r="Q4" s="145"/>
      <c r="R4" s="145"/>
      <c r="S4" s="143"/>
      <c r="T4" s="144"/>
      <c r="U4" s="144"/>
      <c r="V4" s="144"/>
      <c r="W4" s="144"/>
      <c r="X4" s="144"/>
      <c r="Y4" s="144"/>
      <c r="Z4" s="144"/>
      <c r="AA4" s="144"/>
      <c r="AB4" s="144"/>
      <c r="AC4" s="144"/>
      <c r="AD4" s="145"/>
    </row>
    <row r="5" spans="1:30" s="130" customFormat="1" ht="153" x14ac:dyDescent="0.2">
      <c r="A5" s="157">
        <v>2</v>
      </c>
      <c r="B5" s="157" t="s">
        <v>218</v>
      </c>
      <c r="C5" s="158" t="s">
        <v>210</v>
      </c>
      <c r="D5" s="158"/>
      <c r="E5" s="159" t="s">
        <v>4</v>
      </c>
      <c r="F5" s="159" t="s">
        <v>191</v>
      </c>
      <c r="G5" s="159" t="s">
        <v>496</v>
      </c>
      <c r="H5" s="160" t="s">
        <v>517</v>
      </c>
      <c r="I5" s="158" t="s">
        <v>274</v>
      </c>
      <c r="J5" s="206">
        <v>3</v>
      </c>
      <c r="K5" s="158" t="s">
        <v>276</v>
      </c>
      <c r="L5" s="206">
        <v>0</v>
      </c>
      <c r="M5" s="206">
        <f t="shared" si="0"/>
        <v>1.5</v>
      </c>
      <c r="N5" s="161"/>
      <c r="O5" s="354" t="s">
        <v>491</v>
      </c>
      <c r="P5" s="131"/>
      <c r="Q5" s="145"/>
      <c r="R5" s="145"/>
      <c r="S5" s="133"/>
      <c r="T5" s="146"/>
      <c r="U5" s="146"/>
      <c r="V5" s="146"/>
      <c r="W5" s="146"/>
      <c r="X5" s="146"/>
      <c r="Y5" s="146"/>
      <c r="Z5" s="146"/>
      <c r="AA5" s="146"/>
      <c r="AB5" s="146"/>
      <c r="AC5" s="146"/>
      <c r="AD5" s="145"/>
    </row>
    <row r="6" spans="1:30" s="130" customFormat="1" ht="153" x14ac:dyDescent="0.2">
      <c r="A6" s="157">
        <v>3</v>
      </c>
      <c r="B6" s="157" t="s">
        <v>219</v>
      </c>
      <c r="C6" s="158" t="s">
        <v>210</v>
      </c>
      <c r="D6" s="158"/>
      <c r="E6" s="159" t="s">
        <v>24</v>
      </c>
      <c r="F6" s="159" t="s">
        <v>191</v>
      </c>
      <c r="G6" s="159" t="s">
        <v>558</v>
      </c>
      <c r="H6" s="160" t="s">
        <v>517</v>
      </c>
      <c r="I6" s="158" t="s">
        <v>35</v>
      </c>
      <c r="J6" s="206">
        <v>1</v>
      </c>
      <c r="K6" s="158" t="s">
        <v>276</v>
      </c>
      <c r="L6" s="206">
        <v>0</v>
      </c>
      <c r="M6" s="206">
        <f t="shared" si="0"/>
        <v>0.5</v>
      </c>
      <c r="N6" s="161"/>
      <c r="O6" s="354" t="s">
        <v>827</v>
      </c>
      <c r="P6" s="131"/>
      <c r="Q6" s="145"/>
      <c r="R6" s="145"/>
      <c r="S6" s="133"/>
      <c r="T6" s="146"/>
      <c r="U6" s="146"/>
      <c r="V6" s="146"/>
      <c r="W6" s="146"/>
      <c r="X6" s="146"/>
      <c r="Y6" s="146"/>
      <c r="Z6" s="146"/>
      <c r="AA6" s="146"/>
      <c r="AB6" s="146"/>
      <c r="AC6" s="146"/>
      <c r="AD6" s="145"/>
    </row>
    <row r="7" spans="1:30" s="130" customFormat="1" ht="153" x14ac:dyDescent="0.2">
      <c r="A7" s="157">
        <v>4</v>
      </c>
      <c r="B7" s="157" t="s">
        <v>220</v>
      </c>
      <c r="C7" s="158" t="s">
        <v>210</v>
      </c>
      <c r="D7" s="158"/>
      <c r="E7" s="159" t="s">
        <v>3</v>
      </c>
      <c r="F7" s="159" t="s">
        <v>191</v>
      </c>
      <c r="G7" s="159" t="s">
        <v>836</v>
      </c>
      <c r="H7" s="160" t="s">
        <v>517</v>
      </c>
      <c r="I7" s="158" t="s">
        <v>35</v>
      </c>
      <c r="J7" s="206">
        <v>1</v>
      </c>
      <c r="K7" s="158" t="s">
        <v>274</v>
      </c>
      <c r="L7" s="206">
        <v>3</v>
      </c>
      <c r="M7" s="206">
        <f t="shared" si="0"/>
        <v>2</v>
      </c>
      <c r="N7" s="161"/>
      <c r="O7" s="354" t="s">
        <v>834</v>
      </c>
      <c r="P7" s="131"/>
      <c r="Q7" s="145"/>
      <c r="R7" s="145"/>
      <c r="S7" s="133"/>
      <c r="T7" s="146"/>
      <c r="U7" s="146"/>
      <c r="V7" s="146"/>
      <c r="W7" s="146"/>
      <c r="X7" s="146"/>
      <c r="Y7" s="146"/>
      <c r="Z7" s="146"/>
      <c r="AA7" s="146"/>
      <c r="AB7" s="146"/>
      <c r="AC7" s="146"/>
      <c r="AD7" s="145"/>
    </row>
    <row r="8" spans="1:30" s="130" customFormat="1" ht="153" x14ac:dyDescent="0.2">
      <c r="A8" s="157">
        <v>5</v>
      </c>
      <c r="B8" s="157" t="s">
        <v>221</v>
      </c>
      <c r="C8" s="158" t="s">
        <v>210</v>
      </c>
      <c r="D8" s="158"/>
      <c r="E8" s="159" t="s">
        <v>1</v>
      </c>
      <c r="F8" s="159" t="s">
        <v>191</v>
      </c>
      <c r="G8" s="160" t="s">
        <v>837</v>
      </c>
      <c r="H8" s="160" t="s">
        <v>517</v>
      </c>
      <c r="I8" s="158" t="s">
        <v>35</v>
      </c>
      <c r="J8" s="206">
        <v>1</v>
      </c>
      <c r="K8" s="158" t="s">
        <v>274</v>
      </c>
      <c r="L8" s="206">
        <v>3</v>
      </c>
      <c r="M8" s="206">
        <f t="shared" si="0"/>
        <v>2</v>
      </c>
      <c r="N8" s="161"/>
      <c r="O8" s="354" t="s">
        <v>835</v>
      </c>
      <c r="P8" s="131"/>
      <c r="Q8" s="145"/>
      <c r="R8" s="145"/>
      <c r="S8" s="133"/>
      <c r="T8" s="146"/>
      <c r="U8" s="146"/>
      <c r="V8" s="146"/>
      <c r="W8" s="146"/>
      <c r="X8" s="146"/>
      <c r="Y8" s="146"/>
      <c r="Z8" s="146"/>
      <c r="AA8" s="146"/>
      <c r="AB8" s="146"/>
      <c r="AC8" s="146"/>
      <c r="AD8" s="145"/>
    </row>
    <row r="9" spans="1:30" s="130" customFormat="1" ht="153" x14ac:dyDescent="0.2">
      <c r="A9" s="157">
        <v>6</v>
      </c>
      <c r="B9" s="157" t="s">
        <v>222</v>
      </c>
      <c r="C9" s="158" t="s">
        <v>210</v>
      </c>
      <c r="D9" s="158"/>
      <c r="E9" s="159" t="s">
        <v>2</v>
      </c>
      <c r="F9" s="159" t="s">
        <v>191</v>
      </c>
      <c r="G9" s="160" t="s">
        <v>838</v>
      </c>
      <c r="H9" s="160" t="s">
        <v>517</v>
      </c>
      <c r="I9" s="158" t="s">
        <v>273</v>
      </c>
      <c r="J9" s="206">
        <v>0</v>
      </c>
      <c r="K9" s="158" t="s">
        <v>273</v>
      </c>
      <c r="L9" s="206">
        <v>4</v>
      </c>
      <c r="M9" s="206">
        <f t="shared" si="0"/>
        <v>2</v>
      </c>
      <c r="N9" s="161"/>
      <c r="O9" s="354" t="s">
        <v>500</v>
      </c>
      <c r="P9" s="131"/>
      <c r="Q9" s="145"/>
      <c r="R9" s="145"/>
      <c r="S9" s="133"/>
      <c r="T9" s="146"/>
      <c r="U9" s="146"/>
      <c r="V9" s="146"/>
      <c r="W9" s="146"/>
      <c r="X9" s="146"/>
      <c r="Y9" s="146"/>
      <c r="Z9" s="146"/>
      <c r="AA9" s="146"/>
      <c r="AB9" s="146"/>
      <c r="AC9" s="146"/>
      <c r="AD9" s="145"/>
    </row>
    <row r="10" spans="1:30" s="130" customFormat="1" ht="153" x14ac:dyDescent="0.2">
      <c r="A10" s="157">
        <v>7</v>
      </c>
      <c r="B10" s="157" t="s">
        <v>223</v>
      </c>
      <c r="C10" s="158" t="s">
        <v>210</v>
      </c>
      <c r="D10" s="158"/>
      <c r="E10" s="159" t="s">
        <v>183</v>
      </c>
      <c r="F10" s="159" t="s">
        <v>191</v>
      </c>
      <c r="G10" s="160" t="s">
        <v>562</v>
      </c>
      <c r="H10" s="160" t="s">
        <v>517</v>
      </c>
      <c r="I10" s="158" t="s">
        <v>274</v>
      </c>
      <c r="J10" s="206">
        <v>3</v>
      </c>
      <c r="K10" s="158" t="s">
        <v>276</v>
      </c>
      <c r="L10" s="206">
        <v>0</v>
      </c>
      <c r="M10" s="206">
        <f t="shared" si="0"/>
        <v>1.5</v>
      </c>
      <c r="N10" s="161"/>
      <c r="O10" s="354" t="s">
        <v>503</v>
      </c>
      <c r="P10" s="131"/>
      <c r="Q10" s="145"/>
      <c r="R10" s="145"/>
      <c r="S10" s="133"/>
      <c r="T10" s="146"/>
      <c r="U10" s="146"/>
      <c r="V10" s="146"/>
      <c r="W10" s="146"/>
      <c r="X10" s="146"/>
      <c r="Y10" s="146"/>
      <c r="Z10" s="146"/>
      <c r="AA10" s="146"/>
      <c r="AB10" s="146"/>
      <c r="AC10" s="146"/>
      <c r="AD10" s="145"/>
    </row>
    <row r="11" spans="1:30" s="130" customFormat="1" ht="153" x14ac:dyDescent="0.2">
      <c r="A11" s="157">
        <v>8</v>
      </c>
      <c r="B11" s="157" t="s">
        <v>224</v>
      </c>
      <c r="C11" s="158" t="s">
        <v>210</v>
      </c>
      <c r="D11" s="158"/>
      <c r="E11" s="159" t="s">
        <v>180</v>
      </c>
      <c r="F11" s="159" t="s">
        <v>191</v>
      </c>
      <c r="G11" s="160" t="s">
        <v>559</v>
      </c>
      <c r="H11" s="160" t="s">
        <v>517</v>
      </c>
      <c r="I11" s="158" t="s">
        <v>274</v>
      </c>
      <c r="J11" s="206">
        <v>3</v>
      </c>
      <c r="K11" s="158" t="s">
        <v>276</v>
      </c>
      <c r="L11" s="206">
        <v>0</v>
      </c>
      <c r="M11" s="206">
        <f t="shared" si="0"/>
        <v>1.5</v>
      </c>
      <c r="N11" s="161"/>
      <c r="O11" s="354" t="s">
        <v>504</v>
      </c>
      <c r="P11" s="131"/>
      <c r="Q11" s="145"/>
      <c r="R11" s="145"/>
      <c r="S11" s="133"/>
      <c r="T11" s="146"/>
      <c r="U11" s="146"/>
      <c r="V11" s="146"/>
      <c r="W11" s="146"/>
      <c r="X11" s="146"/>
      <c r="Y11" s="146"/>
      <c r="Z11" s="146"/>
      <c r="AA11" s="146"/>
      <c r="AB11" s="146"/>
      <c r="AC11" s="146"/>
      <c r="AD11" s="145"/>
    </row>
    <row r="12" spans="1:30" s="130" customFormat="1" ht="153" x14ac:dyDescent="0.2">
      <c r="A12" s="157">
        <v>9</v>
      </c>
      <c r="B12" s="157" t="s">
        <v>225</v>
      </c>
      <c r="C12" s="158" t="s">
        <v>210</v>
      </c>
      <c r="D12" s="158"/>
      <c r="E12" s="159" t="s">
        <v>6</v>
      </c>
      <c r="F12" s="159" t="s">
        <v>191</v>
      </c>
      <c r="G12" s="160" t="s">
        <v>560</v>
      </c>
      <c r="H12" s="160" t="s">
        <v>517</v>
      </c>
      <c r="I12" s="158" t="s">
        <v>273</v>
      </c>
      <c r="J12" s="206">
        <v>4</v>
      </c>
      <c r="K12" s="158" t="s">
        <v>273</v>
      </c>
      <c r="L12" s="206">
        <v>4</v>
      </c>
      <c r="M12" s="206">
        <f t="shared" si="0"/>
        <v>4</v>
      </c>
      <c r="N12" s="161"/>
      <c r="O12" s="354" t="s">
        <v>506</v>
      </c>
      <c r="P12" s="131"/>
      <c r="Q12" s="145"/>
      <c r="R12" s="145"/>
      <c r="S12" s="133"/>
      <c r="T12" s="146"/>
      <c r="U12" s="146"/>
      <c r="V12" s="146"/>
      <c r="W12" s="146"/>
      <c r="X12" s="146"/>
      <c r="Y12" s="146"/>
      <c r="Z12" s="146"/>
      <c r="AA12" s="146"/>
      <c r="AB12" s="146"/>
      <c r="AC12" s="146"/>
      <c r="AD12" s="145"/>
    </row>
    <row r="13" spans="1:30" s="130" customFormat="1" ht="153" x14ac:dyDescent="0.2">
      <c r="A13" s="157">
        <v>10</v>
      </c>
      <c r="B13" s="157" t="s">
        <v>226</v>
      </c>
      <c r="C13" s="158" t="s">
        <v>210</v>
      </c>
      <c r="D13" s="158"/>
      <c r="E13" s="159" t="s">
        <v>181</v>
      </c>
      <c r="F13" s="159" t="s">
        <v>191</v>
      </c>
      <c r="G13" s="181" t="s">
        <v>561</v>
      </c>
      <c r="H13" s="160" t="s">
        <v>517</v>
      </c>
      <c r="I13" s="158" t="s">
        <v>273</v>
      </c>
      <c r="J13" s="206">
        <v>4</v>
      </c>
      <c r="K13" s="158" t="s">
        <v>273</v>
      </c>
      <c r="L13" s="206">
        <v>4</v>
      </c>
      <c r="M13" s="206">
        <f t="shared" si="0"/>
        <v>4</v>
      </c>
      <c r="N13" s="161"/>
      <c r="O13" s="356" t="s">
        <v>507</v>
      </c>
      <c r="P13" s="131"/>
      <c r="Q13" s="145"/>
      <c r="R13" s="145"/>
      <c r="S13" s="133"/>
      <c r="T13" s="146"/>
      <c r="U13" s="146"/>
      <c r="V13" s="146"/>
      <c r="W13" s="146"/>
      <c r="X13" s="146"/>
      <c r="Y13" s="146"/>
      <c r="Z13" s="146"/>
      <c r="AA13" s="146"/>
      <c r="AB13" s="146"/>
      <c r="AC13" s="146"/>
      <c r="AD13" s="145"/>
    </row>
    <row r="14" spans="1:30" s="130" customFormat="1" ht="153" x14ac:dyDescent="0.2">
      <c r="A14" s="157">
        <v>11</v>
      </c>
      <c r="B14" s="157" t="s">
        <v>227</v>
      </c>
      <c r="C14" s="158" t="s">
        <v>210</v>
      </c>
      <c r="D14" s="158"/>
      <c r="E14" s="159" t="s">
        <v>182</v>
      </c>
      <c r="F14" s="159" t="s">
        <v>191</v>
      </c>
      <c r="G14" s="227" t="s">
        <v>563</v>
      </c>
      <c r="H14" s="160" t="s">
        <v>517</v>
      </c>
      <c r="I14" s="158" t="s">
        <v>274</v>
      </c>
      <c r="J14" s="206">
        <v>3</v>
      </c>
      <c r="K14" s="158" t="s">
        <v>274</v>
      </c>
      <c r="L14" s="206">
        <v>3</v>
      </c>
      <c r="M14" s="206">
        <f t="shared" si="0"/>
        <v>3</v>
      </c>
      <c r="N14" s="161"/>
      <c r="O14" s="394" t="s">
        <v>508</v>
      </c>
      <c r="P14" s="131"/>
      <c r="Q14" s="145"/>
      <c r="R14" s="145"/>
      <c r="S14" s="133"/>
      <c r="T14" s="146"/>
      <c r="U14" s="146"/>
      <c r="V14" s="146"/>
      <c r="W14" s="146"/>
      <c r="X14" s="146"/>
      <c r="Y14" s="146"/>
      <c r="Z14" s="146"/>
      <c r="AA14" s="146"/>
      <c r="AB14" s="146"/>
      <c r="AC14" s="146"/>
      <c r="AD14" s="145"/>
    </row>
    <row r="15" spans="1:30" ht="102" x14ac:dyDescent="0.2">
      <c r="A15" s="171">
        <v>12</v>
      </c>
      <c r="B15" s="162" t="s">
        <v>228</v>
      </c>
      <c r="C15" s="158" t="s">
        <v>186</v>
      </c>
      <c r="D15" s="159" t="s">
        <v>194</v>
      </c>
      <c r="E15" s="159" t="s">
        <v>194</v>
      </c>
      <c r="F15" s="159" t="s">
        <v>190</v>
      </c>
      <c r="G15" s="160" t="s">
        <v>571</v>
      </c>
      <c r="H15" s="170" t="s">
        <v>510</v>
      </c>
      <c r="I15" s="199" t="s">
        <v>27</v>
      </c>
      <c r="J15" s="208">
        <v>1</v>
      </c>
      <c r="K15" s="199" t="s">
        <v>39</v>
      </c>
      <c r="L15" s="199" t="s">
        <v>39</v>
      </c>
      <c r="M15" s="199" t="s">
        <v>39</v>
      </c>
      <c r="N15" s="160"/>
      <c r="O15" s="353" t="s">
        <v>570</v>
      </c>
      <c r="T15" s="65"/>
      <c r="U15" s="65"/>
      <c r="V15" s="65"/>
      <c r="W15" s="65"/>
      <c r="X15" s="65"/>
      <c r="Y15" s="65"/>
      <c r="Z15" s="65"/>
      <c r="AA15" s="65"/>
      <c r="AB15" s="65"/>
      <c r="AC15" s="65"/>
    </row>
    <row r="16" spans="1:30" ht="68" x14ac:dyDescent="0.2">
      <c r="A16" s="171">
        <v>13</v>
      </c>
      <c r="B16" s="162" t="s">
        <v>229</v>
      </c>
      <c r="C16" s="158" t="s">
        <v>186</v>
      </c>
      <c r="D16" s="159" t="s">
        <v>194</v>
      </c>
      <c r="E16" s="159" t="s">
        <v>194</v>
      </c>
      <c r="F16" s="159" t="s">
        <v>191</v>
      </c>
      <c r="G16" s="164" t="s">
        <v>573</v>
      </c>
      <c r="H16" s="170" t="s">
        <v>509</v>
      </c>
      <c r="I16" s="199" t="s">
        <v>27</v>
      </c>
      <c r="J16" s="208">
        <v>2</v>
      </c>
      <c r="K16" s="199" t="s">
        <v>39</v>
      </c>
      <c r="L16" s="199" t="s">
        <v>39</v>
      </c>
      <c r="M16" s="199" t="s">
        <v>39</v>
      </c>
      <c r="N16" s="160"/>
      <c r="O16" s="354" t="s">
        <v>208</v>
      </c>
      <c r="S16" s="11"/>
      <c r="T16" s="116"/>
      <c r="U16" s="116"/>
      <c r="V16" s="116"/>
      <c r="W16" s="116"/>
      <c r="X16" s="116"/>
      <c r="Y16" s="116"/>
      <c r="Z16" s="116"/>
      <c r="AA16" s="116"/>
      <c r="AB16" s="116"/>
      <c r="AC16" s="116"/>
    </row>
    <row r="17" spans="1:30" ht="102" x14ac:dyDescent="0.2">
      <c r="A17" s="171">
        <v>14</v>
      </c>
      <c r="B17" s="162" t="s">
        <v>230</v>
      </c>
      <c r="C17" s="158" t="s">
        <v>186</v>
      </c>
      <c r="D17" s="159" t="s">
        <v>200</v>
      </c>
      <c r="E17" s="159" t="s">
        <v>200</v>
      </c>
      <c r="F17" s="159" t="s">
        <v>190</v>
      </c>
      <c r="G17" s="160" t="s">
        <v>572</v>
      </c>
      <c r="H17" s="170" t="s">
        <v>510</v>
      </c>
      <c r="I17" s="199" t="s">
        <v>27</v>
      </c>
      <c r="J17" s="208">
        <v>1</v>
      </c>
      <c r="K17" s="199" t="s">
        <v>39</v>
      </c>
      <c r="L17" s="199" t="s">
        <v>39</v>
      </c>
      <c r="M17" s="199" t="s">
        <v>39</v>
      </c>
      <c r="N17" s="160"/>
      <c r="O17" s="353" t="s">
        <v>570</v>
      </c>
      <c r="T17" s="65"/>
      <c r="U17" s="65"/>
      <c r="V17" s="65"/>
      <c r="W17" s="65"/>
      <c r="X17" s="65"/>
      <c r="Y17" s="65"/>
      <c r="Z17" s="65"/>
      <c r="AA17" s="65"/>
      <c r="AB17" s="65"/>
      <c r="AC17" s="65"/>
    </row>
    <row r="18" spans="1:30" ht="68" x14ac:dyDescent="0.2">
      <c r="A18" s="171">
        <v>15</v>
      </c>
      <c r="B18" s="162" t="s">
        <v>231</v>
      </c>
      <c r="C18" s="158" t="s">
        <v>186</v>
      </c>
      <c r="D18" s="159" t="s">
        <v>200</v>
      </c>
      <c r="E18" s="159" t="s">
        <v>200</v>
      </c>
      <c r="F18" s="159" t="s">
        <v>191</v>
      </c>
      <c r="G18" s="164" t="s">
        <v>574</v>
      </c>
      <c r="H18" s="170" t="s">
        <v>509</v>
      </c>
      <c r="I18" s="199" t="s">
        <v>27</v>
      </c>
      <c r="J18" s="208">
        <v>2</v>
      </c>
      <c r="K18" s="199" t="s">
        <v>39</v>
      </c>
      <c r="L18" s="199" t="s">
        <v>39</v>
      </c>
      <c r="M18" s="199" t="s">
        <v>39</v>
      </c>
      <c r="N18" s="160"/>
      <c r="O18" s="354" t="s">
        <v>208</v>
      </c>
      <c r="S18" s="11"/>
      <c r="T18" s="116"/>
      <c r="U18" s="116"/>
      <c r="V18" s="116"/>
      <c r="W18" s="116"/>
      <c r="X18" s="116"/>
      <c r="Y18" s="116"/>
      <c r="Z18" s="116"/>
      <c r="AA18" s="116"/>
      <c r="AB18" s="116"/>
      <c r="AC18" s="116"/>
    </row>
    <row r="19" spans="1:30" ht="51" x14ac:dyDescent="0.2">
      <c r="A19" s="171">
        <v>16</v>
      </c>
      <c r="B19" s="162" t="s">
        <v>232</v>
      </c>
      <c r="C19" s="158" t="s">
        <v>186</v>
      </c>
      <c r="D19" s="159" t="s">
        <v>195</v>
      </c>
      <c r="E19" s="159" t="s">
        <v>195</v>
      </c>
      <c r="F19" s="159" t="s">
        <v>190</v>
      </c>
      <c r="G19" s="160" t="s">
        <v>597</v>
      </c>
      <c r="H19" s="170" t="s">
        <v>510</v>
      </c>
      <c r="I19" s="199" t="s">
        <v>27</v>
      </c>
      <c r="J19" s="209">
        <v>1</v>
      </c>
      <c r="K19" s="199" t="s">
        <v>39</v>
      </c>
      <c r="L19" s="199" t="s">
        <v>39</v>
      </c>
      <c r="M19" s="199" t="s">
        <v>39</v>
      </c>
      <c r="N19" s="166"/>
      <c r="O19" s="354" t="s">
        <v>711</v>
      </c>
    </row>
    <row r="20" spans="1:30" ht="102" x14ac:dyDescent="0.2">
      <c r="A20" s="171">
        <v>17</v>
      </c>
      <c r="B20" s="162" t="s">
        <v>233</v>
      </c>
      <c r="C20" s="158" t="s">
        <v>186</v>
      </c>
      <c r="D20" s="159" t="s">
        <v>195</v>
      </c>
      <c r="E20" s="159" t="s">
        <v>195</v>
      </c>
      <c r="F20" s="159" t="s">
        <v>191</v>
      </c>
      <c r="G20" s="164" t="s">
        <v>207</v>
      </c>
      <c r="H20" s="170" t="s">
        <v>509</v>
      </c>
      <c r="I20" s="199" t="s">
        <v>27</v>
      </c>
      <c r="J20" s="208">
        <v>2</v>
      </c>
      <c r="K20" s="199" t="s">
        <v>39</v>
      </c>
      <c r="L20" s="199" t="s">
        <v>39</v>
      </c>
      <c r="M20" s="199" t="s">
        <v>39</v>
      </c>
      <c r="N20" s="166"/>
      <c r="O20" s="354" t="s">
        <v>599</v>
      </c>
    </row>
    <row r="21" spans="1:30" s="4" customFormat="1" ht="102" x14ac:dyDescent="0.2">
      <c r="A21" s="171">
        <v>18</v>
      </c>
      <c r="B21" s="162" t="s">
        <v>234</v>
      </c>
      <c r="C21" s="158" t="s">
        <v>186</v>
      </c>
      <c r="D21" s="159" t="s">
        <v>569</v>
      </c>
      <c r="E21" s="159" t="s">
        <v>569</v>
      </c>
      <c r="F21" s="159" t="s">
        <v>190</v>
      </c>
      <c r="G21" s="160" t="s">
        <v>511</v>
      </c>
      <c r="H21" s="170" t="s">
        <v>510</v>
      </c>
      <c r="I21" s="199" t="s">
        <v>27</v>
      </c>
      <c r="J21" s="209">
        <v>1</v>
      </c>
      <c r="K21" s="199" t="s">
        <v>39</v>
      </c>
      <c r="L21" s="199" t="s">
        <v>39</v>
      </c>
      <c r="M21" s="199" t="s">
        <v>39</v>
      </c>
      <c r="N21" s="163"/>
      <c r="O21" s="354" t="s">
        <v>596</v>
      </c>
      <c r="P21" s="13"/>
      <c r="S21" s="9"/>
      <c r="T21" s="9"/>
      <c r="U21" s="9"/>
      <c r="V21" s="9"/>
      <c r="W21" s="9"/>
      <c r="X21" s="9"/>
      <c r="Y21" s="9"/>
      <c r="Z21" s="9"/>
      <c r="AA21" s="9"/>
      <c r="AB21" s="9"/>
      <c r="AC21" s="9"/>
      <c r="AD21" s="9"/>
    </row>
    <row r="22" spans="1:30" s="4" customFormat="1" ht="68" x14ac:dyDescent="0.2">
      <c r="A22" s="171">
        <v>19</v>
      </c>
      <c r="B22" s="162" t="s">
        <v>235</v>
      </c>
      <c r="C22" s="158" t="s">
        <v>186</v>
      </c>
      <c r="D22" s="159" t="s">
        <v>569</v>
      </c>
      <c r="E22" s="159" t="s">
        <v>569</v>
      </c>
      <c r="F22" s="159" t="s">
        <v>191</v>
      </c>
      <c r="G22" s="164" t="s">
        <v>207</v>
      </c>
      <c r="H22" s="170" t="s">
        <v>509</v>
      </c>
      <c r="I22" s="199" t="s">
        <v>27</v>
      </c>
      <c r="J22" s="208">
        <v>2</v>
      </c>
      <c r="K22" s="199" t="s">
        <v>39</v>
      </c>
      <c r="L22" s="199" t="s">
        <v>39</v>
      </c>
      <c r="M22" s="199" t="s">
        <v>39</v>
      </c>
      <c r="N22" s="163"/>
      <c r="O22" s="354" t="s">
        <v>583</v>
      </c>
      <c r="P22" s="13"/>
      <c r="S22" s="9"/>
      <c r="T22" s="9"/>
      <c r="U22" s="9"/>
      <c r="V22" s="9"/>
      <c r="W22" s="9"/>
      <c r="X22" s="9"/>
      <c r="Y22" s="9"/>
      <c r="Z22" s="9"/>
      <c r="AA22" s="9"/>
      <c r="AB22" s="9"/>
      <c r="AC22" s="9"/>
      <c r="AD22" s="9"/>
    </row>
    <row r="23" spans="1:30" s="4" customFormat="1" ht="119" x14ac:dyDescent="0.2">
      <c r="A23" s="171">
        <v>20</v>
      </c>
      <c r="B23" s="162" t="s">
        <v>236</v>
      </c>
      <c r="C23" s="158" t="s">
        <v>186</v>
      </c>
      <c r="D23" s="159" t="s">
        <v>196</v>
      </c>
      <c r="E23" s="159" t="s">
        <v>196</v>
      </c>
      <c r="F23" s="159" t="s">
        <v>190</v>
      </c>
      <c r="G23" s="160" t="s">
        <v>212</v>
      </c>
      <c r="H23" s="170" t="s">
        <v>510</v>
      </c>
      <c r="I23" s="199" t="s">
        <v>27</v>
      </c>
      <c r="J23" s="209">
        <v>1</v>
      </c>
      <c r="K23" s="199" t="s">
        <v>39</v>
      </c>
      <c r="L23" s="199" t="s">
        <v>39</v>
      </c>
      <c r="M23" s="199" t="s">
        <v>39</v>
      </c>
      <c r="N23" s="163"/>
      <c r="O23" s="354" t="s">
        <v>839</v>
      </c>
      <c r="P23" s="13"/>
      <c r="S23" s="9"/>
      <c r="T23" s="9"/>
      <c r="U23" s="9"/>
      <c r="V23" s="9"/>
      <c r="W23" s="9"/>
      <c r="X23" s="9"/>
      <c r="Y23" s="9"/>
      <c r="Z23" s="9"/>
      <c r="AA23" s="9"/>
      <c r="AB23" s="9"/>
      <c r="AC23" s="9"/>
      <c r="AD23" s="9"/>
    </row>
    <row r="24" spans="1:30" s="4" customFormat="1" ht="136" x14ac:dyDescent="0.2">
      <c r="A24" s="171">
        <v>21</v>
      </c>
      <c r="B24" s="162" t="s">
        <v>237</v>
      </c>
      <c r="C24" s="158" t="s">
        <v>186</v>
      </c>
      <c r="D24" s="159" t="s">
        <v>196</v>
      </c>
      <c r="E24" s="159" t="s">
        <v>196</v>
      </c>
      <c r="F24" s="159" t="s">
        <v>191</v>
      </c>
      <c r="G24" s="160" t="s">
        <v>213</v>
      </c>
      <c r="H24" s="170" t="s">
        <v>509</v>
      </c>
      <c r="I24" s="199" t="s">
        <v>27</v>
      </c>
      <c r="J24" s="208">
        <v>2</v>
      </c>
      <c r="K24" s="199" t="s">
        <v>39</v>
      </c>
      <c r="L24" s="199" t="s">
        <v>39</v>
      </c>
      <c r="M24" s="199" t="s">
        <v>39</v>
      </c>
      <c r="N24" s="163"/>
      <c r="O24" s="354" t="s">
        <v>840</v>
      </c>
      <c r="P24" s="13"/>
      <c r="S24" s="9"/>
      <c r="T24" s="9"/>
      <c r="U24" s="9"/>
      <c r="V24" s="9"/>
      <c r="W24" s="9"/>
      <c r="X24" s="9"/>
      <c r="Y24" s="9"/>
      <c r="Z24" s="9"/>
      <c r="AA24" s="9"/>
      <c r="AB24" s="9"/>
      <c r="AC24" s="9"/>
      <c r="AD24" s="9"/>
    </row>
    <row r="25" spans="1:30" s="4" customFormat="1" ht="136" x14ac:dyDescent="0.2">
      <c r="A25" s="171">
        <v>22</v>
      </c>
      <c r="B25" s="162" t="s">
        <v>238</v>
      </c>
      <c r="C25" s="158" t="s">
        <v>186</v>
      </c>
      <c r="D25" s="159" t="s">
        <v>171</v>
      </c>
      <c r="E25" s="159" t="s">
        <v>171</v>
      </c>
      <c r="F25" s="159" t="s">
        <v>190</v>
      </c>
      <c r="G25" s="164" t="s">
        <v>512</v>
      </c>
      <c r="H25" s="170" t="s">
        <v>510</v>
      </c>
      <c r="I25" s="199" t="s">
        <v>27</v>
      </c>
      <c r="J25" s="210">
        <v>1</v>
      </c>
      <c r="K25" s="199" t="s">
        <v>39</v>
      </c>
      <c r="L25" s="199" t="s">
        <v>39</v>
      </c>
      <c r="M25" s="199" t="s">
        <v>39</v>
      </c>
      <c r="N25" s="163"/>
      <c r="O25" s="354" t="s">
        <v>841</v>
      </c>
      <c r="P25" s="13"/>
      <c r="S25" s="9"/>
      <c r="T25" s="9"/>
      <c r="U25" s="9"/>
      <c r="V25" s="9"/>
      <c r="W25" s="9"/>
      <c r="X25" s="9"/>
      <c r="Y25" s="9"/>
      <c r="Z25" s="9"/>
      <c r="AA25" s="9"/>
      <c r="AB25" s="9"/>
      <c r="AC25" s="9"/>
      <c r="AD25" s="9"/>
    </row>
    <row r="26" spans="1:30" s="4" customFormat="1" ht="102" x14ac:dyDescent="0.2">
      <c r="A26" s="171">
        <v>23</v>
      </c>
      <c r="B26" s="162" t="s">
        <v>239</v>
      </c>
      <c r="C26" s="158" t="s">
        <v>186</v>
      </c>
      <c r="D26" s="159" t="s">
        <v>171</v>
      </c>
      <c r="E26" s="159" t="s">
        <v>171</v>
      </c>
      <c r="F26" s="159" t="s">
        <v>191</v>
      </c>
      <c r="G26" s="167" t="s">
        <v>513</v>
      </c>
      <c r="H26" s="170" t="s">
        <v>509</v>
      </c>
      <c r="I26" s="199" t="s">
        <v>27</v>
      </c>
      <c r="J26" s="208">
        <v>2</v>
      </c>
      <c r="K26" s="199" t="s">
        <v>39</v>
      </c>
      <c r="L26" s="199" t="s">
        <v>39</v>
      </c>
      <c r="M26" s="199" t="s">
        <v>39</v>
      </c>
      <c r="N26" s="163"/>
      <c r="O26" s="354" t="s">
        <v>595</v>
      </c>
      <c r="P26" s="13"/>
      <c r="S26" s="9"/>
      <c r="T26" s="9"/>
      <c r="U26" s="9"/>
      <c r="V26" s="9"/>
      <c r="W26" s="9"/>
      <c r="X26" s="9"/>
      <c r="Y26" s="9"/>
      <c r="Z26" s="9"/>
      <c r="AA26" s="9"/>
      <c r="AB26" s="9"/>
      <c r="AC26" s="9"/>
      <c r="AD26" s="9"/>
    </row>
    <row r="27" spans="1:30" s="4" customFormat="1" ht="119" x14ac:dyDescent="0.2">
      <c r="A27" s="171">
        <v>24</v>
      </c>
      <c r="B27" s="162" t="s">
        <v>240</v>
      </c>
      <c r="C27" s="158" t="s">
        <v>186</v>
      </c>
      <c r="D27" s="159" t="s">
        <v>174</v>
      </c>
      <c r="E27" s="159" t="s">
        <v>174</v>
      </c>
      <c r="F27" s="159" t="s">
        <v>190</v>
      </c>
      <c r="G27" s="164" t="s">
        <v>214</v>
      </c>
      <c r="H27" s="170" t="s">
        <v>510</v>
      </c>
      <c r="I27" s="199" t="s">
        <v>27</v>
      </c>
      <c r="J27" s="210">
        <v>1</v>
      </c>
      <c r="K27" s="199" t="s">
        <v>39</v>
      </c>
      <c r="L27" s="199" t="s">
        <v>39</v>
      </c>
      <c r="M27" s="199" t="s">
        <v>39</v>
      </c>
      <c r="N27" s="163"/>
      <c r="O27" s="354" t="s">
        <v>600</v>
      </c>
      <c r="P27" s="13"/>
      <c r="S27" s="9"/>
      <c r="T27" s="9"/>
      <c r="U27" s="9"/>
      <c r="V27" s="9"/>
      <c r="W27" s="9"/>
      <c r="X27" s="9"/>
      <c r="Y27" s="9"/>
      <c r="Z27" s="9"/>
      <c r="AA27" s="9"/>
      <c r="AB27" s="9"/>
      <c r="AC27" s="9"/>
      <c r="AD27" s="9"/>
    </row>
    <row r="28" spans="1:30" s="4" customFormat="1" ht="102" x14ac:dyDescent="0.2">
      <c r="A28" s="171">
        <v>25</v>
      </c>
      <c r="B28" s="162" t="s">
        <v>241</v>
      </c>
      <c r="C28" s="158" t="s">
        <v>186</v>
      </c>
      <c r="D28" s="159" t="s">
        <v>174</v>
      </c>
      <c r="E28" s="159" t="s">
        <v>174</v>
      </c>
      <c r="F28" s="159" t="s">
        <v>191</v>
      </c>
      <c r="G28" s="164" t="s">
        <v>173</v>
      </c>
      <c r="H28" s="170" t="s">
        <v>509</v>
      </c>
      <c r="I28" s="199" t="s">
        <v>27</v>
      </c>
      <c r="J28" s="208">
        <v>2</v>
      </c>
      <c r="K28" s="199" t="s">
        <v>39</v>
      </c>
      <c r="L28" s="199" t="s">
        <v>39</v>
      </c>
      <c r="M28" s="199" t="s">
        <v>39</v>
      </c>
      <c r="N28" s="163"/>
      <c r="O28" s="354" t="s">
        <v>601</v>
      </c>
      <c r="P28" s="392" t="s">
        <v>714</v>
      </c>
      <c r="S28" s="9"/>
      <c r="T28" s="9"/>
      <c r="U28" s="9"/>
      <c r="V28" s="9"/>
      <c r="W28" s="9"/>
      <c r="X28" s="9"/>
      <c r="Y28" s="9"/>
      <c r="Z28" s="9"/>
      <c r="AA28" s="9"/>
      <c r="AB28" s="9"/>
      <c r="AC28" s="9"/>
      <c r="AD28" s="9"/>
    </row>
    <row r="29" spans="1:30" s="4" customFormat="1" ht="85" x14ac:dyDescent="0.2">
      <c r="A29" s="171">
        <v>26</v>
      </c>
      <c r="B29" s="162" t="s">
        <v>242</v>
      </c>
      <c r="C29" s="158" t="s">
        <v>186</v>
      </c>
      <c r="D29" s="159" t="s">
        <v>175</v>
      </c>
      <c r="E29" s="159" t="s">
        <v>175</v>
      </c>
      <c r="F29" s="159" t="s">
        <v>190</v>
      </c>
      <c r="G29" s="160" t="s">
        <v>514</v>
      </c>
      <c r="H29" s="170" t="s">
        <v>510</v>
      </c>
      <c r="I29" s="199" t="s">
        <v>27</v>
      </c>
      <c r="J29" s="210">
        <v>1</v>
      </c>
      <c r="K29" s="199" t="s">
        <v>39</v>
      </c>
      <c r="L29" s="199" t="s">
        <v>39</v>
      </c>
      <c r="M29" s="199" t="s">
        <v>39</v>
      </c>
      <c r="N29" s="166"/>
      <c r="O29" s="354" t="s">
        <v>591</v>
      </c>
      <c r="P29" s="13"/>
      <c r="S29" s="9"/>
      <c r="T29" s="9"/>
      <c r="U29" s="9"/>
      <c r="V29" s="9"/>
      <c r="W29" s="9"/>
      <c r="X29" s="9"/>
      <c r="Y29" s="9"/>
      <c r="Z29" s="9"/>
      <c r="AA29" s="9"/>
      <c r="AB29" s="9"/>
      <c r="AC29" s="9"/>
      <c r="AD29" s="9"/>
    </row>
    <row r="30" spans="1:30" s="4" customFormat="1" ht="102" x14ac:dyDescent="0.2">
      <c r="A30" s="171">
        <v>27</v>
      </c>
      <c r="B30" s="162" t="s">
        <v>243</v>
      </c>
      <c r="C30" s="158" t="s">
        <v>186</v>
      </c>
      <c r="D30" s="159" t="s">
        <v>175</v>
      </c>
      <c r="E30" s="159" t="s">
        <v>175</v>
      </c>
      <c r="F30" s="159" t="s">
        <v>191</v>
      </c>
      <c r="G30" s="167" t="s">
        <v>577</v>
      </c>
      <c r="H30" s="170" t="s">
        <v>509</v>
      </c>
      <c r="I30" s="199" t="s">
        <v>27</v>
      </c>
      <c r="J30" s="208">
        <v>2</v>
      </c>
      <c r="K30" s="199" t="s">
        <v>39</v>
      </c>
      <c r="L30" s="199" t="s">
        <v>39</v>
      </c>
      <c r="M30" s="199" t="s">
        <v>39</v>
      </c>
      <c r="N30" s="166"/>
      <c r="O30" s="354" t="s">
        <v>592</v>
      </c>
      <c r="P30" s="13"/>
      <c r="S30" s="9"/>
      <c r="T30" s="9"/>
      <c r="U30" s="9"/>
      <c r="V30" s="9"/>
      <c r="W30" s="9"/>
      <c r="X30" s="9"/>
      <c r="Y30" s="9"/>
      <c r="Z30" s="9"/>
      <c r="AA30" s="9"/>
      <c r="AB30" s="9"/>
      <c r="AC30" s="9"/>
      <c r="AD30" s="9"/>
    </row>
    <row r="31" spans="1:30" s="4" customFormat="1" ht="102" x14ac:dyDescent="0.2">
      <c r="A31" s="171">
        <v>28</v>
      </c>
      <c r="B31" s="162" t="s">
        <v>244</v>
      </c>
      <c r="C31" s="158" t="s">
        <v>186</v>
      </c>
      <c r="D31" s="159" t="s">
        <v>175</v>
      </c>
      <c r="E31" s="159" t="s">
        <v>175</v>
      </c>
      <c r="F31" s="159" t="s">
        <v>190</v>
      </c>
      <c r="G31" s="160" t="s">
        <v>593</v>
      </c>
      <c r="H31" s="170" t="s">
        <v>510</v>
      </c>
      <c r="I31" s="199" t="s">
        <v>27</v>
      </c>
      <c r="J31" s="210">
        <v>1</v>
      </c>
      <c r="K31" s="199" t="s">
        <v>39</v>
      </c>
      <c r="L31" s="199" t="s">
        <v>39</v>
      </c>
      <c r="M31" s="199" t="s">
        <v>39</v>
      </c>
      <c r="N31" s="166"/>
      <c r="O31" s="354" t="s">
        <v>594</v>
      </c>
      <c r="P31" s="13"/>
      <c r="S31" s="9"/>
      <c r="T31" s="9"/>
      <c r="U31" s="9"/>
      <c r="V31" s="9"/>
      <c r="W31" s="9"/>
      <c r="X31" s="9"/>
      <c r="Y31" s="9"/>
      <c r="Z31" s="9"/>
      <c r="AA31" s="9"/>
      <c r="AB31" s="9"/>
      <c r="AC31" s="9"/>
      <c r="AD31" s="9"/>
    </row>
    <row r="32" spans="1:30" s="4" customFormat="1" ht="85" x14ac:dyDescent="0.2">
      <c r="A32" s="171">
        <v>29</v>
      </c>
      <c r="B32" s="162" t="s">
        <v>245</v>
      </c>
      <c r="C32" s="158" t="s">
        <v>186</v>
      </c>
      <c r="D32" s="159" t="s">
        <v>175</v>
      </c>
      <c r="E32" s="159" t="s">
        <v>175</v>
      </c>
      <c r="F32" s="159" t="s">
        <v>191</v>
      </c>
      <c r="G32" s="164" t="s">
        <v>515</v>
      </c>
      <c r="H32" s="170" t="s">
        <v>509</v>
      </c>
      <c r="I32" s="199" t="s">
        <v>27</v>
      </c>
      <c r="J32" s="208">
        <v>2</v>
      </c>
      <c r="K32" s="199" t="s">
        <v>39</v>
      </c>
      <c r="L32" s="199" t="s">
        <v>39</v>
      </c>
      <c r="M32" s="199" t="s">
        <v>39</v>
      </c>
      <c r="N32" s="163"/>
      <c r="O32" s="354" t="s">
        <v>584</v>
      </c>
      <c r="P32" s="13"/>
      <c r="S32" s="9"/>
      <c r="T32" s="9"/>
      <c r="U32" s="9"/>
      <c r="V32" s="9"/>
      <c r="W32" s="9"/>
      <c r="X32" s="9"/>
      <c r="Y32" s="9"/>
      <c r="Z32" s="9"/>
      <c r="AA32" s="9"/>
      <c r="AB32" s="9"/>
      <c r="AC32" s="9"/>
      <c r="AD32" s="9"/>
    </row>
    <row r="33" spans="1:30" s="4" customFormat="1" ht="102" x14ac:dyDescent="0.2">
      <c r="A33" s="171">
        <v>30</v>
      </c>
      <c r="B33" s="162" t="s">
        <v>246</v>
      </c>
      <c r="C33" s="158" t="s">
        <v>186</v>
      </c>
      <c r="D33" s="159" t="s">
        <v>197</v>
      </c>
      <c r="E33" s="159" t="s">
        <v>197</v>
      </c>
      <c r="F33" s="159" t="s">
        <v>190</v>
      </c>
      <c r="G33" s="160" t="s">
        <v>172</v>
      </c>
      <c r="H33" s="170" t="s">
        <v>510</v>
      </c>
      <c r="I33" s="199" t="s">
        <v>27</v>
      </c>
      <c r="J33" s="210"/>
      <c r="K33" s="199" t="s">
        <v>39</v>
      </c>
      <c r="L33" s="199" t="s">
        <v>39</v>
      </c>
      <c r="M33" s="199" t="s">
        <v>39</v>
      </c>
      <c r="N33" s="163"/>
      <c r="O33" s="354" t="s">
        <v>590</v>
      </c>
      <c r="P33" s="13"/>
      <c r="S33" s="9"/>
      <c r="T33" s="9"/>
      <c r="U33" s="9"/>
      <c r="V33" s="9"/>
      <c r="W33" s="9"/>
      <c r="X33" s="9"/>
      <c r="Y33" s="9"/>
      <c r="Z33" s="9"/>
      <c r="AA33" s="9"/>
      <c r="AB33" s="9"/>
      <c r="AC33" s="9"/>
      <c r="AD33" s="9"/>
    </row>
    <row r="34" spans="1:30" s="4" customFormat="1" ht="85" x14ac:dyDescent="0.2">
      <c r="A34" s="171">
        <v>31</v>
      </c>
      <c r="B34" s="162" t="s">
        <v>247</v>
      </c>
      <c r="C34" s="158" t="s">
        <v>186</v>
      </c>
      <c r="D34" s="159" t="s">
        <v>197</v>
      </c>
      <c r="E34" s="159" t="s">
        <v>197</v>
      </c>
      <c r="F34" s="159" t="s">
        <v>191</v>
      </c>
      <c r="G34" s="164" t="s">
        <v>516</v>
      </c>
      <c r="H34" s="170" t="s">
        <v>509</v>
      </c>
      <c r="I34" s="199" t="s">
        <v>27</v>
      </c>
      <c r="J34" s="208">
        <v>2</v>
      </c>
      <c r="K34" s="199" t="s">
        <v>39</v>
      </c>
      <c r="L34" s="199" t="s">
        <v>39</v>
      </c>
      <c r="M34" s="199" t="s">
        <v>39</v>
      </c>
      <c r="N34" s="163"/>
      <c r="O34" s="354" t="s">
        <v>842</v>
      </c>
      <c r="P34" s="13"/>
      <c r="S34" s="9"/>
      <c r="T34" s="9"/>
      <c r="U34" s="9"/>
      <c r="V34" s="9"/>
      <c r="W34" s="9"/>
      <c r="X34" s="9"/>
      <c r="Y34" s="9"/>
      <c r="Z34" s="9"/>
      <c r="AA34" s="9"/>
      <c r="AB34" s="9"/>
      <c r="AC34" s="9"/>
      <c r="AD34" s="9"/>
    </row>
    <row r="35" spans="1:30" s="4" customFormat="1" ht="119" x14ac:dyDescent="0.2">
      <c r="A35" s="171">
        <v>32</v>
      </c>
      <c r="B35" s="162" t="s">
        <v>248</v>
      </c>
      <c r="C35" s="158" t="s">
        <v>186</v>
      </c>
      <c r="D35" s="159" t="s">
        <v>176</v>
      </c>
      <c r="E35" s="159" t="s">
        <v>176</v>
      </c>
      <c r="F35" s="159" t="s">
        <v>190</v>
      </c>
      <c r="G35" s="160" t="s">
        <v>209</v>
      </c>
      <c r="H35" s="170" t="s">
        <v>510</v>
      </c>
      <c r="I35" s="199" t="s">
        <v>27</v>
      </c>
      <c r="J35" s="210"/>
      <c r="K35" s="199" t="s">
        <v>39</v>
      </c>
      <c r="L35" s="199" t="s">
        <v>39</v>
      </c>
      <c r="M35" s="199" t="s">
        <v>39</v>
      </c>
      <c r="N35" s="163"/>
      <c r="O35" s="354" t="s">
        <v>587</v>
      </c>
      <c r="P35" s="13"/>
      <c r="S35" s="9"/>
      <c r="T35" s="9"/>
      <c r="U35" s="9"/>
      <c r="V35" s="9"/>
      <c r="W35" s="9"/>
      <c r="X35" s="9"/>
      <c r="Y35" s="9"/>
      <c r="Z35" s="9"/>
      <c r="AA35" s="9"/>
      <c r="AB35" s="9"/>
      <c r="AC35" s="9"/>
      <c r="AD35" s="9"/>
    </row>
    <row r="36" spans="1:30" s="4" customFormat="1" ht="119" x14ac:dyDescent="0.2">
      <c r="A36" s="171">
        <v>33</v>
      </c>
      <c r="B36" s="162" t="s">
        <v>249</v>
      </c>
      <c r="C36" s="158" t="s">
        <v>186</v>
      </c>
      <c r="D36" s="159" t="s">
        <v>176</v>
      </c>
      <c r="E36" s="159" t="s">
        <v>176</v>
      </c>
      <c r="F36" s="159" t="s">
        <v>191</v>
      </c>
      <c r="G36" s="181" t="s">
        <v>585</v>
      </c>
      <c r="H36" s="170" t="s">
        <v>509</v>
      </c>
      <c r="I36" s="199" t="s">
        <v>27</v>
      </c>
      <c r="J36" s="208">
        <v>2</v>
      </c>
      <c r="K36" s="199" t="s">
        <v>39</v>
      </c>
      <c r="L36" s="199" t="s">
        <v>39</v>
      </c>
      <c r="M36" s="199" t="s">
        <v>39</v>
      </c>
      <c r="N36" s="163"/>
      <c r="O36" s="356" t="s">
        <v>586</v>
      </c>
      <c r="P36" s="13"/>
      <c r="S36" s="9"/>
      <c r="T36" s="9"/>
      <c r="U36" s="9"/>
      <c r="V36" s="9"/>
      <c r="W36" s="9"/>
      <c r="X36" s="9"/>
      <c r="Y36" s="9"/>
      <c r="Z36" s="9"/>
      <c r="AA36" s="9"/>
      <c r="AB36" s="9"/>
      <c r="AC36" s="9"/>
      <c r="AD36" s="9"/>
    </row>
    <row r="37" spans="1:30" s="69" customFormat="1" ht="153" x14ac:dyDescent="0.2">
      <c r="A37" s="172">
        <v>34</v>
      </c>
      <c r="B37" s="168" t="s">
        <v>250</v>
      </c>
      <c r="C37" s="158" t="s">
        <v>715</v>
      </c>
      <c r="D37" s="167" t="s">
        <v>179</v>
      </c>
      <c r="E37" s="167" t="s">
        <v>179</v>
      </c>
      <c r="F37" s="167" t="s">
        <v>191</v>
      </c>
      <c r="G37" s="170" t="s">
        <v>682</v>
      </c>
      <c r="H37" s="170" t="s">
        <v>510</v>
      </c>
      <c r="I37" s="199" t="s">
        <v>27</v>
      </c>
      <c r="J37" s="208">
        <v>2</v>
      </c>
      <c r="K37" s="199" t="s">
        <v>39</v>
      </c>
      <c r="L37" s="199" t="s">
        <v>39</v>
      </c>
      <c r="M37" s="199" t="s">
        <v>39</v>
      </c>
      <c r="N37" s="169"/>
      <c r="O37" s="297" t="s">
        <v>657</v>
      </c>
      <c r="P37" s="395"/>
      <c r="Q37" s="9"/>
      <c r="R37" s="9"/>
      <c r="S37" s="9"/>
      <c r="T37" s="9"/>
      <c r="U37" s="9"/>
      <c r="V37" s="9"/>
      <c r="W37" s="9"/>
      <c r="X37" s="9"/>
      <c r="Y37" s="9"/>
      <c r="Z37" s="9"/>
      <c r="AA37" s="9"/>
      <c r="AB37" s="9"/>
      <c r="AC37" s="9"/>
      <c r="AD37" s="9"/>
    </row>
    <row r="38" spans="1:30" s="69" customFormat="1" ht="119" x14ac:dyDescent="0.2">
      <c r="A38" s="172">
        <v>35</v>
      </c>
      <c r="B38" s="168" t="s">
        <v>251</v>
      </c>
      <c r="C38" s="158" t="s">
        <v>715</v>
      </c>
      <c r="D38" s="167" t="s">
        <v>179</v>
      </c>
      <c r="E38" s="167" t="s">
        <v>179</v>
      </c>
      <c r="F38" s="167" t="s">
        <v>191</v>
      </c>
      <c r="G38" s="170" t="s">
        <v>664</v>
      </c>
      <c r="H38" s="170" t="s">
        <v>509</v>
      </c>
      <c r="I38" s="199" t="s">
        <v>27</v>
      </c>
      <c r="J38" s="208">
        <v>2</v>
      </c>
      <c r="K38" s="199" t="s">
        <v>39</v>
      </c>
      <c r="L38" s="199" t="s">
        <v>39</v>
      </c>
      <c r="M38" s="199" t="s">
        <v>39</v>
      </c>
      <c r="N38" s="169"/>
      <c r="O38" s="297" t="s">
        <v>658</v>
      </c>
      <c r="P38" s="395"/>
      <c r="Q38" s="9"/>
      <c r="R38" s="9"/>
      <c r="S38" s="9"/>
      <c r="T38" s="9"/>
      <c r="U38" s="9"/>
      <c r="V38" s="9"/>
      <c r="W38" s="9"/>
      <c r="X38" s="9"/>
      <c r="Y38" s="9"/>
      <c r="Z38" s="9"/>
      <c r="AA38" s="9"/>
      <c r="AB38" s="9"/>
      <c r="AC38" s="9"/>
      <c r="AD38" s="9"/>
    </row>
    <row r="39" spans="1:30" s="4" customFormat="1" ht="136" x14ac:dyDescent="0.2">
      <c r="A39" s="171">
        <v>36</v>
      </c>
      <c r="B39" s="162" t="s">
        <v>252</v>
      </c>
      <c r="C39" s="158" t="s">
        <v>715</v>
      </c>
      <c r="D39" s="159" t="s">
        <v>4</v>
      </c>
      <c r="E39" s="159" t="s">
        <v>4</v>
      </c>
      <c r="F39" s="167" t="s">
        <v>191</v>
      </c>
      <c r="G39" s="170" t="s">
        <v>683</v>
      </c>
      <c r="H39" s="170" t="s">
        <v>510</v>
      </c>
      <c r="I39" s="199" t="s">
        <v>27</v>
      </c>
      <c r="J39" s="208">
        <v>2</v>
      </c>
      <c r="K39" s="199" t="s">
        <v>39</v>
      </c>
      <c r="L39" s="199" t="s">
        <v>39</v>
      </c>
      <c r="M39" s="199" t="s">
        <v>39</v>
      </c>
      <c r="N39" s="163"/>
      <c r="O39" s="354" t="s">
        <v>660</v>
      </c>
      <c r="P39" s="13"/>
      <c r="S39" s="9"/>
      <c r="T39" s="9"/>
      <c r="U39" s="9"/>
      <c r="V39" s="9"/>
      <c r="W39" s="9"/>
      <c r="X39" s="9"/>
      <c r="Y39" s="9"/>
      <c r="Z39" s="9"/>
      <c r="AA39" s="9"/>
      <c r="AB39" s="9"/>
      <c r="AC39" s="9"/>
      <c r="AD39" s="9"/>
    </row>
    <row r="40" spans="1:30" s="4" customFormat="1" ht="102" x14ac:dyDescent="0.2">
      <c r="A40" s="171">
        <v>37</v>
      </c>
      <c r="B40" s="162" t="s">
        <v>253</v>
      </c>
      <c r="C40" s="158" t="s">
        <v>715</v>
      </c>
      <c r="D40" s="159" t="s">
        <v>4</v>
      </c>
      <c r="E40" s="159" t="s">
        <v>4</v>
      </c>
      <c r="F40" s="159" t="s">
        <v>191</v>
      </c>
      <c r="G40" s="170" t="s">
        <v>663</v>
      </c>
      <c r="H40" s="170" t="s">
        <v>509</v>
      </c>
      <c r="I40" s="199" t="s">
        <v>27</v>
      </c>
      <c r="J40" s="208">
        <v>2</v>
      </c>
      <c r="K40" s="199" t="s">
        <v>39</v>
      </c>
      <c r="L40" s="199" t="s">
        <v>39</v>
      </c>
      <c r="M40" s="199" t="s">
        <v>39</v>
      </c>
      <c r="N40" s="163"/>
      <c r="O40" s="354" t="s">
        <v>659</v>
      </c>
      <c r="P40" s="13"/>
      <c r="S40" s="9"/>
      <c r="T40" s="9"/>
      <c r="U40" s="9"/>
      <c r="V40" s="9"/>
      <c r="W40" s="9"/>
      <c r="X40" s="9"/>
      <c r="Y40" s="9"/>
      <c r="Z40" s="9"/>
      <c r="AA40" s="9"/>
      <c r="AB40" s="9"/>
      <c r="AC40" s="9"/>
      <c r="AD40" s="9"/>
    </row>
    <row r="41" spans="1:30" s="4" customFormat="1" ht="187" x14ac:dyDescent="0.2">
      <c r="A41" s="171">
        <v>38</v>
      </c>
      <c r="B41" s="162" t="s">
        <v>254</v>
      </c>
      <c r="C41" s="158" t="s">
        <v>715</v>
      </c>
      <c r="D41" s="159" t="s">
        <v>24</v>
      </c>
      <c r="E41" s="159" t="s">
        <v>24</v>
      </c>
      <c r="F41" s="167" t="s">
        <v>191</v>
      </c>
      <c r="G41" s="160" t="s">
        <v>684</v>
      </c>
      <c r="H41" s="170" t="s">
        <v>510</v>
      </c>
      <c r="I41" s="199" t="s">
        <v>27</v>
      </c>
      <c r="J41" s="208">
        <v>2</v>
      </c>
      <c r="K41" s="199" t="s">
        <v>39</v>
      </c>
      <c r="L41" s="199" t="s">
        <v>39</v>
      </c>
      <c r="M41" s="199" t="s">
        <v>39</v>
      </c>
      <c r="N41" s="163"/>
      <c r="O41" s="354" t="s">
        <v>847</v>
      </c>
      <c r="P41" s="396" t="s">
        <v>662</v>
      </c>
      <c r="S41" s="9"/>
      <c r="T41" s="9"/>
      <c r="U41" s="9"/>
      <c r="V41" s="9"/>
      <c r="W41" s="9"/>
      <c r="X41" s="9"/>
      <c r="Y41" s="9"/>
      <c r="Z41" s="9"/>
      <c r="AA41" s="9"/>
      <c r="AB41" s="9"/>
      <c r="AC41" s="9"/>
      <c r="AD41" s="9"/>
    </row>
    <row r="42" spans="1:30" s="4" customFormat="1" ht="102" x14ac:dyDescent="0.2">
      <c r="A42" s="171">
        <v>39</v>
      </c>
      <c r="B42" s="162" t="s">
        <v>255</v>
      </c>
      <c r="C42" s="158" t="s">
        <v>715</v>
      </c>
      <c r="D42" s="159" t="s">
        <v>24</v>
      </c>
      <c r="E42" s="159" t="s">
        <v>24</v>
      </c>
      <c r="F42" s="159" t="s">
        <v>191</v>
      </c>
      <c r="G42" s="170" t="s">
        <v>665</v>
      </c>
      <c r="H42" s="170" t="s">
        <v>509</v>
      </c>
      <c r="I42" s="199" t="s">
        <v>27</v>
      </c>
      <c r="J42" s="208">
        <v>2</v>
      </c>
      <c r="K42" s="199" t="s">
        <v>39</v>
      </c>
      <c r="L42" s="199" t="s">
        <v>39</v>
      </c>
      <c r="M42" s="199" t="s">
        <v>39</v>
      </c>
      <c r="N42" s="163"/>
      <c r="O42" s="354" t="s">
        <v>661</v>
      </c>
      <c r="P42" s="396" t="s">
        <v>662</v>
      </c>
      <c r="S42" s="9"/>
      <c r="T42" s="9"/>
      <c r="U42" s="9"/>
      <c r="V42" s="9"/>
      <c r="W42" s="9"/>
      <c r="X42" s="9"/>
      <c r="Y42" s="9"/>
      <c r="Z42" s="9"/>
      <c r="AA42" s="9"/>
      <c r="AB42" s="9"/>
      <c r="AC42" s="9"/>
      <c r="AD42" s="9"/>
    </row>
    <row r="43" spans="1:30" s="4" customFormat="1" ht="187" x14ac:dyDescent="0.2">
      <c r="A43" s="171">
        <v>40</v>
      </c>
      <c r="B43" s="162" t="s">
        <v>256</v>
      </c>
      <c r="C43" s="158" t="s">
        <v>715</v>
      </c>
      <c r="D43" s="159" t="s">
        <v>3</v>
      </c>
      <c r="E43" s="159" t="s">
        <v>3</v>
      </c>
      <c r="F43" s="167" t="s">
        <v>191</v>
      </c>
      <c r="G43" s="170" t="s">
        <v>828</v>
      </c>
      <c r="H43" s="170" t="s">
        <v>510</v>
      </c>
      <c r="I43" s="199" t="s">
        <v>27</v>
      </c>
      <c r="J43" s="208">
        <v>2</v>
      </c>
      <c r="K43" s="199" t="s">
        <v>39</v>
      </c>
      <c r="L43" s="199" t="s">
        <v>39</v>
      </c>
      <c r="M43" s="199" t="s">
        <v>39</v>
      </c>
      <c r="N43" s="163"/>
      <c r="O43" s="354" t="s">
        <v>830</v>
      </c>
      <c r="P43" s="13"/>
      <c r="S43" s="9"/>
      <c r="T43" s="9"/>
      <c r="U43" s="9"/>
      <c r="V43" s="9"/>
      <c r="W43" s="9"/>
      <c r="X43" s="9"/>
      <c r="Y43" s="9"/>
      <c r="Z43" s="9"/>
      <c r="AA43" s="9"/>
      <c r="AB43" s="9"/>
      <c r="AC43" s="9"/>
      <c r="AD43" s="9"/>
    </row>
    <row r="44" spans="1:30" s="4" customFormat="1" ht="153" x14ac:dyDescent="0.2">
      <c r="A44" s="171">
        <v>41</v>
      </c>
      <c r="B44" s="162" t="s">
        <v>257</v>
      </c>
      <c r="C44" s="158" t="s">
        <v>715</v>
      </c>
      <c r="D44" s="159" t="s">
        <v>3</v>
      </c>
      <c r="E44" s="159" t="s">
        <v>3</v>
      </c>
      <c r="F44" s="159" t="s">
        <v>191</v>
      </c>
      <c r="G44" s="170" t="s">
        <v>829</v>
      </c>
      <c r="H44" s="170" t="s">
        <v>509</v>
      </c>
      <c r="I44" s="199" t="s">
        <v>27</v>
      </c>
      <c r="J44" s="208">
        <v>2</v>
      </c>
      <c r="K44" s="199" t="s">
        <v>39</v>
      </c>
      <c r="L44" s="199" t="s">
        <v>39</v>
      </c>
      <c r="M44" s="199" t="s">
        <v>39</v>
      </c>
      <c r="N44" s="163"/>
      <c r="O44" s="354" t="s">
        <v>831</v>
      </c>
      <c r="P44" s="13"/>
      <c r="S44" s="9"/>
      <c r="T44" s="9"/>
      <c r="U44" s="9"/>
      <c r="V44" s="9"/>
      <c r="W44" s="9"/>
      <c r="X44" s="9"/>
      <c r="Y44" s="9"/>
      <c r="Z44" s="9"/>
      <c r="AA44" s="9"/>
      <c r="AB44" s="9"/>
      <c r="AC44" s="9"/>
      <c r="AD44" s="9"/>
    </row>
    <row r="45" spans="1:30" s="4" customFormat="1" ht="153" x14ac:dyDescent="0.2">
      <c r="A45" s="171">
        <v>42</v>
      </c>
      <c r="B45" s="162" t="s">
        <v>258</v>
      </c>
      <c r="C45" s="158" t="s">
        <v>715</v>
      </c>
      <c r="D45" s="159" t="s">
        <v>1</v>
      </c>
      <c r="E45" s="159" t="s">
        <v>1</v>
      </c>
      <c r="F45" s="167" t="s">
        <v>191</v>
      </c>
      <c r="G45" s="170" t="s">
        <v>843</v>
      </c>
      <c r="H45" s="170" t="s">
        <v>510</v>
      </c>
      <c r="I45" s="199" t="s">
        <v>27</v>
      </c>
      <c r="J45" s="208">
        <v>2</v>
      </c>
      <c r="K45" s="199" t="s">
        <v>39</v>
      </c>
      <c r="L45" s="199" t="s">
        <v>39</v>
      </c>
      <c r="M45" s="199" t="s">
        <v>39</v>
      </c>
      <c r="N45" s="163"/>
      <c r="O45" s="354" t="s">
        <v>848</v>
      </c>
      <c r="P45" s="13"/>
      <c r="S45" s="9"/>
      <c r="T45" s="9"/>
      <c r="U45" s="9"/>
      <c r="V45" s="9"/>
      <c r="W45" s="9"/>
      <c r="X45" s="9"/>
      <c r="Y45" s="9"/>
      <c r="Z45" s="9"/>
      <c r="AA45" s="9"/>
      <c r="AB45" s="9"/>
      <c r="AC45" s="9"/>
      <c r="AD45" s="9"/>
    </row>
    <row r="46" spans="1:30" s="4" customFormat="1" ht="136" x14ac:dyDescent="0.2">
      <c r="A46" s="171">
        <v>43</v>
      </c>
      <c r="B46" s="162" t="s">
        <v>259</v>
      </c>
      <c r="C46" s="158" t="s">
        <v>715</v>
      </c>
      <c r="D46" s="159" t="s">
        <v>1</v>
      </c>
      <c r="E46" s="159" t="s">
        <v>1</v>
      </c>
      <c r="F46" s="159" t="s">
        <v>191</v>
      </c>
      <c r="G46" s="160" t="s">
        <v>844</v>
      </c>
      <c r="H46" s="170" t="s">
        <v>509</v>
      </c>
      <c r="I46" s="199" t="s">
        <v>27</v>
      </c>
      <c r="J46" s="208">
        <v>2</v>
      </c>
      <c r="K46" s="199" t="s">
        <v>39</v>
      </c>
      <c r="L46" s="199" t="s">
        <v>39</v>
      </c>
      <c r="M46" s="199" t="s">
        <v>39</v>
      </c>
      <c r="N46" s="163"/>
      <c r="O46" s="354" t="s">
        <v>849</v>
      </c>
      <c r="P46" s="13"/>
      <c r="S46" s="9"/>
      <c r="T46" s="9"/>
      <c r="U46" s="9"/>
      <c r="V46" s="9"/>
      <c r="W46" s="9"/>
      <c r="X46" s="9"/>
      <c r="Y46" s="9"/>
      <c r="Z46" s="9"/>
      <c r="AA46" s="9"/>
      <c r="AB46" s="9"/>
      <c r="AC46" s="9"/>
      <c r="AD46" s="9"/>
    </row>
    <row r="47" spans="1:30" s="4" customFormat="1" ht="119" x14ac:dyDescent="0.2">
      <c r="A47" s="171">
        <v>44</v>
      </c>
      <c r="B47" s="162" t="s">
        <v>260</v>
      </c>
      <c r="C47" s="158" t="s">
        <v>715</v>
      </c>
      <c r="D47" s="159" t="s">
        <v>2</v>
      </c>
      <c r="E47" s="159" t="s">
        <v>2</v>
      </c>
      <c r="F47" s="167" t="s">
        <v>191</v>
      </c>
      <c r="G47" s="164" t="s">
        <v>845</v>
      </c>
      <c r="H47" s="170" t="s">
        <v>510</v>
      </c>
      <c r="I47" s="199" t="s">
        <v>27</v>
      </c>
      <c r="J47" s="208">
        <v>2</v>
      </c>
      <c r="K47" s="199" t="s">
        <v>39</v>
      </c>
      <c r="L47" s="199" t="s">
        <v>39</v>
      </c>
      <c r="M47" s="199" t="s">
        <v>39</v>
      </c>
      <c r="N47" s="163"/>
      <c r="O47" s="354" t="s">
        <v>850</v>
      </c>
      <c r="P47" s="392" t="s">
        <v>666</v>
      </c>
      <c r="S47" s="9"/>
      <c r="T47" s="9"/>
      <c r="U47" s="9"/>
      <c r="V47" s="9"/>
      <c r="W47" s="9"/>
      <c r="X47" s="9"/>
      <c r="Y47" s="9"/>
      <c r="Z47" s="9"/>
      <c r="AA47" s="9"/>
      <c r="AB47" s="9"/>
      <c r="AC47" s="9"/>
      <c r="AD47" s="9"/>
    </row>
    <row r="48" spans="1:30" s="4" customFormat="1" ht="119" x14ac:dyDescent="0.2">
      <c r="A48" s="171">
        <v>45</v>
      </c>
      <c r="B48" s="162" t="s">
        <v>261</v>
      </c>
      <c r="C48" s="158" t="s">
        <v>715</v>
      </c>
      <c r="D48" s="159" t="s">
        <v>2</v>
      </c>
      <c r="E48" s="159" t="s">
        <v>2</v>
      </c>
      <c r="F48" s="159" t="s">
        <v>191</v>
      </c>
      <c r="G48" s="160" t="s">
        <v>846</v>
      </c>
      <c r="H48" s="170" t="s">
        <v>509</v>
      </c>
      <c r="I48" s="199" t="s">
        <v>27</v>
      </c>
      <c r="J48" s="208">
        <v>2</v>
      </c>
      <c r="K48" s="199" t="s">
        <v>39</v>
      </c>
      <c r="L48" s="199" t="s">
        <v>39</v>
      </c>
      <c r="M48" s="199" t="s">
        <v>39</v>
      </c>
      <c r="N48" s="163"/>
      <c r="O48" s="354" t="s">
        <v>685</v>
      </c>
      <c r="P48" s="392" t="s">
        <v>667</v>
      </c>
      <c r="S48" s="9"/>
      <c r="T48" s="9"/>
      <c r="U48" s="9"/>
      <c r="V48" s="9"/>
      <c r="W48" s="9"/>
      <c r="X48" s="9"/>
      <c r="Y48" s="9"/>
      <c r="Z48" s="9"/>
      <c r="AA48" s="9"/>
      <c r="AB48" s="9"/>
      <c r="AC48" s="9"/>
      <c r="AD48" s="9"/>
    </row>
    <row r="49" spans="1:30" s="4" customFormat="1" ht="153" x14ac:dyDescent="0.2">
      <c r="A49" s="171">
        <v>46</v>
      </c>
      <c r="B49" s="162" t="s">
        <v>262</v>
      </c>
      <c r="C49" s="158" t="s">
        <v>715</v>
      </c>
      <c r="D49" s="159" t="s">
        <v>183</v>
      </c>
      <c r="E49" s="159" t="s">
        <v>183</v>
      </c>
      <c r="F49" s="167" t="s">
        <v>191</v>
      </c>
      <c r="G49" s="160" t="s">
        <v>686</v>
      </c>
      <c r="H49" s="170" t="s">
        <v>510</v>
      </c>
      <c r="I49" s="199" t="s">
        <v>27</v>
      </c>
      <c r="J49" s="208">
        <v>2</v>
      </c>
      <c r="K49" s="199" t="s">
        <v>39</v>
      </c>
      <c r="L49" s="199" t="s">
        <v>39</v>
      </c>
      <c r="M49" s="199" t="s">
        <v>39</v>
      </c>
      <c r="N49" s="163"/>
      <c r="O49" s="354" t="s">
        <v>671</v>
      </c>
      <c r="P49" s="13"/>
      <c r="S49" s="9"/>
      <c r="T49" s="9"/>
      <c r="U49" s="9"/>
      <c r="V49" s="9"/>
      <c r="W49" s="9"/>
      <c r="X49" s="9"/>
      <c r="Y49" s="9"/>
      <c r="Z49" s="9"/>
      <c r="AA49" s="9"/>
      <c r="AB49" s="9"/>
      <c r="AC49" s="9"/>
      <c r="AD49" s="9"/>
    </row>
    <row r="50" spans="1:30" s="4" customFormat="1" ht="102" x14ac:dyDescent="0.2">
      <c r="A50" s="171">
        <v>47</v>
      </c>
      <c r="B50" s="162" t="s">
        <v>263</v>
      </c>
      <c r="C50" s="158" t="s">
        <v>715</v>
      </c>
      <c r="D50" s="159" t="s">
        <v>183</v>
      </c>
      <c r="E50" s="159" t="s">
        <v>183</v>
      </c>
      <c r="F50" s="159" t="s">
        <v>191</v>
      </c>
      <c r="G50" s="160" t="s">
        <v>668</v>
      </c>
      <c r="H50" s="170" t="s">
        <v>509</v>
      </c>
      <c r="I50" s="199" t="s">
        <v>27</v>
      </c>
      <c r="J50" s="208">
        <v>2</v>
      </c>
      <c r="K50" s="199" t="s">
        <v>39</v>
      </c>
      <c r="L50" s="199" t="s">
        <v>39</v>
      </c>
      <c r="M50" s="199" t="s">
        <v>39</v>
      </c>
      <c r="N50" s="163"/>
      <c r="O50" s="354" t="s">
        <v>669</v>
      </c>
      <c r="P50" s="392" t="s">
        <v>670</v>
      </c>
      <c r="S50" s="9"/>
      <c r="T50" s="9"/>
      <c r="U50" s="9"/>
      <c r="V50" s="9"/>
      <c r="W50" s="9"/>
      <c r="X50" s="9"/>
      <c r="Y50" s="9"/>
      <c r="Z50" s="9"/>
      <c r="AA50" s="9"/>
      <c r="AB50" s="9"/>
      <c r="AC50" s="9"/>
      <c r="AD50" s="9"/>
    </row>
    <row r="51" spans="1:30" s="4" customFormat="1" ht="204" x14ac:dyDescent="0.2">
      <c r="A51" s="171">
        <v>48</v>
      </c>
      <c r="B51" s="162" t="s">
        <v>264</v>
      </c>
      <c r="C51" s="158" t="s">
        <v>715</v>
      </c>
      <c r="D51" s="159" t="s">
        <v>180</v>
      </c>
      <c r="E51" s="159" t="s">
        <v>180</v>
      </c>
      <c r="F51" s="167" t="s">
        <v>191</v>
      </c>
      <c r="G51" s="159" t="s">
        <v>688</v>
      </c>
      <c r="H51" s="170" t="s">
        <v>510</v>
      </c>
      <c r="I51" s="199" t="s">
        <v>27</v>
      </c>
      <c r="J51" s="208">
        <v>2</v>
      </c>
      <c r="K51" s="199" t="s">
        <v>39</v>
      </c>
      <c r="L51" s="199" t="s">
        <v>39</v>
      </c>
      <c r="M51" s="199" t="s">
        <v>39</v>
      </c>
      <c r="N51" s="163"/>
      <c r="O51" s="354" t="s">
        <v>687</v>
      </c>
      <c r="P51" s="13"/>
      <c r="S51" s="9"/>
      <c r="T51" s="9"/>
      <c r="U51" s="9"/>
      <c r="V51" s="9"/>
      <c r="W51" s="9"/>
      <c r="X51" s="9"/>
      <c r="Y51" s="9"/>
      <c r="Z51" s="9"/>
      <c r="AA51" s="9"/>
      <c r="AB51" s="9"/>
      <c r="AC51" s="9"/>
      <c r="AD51" s="9"/>
    </row>
    <row r="52" spans="1:30" s="4" customFormat="1" ht="153" x14ac:dyDescent="0.2">
      <c r="A52" s="171">
        <v>49</v>
      </c>
      <c r="B52" s="162" t="s">
        <v>265</v>
      </c>
      <c r="C52" s="158" t="s">
        <v>715</v>
      </c>
      <c r="D52" s="159" t="s">
        <v>180</v>
      </c>
      <c r="E52" s="159" t="s">
        <v>180</v>
      </c>
      <c r="F52" s="159" t="s">
        <v>191</v>
      </c>
      <c r="G52" s="159" t="s">
        <v>689</v>
      </c>
      <c r="H52" s="170" t="s">
        <v>509</v>
      </c>
      <c r="I52" s="199" t="s">
        <v>27</v>
      </c>
      <c r="J52" s="208">
        <v>2</v>
      </c>
      <c r="K52" s="199" t="s">
        <v>39</v>
      </c>
      <c r="L52" s="199" t="s">
        <v>39</v>
      </c>
      <c r="M52" s="199" t="s">
        <v>39</v>
      </c>
      <c r="N52" s="163"/>
      <c r="O52" s="354" t="s">
        <v>690</v>
      </c>
      <c r="P52" s="13"/>
      <c r="S52" s="9"/>
      <c r="T52" s="9"/>
      <c r="U52" s="9"/>
      <c r="V52" s="9"/>
      <c r="W52" s="9"/>
      <c r="X52" s="9"/>
      <c r="Y52" s="9"/>
      <c r="Z52" s="9"/>
      <c r="AA52" s="9"/>
      <c r="AB52" s="9"/>
      <c r="AC52" s="9"/>
      <c r="AD52" s="9"/>
    </row>
    <row r="53" spans="1:30" s="4" customFormat="1" ht="136" x14ac:dyDescent="0.2">
      <c r="A53" s="171">
        <v>50</v>
      </c>
      <c r="B53" s="162" t="s">
        <v>266</v>
      </c>
      <c r="C53" s="158" t="s">
        <v>715</v>
      </c>
      <c r="D53" s="159" t="s">
        <v>6</v>
      </c>
      <c r="E53" s="159" t="s">
        <v>6</v>
      </c>
      <c r="F53" s="167" t="s">
        <v>191</v>
      </c>
      <c r="G53" s="159" t="s">
        <v>691</v>
      </c>
      <c r="H53" s="170" t="s">
        <v>510</v>
      </c>
      <c r="I53" s="199" t="s">
        <v>27</v>
      </c>
      <c r="J53" s="208">
        <v>2</v>
      </c>
      <c r="K53" s="199" t="s">
        <v>39</v>
      </c>
      <c r="L53" s="199" t="s">
        <v>39</v>
      </c>
      <c r="M53" s="199" t="s">
        <v>39</v>
      </c>
      <c r="N53" s="163"/>
      <c r="O53" s="354" t="s">
        <v>673</v>
      </c>
      <c r="P53" s="396" t="s">
        <v>674</v>
      </c>
      <c r="S53" s="9"/>
      <c r="T53" s="9"/>
      <c r="U53" s="9"/>
      <c r="V53" s="9"/>
      <c r="W53" s="9"/>
      <c r="X53" s="9"/>
      <c r="Y53" s="9"/>
      <c r="Z53" s="9"/>
      <c r="AA53" s="9"/>
      <c r="AB53" s="9"/>
      <c r="AC53" s="9"/>
      <c r="AD53" s="9"/>
    </row>
    <row r="54" spans="1:30" s="4" customFormat="1" ht="102" x14ac:dyDescent="0.2">
      <c r="A54" s="171">
        <v>51</v>
      </c>
      <c r="B54" s="162" t="s">
        <v>267</v>
      </c>
      <c r="C54" s="158" t="s">
        <v>715</v>
      </c>
      <c r="D54" s="159" t="s">
        <v>6</v>
      </c>
      <c r="E54" s="159" t="s">
        <v>6</v>
      </c>
      <c r="F54" s="159" t="s">
        <v>191</v>
      </c>
      <c r="G54" s="164" t="s">
        <v>672</v>
      </c>
      <c r="H54" s="170" t="s">
        <v>509</v>
      </c>
      <c r="I54" s="199" t="s">
        <v>27</v>
      </c>
      <c r="J54" s="208">
        <v>2</v>
      </c>
      <c r="K54" s="199" t="s">
        <v>39</v>
      </c>
      <c r="L54" s="199" t="s">
        <v>39</v>
      </c>
      <c r="M54" s="199" t="s">
        <v>39</v>
      </c>
      <c r="N54" s="163"/>
      <c r="O54" s="354" t="s">
        <v>676</v>
      </c>
      <c r="P54" s="396" t="s">
        <v>675</v>
      </c>
      <c r="S54" s="9"/>
      <c r="T54" s="9"/>
      <c r="U54" s="9"/>
      <c r="V54" s="9"/>
      <c r="W54" s="9"/>
      <c r="X54" s="9"/>
      <c r="Y54" s="9"/>
      <c r="Z54" s="9"/>
      <c r="AA54" s="9"/>
      <c r="AB54" s="9"/>
      <c r="AC54" s="9"/>
      <c r="AD54" s="9"/>
    </row>
    <row r="55" spans="1:30" s="4" customFormat="1" ht="136" x14ac:dyDescent="0.2">
      <c r="A55" s="171">
        <v>52</v>
      </c>
      <c r="B55" s="162" t="s">
        <v>268</v>
      </c>
      <c r="C55" s="158" t="s">
        <v>715</v>
      </c>
      <c r="D55" s="159" t="s">
        <v>181</v>
      </c>
      <c r="E55" s="159" t="s">
        <v>181</v>
      </c>
      <c r="F55" s="167" t="s">
        <v>191</v>
      </c>
      <c r="G55" s="159" t="s">
        <v>692</v>
      </c>
      <c r="H55" s="170" t="s">
        <v>510</v>
      </c>
      <c r="I55" s="199" t="s">
        <v>27</v>
      </c>
      <c r="J55" s="208">
        <v>2</v>
      </c>
      <c r="K55" s="199" t="s">
        <v>39</v>
      </c>
      <c r="L55" s="199" t="s">
        <v>39</v>
      </c>
      <c r="M55" s="199" t="s">
        <v>39</v>
      </c>
      <c r="N55" s="163"/>
      <c r="O55" s="354" t="s">
        <v>678</v>
      </c>
      <c r="P55" s="13"/>
      <c r="S55" s="9"/>
      <c r="T55" s="9"/>
      <c r="U55" s="9"/>
      <c r="V55" s="9"/>
      <c r="W55" s="9"/>
      <c r="X55" s="9"/>
      <c r="Y55" s="9"/>
      <c r="Z55" s="9"/>
      <c r="AA55" s="9"/>
      <c r="AB55" s="9"/>
      <c r="AC55" s="9"/>
      <c r="AD55" s="9"/>
    </row>
    <row r="56" spans="1:30" s="4" customFormat="1" ht="85" x14ac:dyDescent="0.2">
      <c r="A56" s="171">
        <v>53</v>
      </c>
      <c r="B56" s="178" t="s">
        <v>269</v>
      </c>
      <c r="C56" s="214" t="s">
        <v>715</v>
      </c>
      <c r="D56" s="180" t="s">
        <v>181</v>
      </c>
      <c r="E56" s="180" t="s">
        <v>181</v>
      </c>
      <c r="F56" s="180" t="s">
        <v>191</v>
      </c>
      <c r="G56" s="408" t="s">
        <v>677</v>
      </c>
      <c r="H56" s="397" t="s">
        <v>509</v>
      </c>
      <c r="I56" s="198" t="s">
        <v>27</v>
      </c>
      <c r="J56" s="265">
        <v>2</v>
      </c>
      <c r="K56" s="198" t="s">
        <v>39</v>
      </c>
      <c r="L56" s="198" t="s">
        <v>39</v>
      </c>
      <c r="M56" s="198" t="s">
        <v>39</v>
      </c>
      <c r="N56" s="179"/>
      <c r="O56" s="356" t="s">
        <v>679</v>
      </c>
      <c r="P56" s="138"/>
      <c r="S56" s="9"/>
      <c r="T56" s="9"/>
      <c r="U56" s="9"/>
      <c r="V56" s="9"/>
      <c r="W56" s="9"/>
      <c r="X56" s="9"/>
      <c r="Y56" s="9"/>
      <c r="Z56" s="9"/>
      <c r="AA56" s="9"/>
      <c r="AB56" s="9"/>
      <c r="AC56" s="9"/>
      <c r="AD56" s="9"/>
    </row>
    <row r="57" spans="1:30" s="4" customFormat="1" ht="119" x14ac:dyDescent="0.2">
      <c r="A57" s="407">
        <v>54</v>
      </c>
      <c r="B57" s="366" t="s">
        <v>270</v>
      </c>
      <c r="C57" s="86" t="s">
        <v>715</v>
      </c>
      <c r="D57" s="367" t="s">
        <v>182</v>
      </c>
      <c r="E57" s="367" t="s">
        <v>182</v>
      </c>
      <c r="F57" s="409" t="s">
        <v>191</v>
      </c>
      <c r="G57" s="410" t="s">
        <v>693</v>
      </c>
      <c r="H57" s="411" t="s">
        <v>510</v>
      </c>
      <c r="I57" s="412" t="s">
        <v>27</v>
      </c>
      <c r="J57" s="413">
        <v>2</v>
      </c>
      <c r="K57" s="412" t="s">
        <v>39</v>
      </c>
      <c r="L57" s="412" t="s">
        <v>39</v>
      </c>
      <c r="M57" s="412" t="s">
        <v>39</v>
      </c>
      <c r="N57" s="414"/>
      <c r="O57" s="368" t="s">
        <v>680</v>
      </c>
      <c r="P57" s="13"/>
      <c r="S57" s="9"/>
      <c r="T57" s="9"/>
      <c r="U57" s="9"/>
      <c r="V57" s="9"/>
      <c r="W57" s="9"/>
      <c r="X57" s="9"/>
      <c r="Y57" s="9"/>
      <c r="Z57" s="9"/>
      <c r="AA57" s="9"/>
      <c r="AB57" s="9"/>
      <c r="AC57" s="9"/>
      <c r="AD57" s="9"/>
    </row>
    <row r="58" spans="1:30" s="4" customFormat="1" ht="119" x14ac:dyDescent="0.2">
      <c r="A58" s="287">
        <v>55</v>
      </c>
      <c r="B58" s="366" t="s">
        <v>271</v>
      </c>
      <c r="C58" s="86" t="s">
        <v>715</v>
      </c>
      <c r="D58" s="367" t="s">
        <v>182</v>
      </c>
      <c r="E58" s="367" t="s">
        <v>182</v>
      </c>
      <c r="F58" s="367" t="s">
        <v>191</v>
      </c>
      <c r="G58" s="368" t="s">
        <v>681</v>
      </c>
      <c r="H58" s="411" t="s">
        <v>509</v>
      </c>
      <c r="I58" s="412" t="s">
        <v>27</v>
      </c>
      <c r="J58" s="413">
        <v>2</v>
      </c>
      <c r="K58" s="412" t="s">
        <v>39</v>
      </c>
      <c r="L58" s="412" t="s">
        <v>39</v>
      </c>
      <c r="M58" s="412" t="s">
        <v>39</v>
      </c>
      <c r="N58" s="414"/>
      <c r="O58" s="368" t="s">
        <v>694</v>
      </c>
      <c r="P58" s="13"/>
      <c r="S58" s="9"/>
      <c r="T58" s="9"/>
      <c r="U58" s="9"/>
      <c r="V58" s="9"/>
      <c r="W58" s="9"/>
      <c r="X58" s="9"/>
      <c r="Y58" s="9"/>
      <c r="Z58" s="9"/>
      <c r="AA58" s="9"/>
      <c r="AB58" s="9"/>
      <c r="AC58" s="9"/>
      <c r="AD58" s="9"/>
    </row>
    <row r="59" spans="1:30" s="9" customFormat="1" x14ac:dyDescent="0.2">
      <c r="A59" s="381"/>
      <c r="B59" s="382"/>
      <c r="C59" s="12"/>
      <c r="D59" s="12"/>
      <c r="E59" s="132"/>
      <c r="F59" s="132"/>
      <c r="G59" s="26"/>
      <c r="H59" s="189"/>
      <c r="I59" s="43"/>
      <c r="J59" s="211"/>
      <c r="K59" s="43"/>
      <c r="L59" s="211"/>
      <c r="M59" s="211"/>
      <c r="N59" s="26"/>
      <c r="O59" s="12"/>
      <c r="P59" s="12"/>
    </row>
    <row r="60" spans="1:30" s="9" customFormat="1" x14ac:dyDescent="0.2">
      <c r="A60" s="381"/>
      <c r="B60" s="382"/>
      <c r="C60" s="12"/>
      <c r="D60" s="12"/>
      <c r="E60" s="132"/>
      <c r="F60" s="132"/>
      <c r="G60" s="189"/>
      <c r="H60" s="189"/>
      <c r="I60" s="43"/>
      <c r="J60" s="211"/>
      <c r="K60" s="43"/>
      <c r="L60" s="211"/>
      <c r="M60" s="211"/>
      <c r="N60" s="26"/>
      <c r="O60" s="12"/>
      <c r="P60" s="12"/>
    </row>
    <row r="61" spans="1:30" s="9" customFormat="1" x14ac:dyDescent="0.2">
      <c r="A61" s="381"/>
      <c r="B61" s="382"/>
      <c r="C61" s="12"/>
      <c r="D61" s="12"/>
      <c r="E61" s="189"/>
      <c r="F61" s="189"/>
      <c r="G61" s="26"/>
      <c r="H61" s="189"/>
      <c r="I61" s="43"/>
      <c r="J61" s="211"/>
      <c r="K61" s="43"/>
      <c r="L61" s="211"/>
      <c r="M61" s="211"/>
      <c r="N61" s="26"/>
      <c r="O61" s="12"/>
      <c r="P61" s="12"/>
    </row>
    <row r="62" spans="1:30" s="9" customFormat="1" x14ac:dyDescent="0.2">
      <c r="A62" s="381"/>
      <c r="B62" s="382"/>
      <c r="C62" s="12"/>
      <c r="D62" s="12"/>
      <c r="E62" s="189"/>
      <c r="F62" s="189"/>
      <c r="G62" s="189"/>
      <c r="H62" s="189"/>
      <c r="I62" s="43"/>
      <c r="J62" s="211"/>
      <c r="K62" s="43"/>
      <c r="L62" s="211"/>
      <c r="M62" s="211"/>
      <c r="N62" s="26"/>
      <c r="O62" s="12"/>
      <c r="P62" s="12"/>
    </row>
    <row r="63" spans="1:30" s="9" customFormat="1" x14ac:dyDescent="0.2">
      <c r="A63" s="381"/>
      <c r="B63" s="382"/>
      <c r="C63" s="12"/>
      <c r="D63" s="12"/>
      <c r="E63" s="132"/>
      <c r="F63" s="132"/>
      <c r="G63" s="189"/>
      <c r="H63" s="189"/>
      <c r="I63" s="43"/>
      <c r="J63" s="211"/>
      <c r="K63" s="43"/>
      <c r="L63" s="211"/>
      <c r="M63" s="211"/>
      <c r="N63" s="26"/>
      <c r="O63" s="12"/>
      <c r="P63" s="12"/>
    </row>
    <row r="64" spans="1:30" s="9" customFormat="1" x14ac:dyDescent="0.2">
      <c r="A64" s="381"/>
      <c r="B64" s="382"/>
      <c r="C64" s="12"/>
      <c r="D64" s="12"/>
      <c r="E64" s="132"/>
      <c r="F64" s="132"/>
      <c r="G64" s="26"/>
      <c r="H64" s="189"/>
      <c r="I64" s="43"/>
      <c r="J64" s="211"/>
      <c r="K64" s="43"/>
      <c r="L64" s="211"/>
      <c r="M64" s="211"/>
      <c r="N64" s="26"/>
      <c r="O64" s="12"/>
      <c r="P64" s="12"/>
    </row>
    <row r="65" spans="1:30" s="9" customFormat="1" x14ac:dyDescent="0.2">
      <c r="A65" s="381"/>
      <c r="B65" s="382"/>
      <c r="C65" s="12"/>
      <c r="D65" s="12"/>
      <c r="E65" s="132"/>
      <c r="F65" s="132"/>
      <c r="G65" s="189"/>
      <c r="H65" s="189"/>
      <c r="I65" s="43"/>
      <c r="J65" s="211"/>
      <c r="K65" s="43"/>
      <c r="L65" s="211"/>
      <c r="M65" s="211"/>
      <c r="N65" s="26"/>
      <c r="O65" s="12"/>
      <c r="P65" s="12"/>
    </row>
    <row r="66" spans="1:30" s="9" customFormat="1" x14ac:dyDescent="0.2">
      <c r="A66" s="381"/>
      <c r="B66" s="382"/>
      <c r="C66" s="12"/>
      <c r="D66" s="12"/>
      <c r="E66" s="132"/>
      <c r="F66" s="132"/>
      <c r="G66" s="189"/>
      <c r="H66" s="189"/>
      <c r="I66" s="43"/>
      <c r="J66" s="211"/>
      <c r="K66" s="43"/>
      <c r="L66" s="211"/>
      <c r="M66" s="211"/>
      <c r="N66" s="26"/>
      <c r="O66" s="12"/>
      <c r="P66" s="12"/>
    </row>
    <row r="67" spans="1:30" s="9" customFormat="1" x14ac:dyDescent="0.2">
      <c r="A67" s="381"/>
      <c r="B67" s="382"/>
      <c r="C67" s="12"/>
      <c r="D67" s="12"/>
      <c r="E67" s="132"/>
      <c r="F67" s="132"/>
      <c r="G67" s="189"/>
      <c r="H67" s="189"/>
      <c r="I67" s="43"/>
      <c r="J67" s="211"/>
      <c r="K67" s="43"/>
      <c r="L67" s="211"/>
      <c r="M67" s="211"/>
      <c r="N67" s="26"/>
      <c r="O67" s="12"/>
      <c r="P67" s="12"/>
    </row>
    <row r="68" spans="1:30" s="9" customFormat="1" x14ac:dyDescent="0.2">
      <c r="A68" s="381"/>
      <c r="B68" s="382"/>
      <c r="C68" s="12"/>
      <c r="D68" s="12"/>
      <c r="E68" s="132"/>
      <c r="F68" s="132"/>
      <c r="G68" s="26"/>
      <c r="H68" s="26"/>
      <c r="I68" s="43"/>
      <c r="J68" s="211"/>
      <c r="K68" s="43"/>
      <c r="L68" s="211"/>
      <c r="M68" s="211"/>
      <c r="N68" s="26"/>
      <c r="O68" s="12"/>
      <c r="P68" s="12"/>
    </row>
    <row r="69" spans="1:30" s="9" customFormat="1" x14ac:dyDescent="0.2">
      <c r="A69" s="381"/>
      <c r="B69" s="382"/>
      <c r="C69" s="12"/>
      <c r="D69" s="12"/>
      <c r="E69" s="132"/>
      <c r="F69" s="132"/>
      <c r="G69" s="133"/>
      <c r="H69" s="133"/>
      <c r="I69" s="405"/>
      <c r="J69" s="406"/>
      <c r="K69" s="405"/>
      <c r="L69" s="406"/>
      <c r="M69" s="406"/>
      <c r="N69" s="12"/>
      <c r="O69" s="12"/>
      <c r="P69" s="12"/>
    </row>
    <row r="70" spans="1:30" s="9" customFormat="1" x14ac:dyDescent="0.2">
      <c r="A70" s="381"/>
      <c r="B70" s="382"/>
      <c r="C70" s="12"/>
      <c r="D70" s="12"/>
      <c r="E70" s="132"/>
      <c r="F70" s="132"/>
      <c r="G70" s="12"/>
      <c r="H70" s="26"/>
      <c r="I70" s="145"/>
      <c r="J70" s="220"/>
      <c r="K70" s="145"/>
      <c r="L70" s="220"/>
      <c r="M70" s="220"/>
      <c r="N70" s="12"/>
      <c r="O70" s="12"/>
      <c r="P70" s="12"/>
    </row>
    <row r="71" spans="1:30" s="9" customFormat="1" x14ac:dyDescent="0.2">
      <c r="A71" s="381"/>
      <c r="B71" s="382"/>
      <c r="C71" s="12"/>
      <c r="D71" s="12"/>
      <c r="E71" s="132"/>
      <c r="F71" s="132"/>
      <c r="G71" s="26"/>
      <c r="H71" s="26"/>
      <c r="I71" s="43"/>
      <c r="J71" s="211"/>
      <c r="K71" s="43"/>
      <c r="L71" s="211"/>
      <c r="M71" s="211"/>
      <c r="N71" s="26"/>
      <c r="O71" s="12"/>
      <c r="P71" s="12"/>
    </row>
    <row r="72" spans="1:30" s="9" customFormat="1" x14ac:dyDescent="0.2">
      <c r="A72" s="381"/>
      <c r="B72" s="382"/>
      <c r="C72" s="12"/>
      <c r="D72" s="12"/>
      <c r="E72" s="132"/>
      <c r="F72" s="132"/>
      <c r="G72" s="26"/>
      <c r="H72" s="26"/>
      <c r="I72" s="145"/>
      <c r="J72" s="220"/>
      <c r="K72" s="145"/>
      <c r="L72" s="220"/>
      <c r="M72" s="220"/>
      <c r="N72" s="12"/>
      <c r="O72" s="12"/>
      <c r="P72" s="12"/>
    </row>
    <row r="73" spans="1:30" s="9" customFormat="1" x14ac:dyDescent="0.2">
      <c r="A73" s="381"/>
      <c r="B73" s="382"/>
      <c r="C73" s="12"/>
      <c r="D73" s="12"/>
      <c r="E73" s="132"/>
      <c r="F73" s="132"/>
      <c r="G73" s="26"/>
      <c r="H73" s="26"/>
      <c r="I73" s="145"/>
      <c r="J73" s="220"/>
      <c r="K73" s="145"/>
      <c r="L73" s="220"/>
      <c r="M73" s="220"/>
      <c r="N73" s="12"/>
      <c r="O73" s="12"/>
      <c r="P73" s="12"/>
    </row>
    <row r="74" spans="1:30" s="9" customFormat="1" x14ac:dyDescent="0.2">
      <c r="A74" s="381"/>
      <c r="B74" s="382"/>
      <c r="C74" s="12"/>
      <c r="D74" s="12"/>
      <c r="E74" s="132"/>
      <c r="F74" s="132"/>
      <c r="G74" s="26"/>
      <c r="H74" s="26"/>
      <c r="I74" s="145"/>
      <c r="J74" s="220"/>
      <c r="K74" s="145"/>
      <c r="L74" s="220"/>
      <c r="M74" s="220"/>
      <c r="N74" s="12"/>
      <c r="O74" s="12"/>
      <c r="P74" s="12"/>
    </row>
    <row r="75" spans="1:30" s="9" customFormat="1" x14ac:dyDescent="0.2">
      <c r="A75" s="381"/>
      <c r="B75" s="382"/>
      <c r="C75" s="12"/>
      <c r="D75" s="12"/>
      <c r="E75" s="132"/>
      <c r="F75" s="132"/>
      <c r="G75" s="26"/>
      <c r="H75" s="26"/>
      <c r="I75" s="145"/>
      <c r="J75" s="220"/>
      <c r="K75" s="145"/>
      <c r="L75" s="220"/>
      <c r="M75" s="220"/>
      <c r="N75" s="12"/>
      <c r="O75" s="12"/>
      <c r="P75" s="12"/>
    </row>
    <row r="76" spans="1:30" s="9" customFormat="1" x14ac:dyDescent="0.2">
      <c r="A76" s="381"/>
      <c r="B76" s="382"/>
      <c r="C76" s="12"/>
      <c r="D76" s="12"/>
      <c r="E76" s="132"/>
      <c r="F76" s="132"/>
      <c r="G76" s="26"/>
      <c r="H76" s="26"/>
      <c r="I76" s="145"/>
      <c r="J76" s="220"/>
      <c r="K76" s="145"/>
      <c r="L76" s="220"/>
      <c r="M76" s="220"/>
      <c r="N76" s="12"/>
      <c r="O76" s="12"/>
      <c r="P76" s="12"/>
    </row>
    <row r="77" spans="1:30" s="4" customFormat="1" x14ac:dyDescent="0.2">
      <c r="A77" s="182"/>
      <c r="B77" s="398"/>
      <c r="C77" s="399"/>
      <c r="D77" s="399"/>
      <c r="E77" s="400"/>
      <c r="F77" s="400"/>
      <c r="G77" s="401"/>
      <c r="H77" s="401"/>
      <c r="I77" s="402"/>
      <c r="J77" s="403"/>
      <c r="K77" s="402"/>
      <c r="L77" s="403"/>
      <c r="M77" s="403"/>
      <c r="N77" s="399"/>
      <c r="O77" s="135"/>
      <c r="P77" s="404"/>
      <c r="S77" s="9"/>
      <c r="T77" s="9"/>
      <c r="U77" s="9"/>
      <c r="V77" s="9"/>
      <c r="W77" s="9"/>
      <c r="X77" s="9"/>
      <c r="Y77" s="9"/>
      <c r="Z77" s="9"/>
      <c r="AA77" s="9"/>
      <c r="AB77" s="9"/>
      <c r="AC77" s="9"/>
      <c r="AD77" s="9"/>
    </row>
    <row r="78" spans="1:30" s="4" customFormat="1" x14ac:dyDescent="0.2">
      <c r="A78" s="171"/>
      <c r="B78" s="149"/>
      <c r="C78" s="150"/>
      <c r="D78" s="150"/>
      <c r="E78" s="151"/>
      <c r="F78" s="151"/>
      <c r="G78" s="152"/>
      <c r="H78" s="152"/>
      <c r="I78" s="200"/>
      <c r="J78" s="205"/>
      <c r="K78" s="200"/>
      <c r="L78" s="205"/>
      <c r="M78" s="205"/>
      <c r="N78" s="150"/>
      <c r="O78" s="135"/>
      <c r="P78" s="13"/>
      <c r="S78" s="9"/>
      <c r="T78" s="9"/>
      <c r="U78" s="9"/>
      <c r="V78" s="9"/>
      <c r="W78" s="9"/>
      <c r="X78" s="9"/>
      <c r="Y78" s="9"/>
      <c r="Z78" s="9"/>
      <c r="AA78" s="9"/>
      <c r="AB78" s="9"/>
      <c r="AC78" s="9"/>
      <c r="AD78" s="9"/>
    </row>
  </sheetData>
  <autoFilter ref="A3:P3" xr:uid="{EF8151E9-089F-EF4C-83E6-4549084F54F4}"/>
  <mergeCells count="2">
    <mergeCell ref="T3:X3"/>
    <mergeCell ref="Y3:AC3"/>
  </mergeCells>
  <hyperlinks>
    <hyperlink ref="P53" r:id="rId1" xr:uid="{BCD04EC0-9986-3549-A477-8816961368B0}"/>
    <hyperlink ref="P54" r:id="rId2" xr:uid="{1A1049C4-EDB3-2248-8FC4-F825FC9ADBD3}"/>
    <hyperlink ref="P41" r:id="rId3" display="https://www.unicef.org/early-childhood-development/family-friendly-policies" xr:uid="{E59C9717-4D08-E740-8365-0725A548E825}"/>
    <hyperlink ref="P42" r:id="rId4" display="https://www.unicef.org/early-childhood-development/family-friendly-policies" xr:uid="{16A65ED0-9284-3945-839F-4202F8D67E28}"/>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E809ED0-EDD0-9849-A4E3-A6736486AFDE}">
          <x14:formula1>
            <xm:f>lists!$C$23:$C$27</xm:f>
          </x14:formula1>
          <xm:sqref>K4:K14 I4:I14</xm:sqref>
        </x14:dataValidation>
        <x14:dataValidation type="list" allowBlank="1" showInputMessage="1" showErrorMessage="1" xr:uid="{652E2842-C215-854B-9474-E9E8808B3C50}">
          <x14:formula1>
            <xm:f>lists!$C$8:$C$19</xm:f>
          </x14:formula1>
          <xm:sqref>F27:F28 E4:E14 D37:E58</xm:sqref>
        </x14:dataValidation>
        <x14:dataValidation type="list" allowBlank="1" showInputMessage="1" showErrorMessage="1" xr:uid="{F154EC78-197C-1D4F-B4CB-6671E14109DA}">
          <x14:formula1>
            <xm:f>lists!$H$34:$H$35</xm:f>
          </x14:formula1>
          <xm:sqref>I15:I58</xm:sqref>
        </x14:dataValidation>
        <x14:dataValidation type="list" allowBlank="1" showInputMessage="1" showErrorMessage="1" xr:uid="{148ADDDB-1675-9541-AE63-E32302F60429}">
          <x14:formula1>
            <xm:f>lists!$E$8:$E$10</xm:f>
          </x14:formula1>
          <xm:sqref>F4:F58</xm:sqref>
        </x14:dataValidation>
        <x14:dataValidation type="list" allowBlank="1" showInputMessage="1" showErrorMessage="1" xr:uid="{FEE6F8B7-7CBE-3947-AD4A-E9815BE59167}">
          <x14:formula1>
            <xm:f>lists!$G$8:$G$11</xm:f>
          </x14:formula1>
          <xm:sqref>C4:C58 D4:D14</xm:sqref>
        </x14:dataValidation>
        <x14:dataValidation type="list" allowBlank="1" showInputMessage="1" showErrorMessage="1" xr:uid="{3DF481BB-6DAC-8C46-80D0-71CBB83CE4C7}">
          <x14:formula1>
            <xm:f>lists!$H$8:$H$17</xm:f>
          </x14:formula1>
          <xm:sqref>D15:E36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5CAD8-1D04-2240-B74A-20ABD687F1D7}">
  <dimension ref="C1:R196"/>
  <sheetViews>
    <sheetView workbookViewId="0">
      <selection activeCell="C18" sqref="C18"/>
    </sheetView>
  </sheetViews>
  <sheetFormatPr baseColWidth="10" defaultColWidth="10.6640625" defaultRowHeight="16" x14ac:dyDescent="0.2"/>
  <cols>
    <col min="3" max="3" width="35" style="1" customWidth="1"/>
    <col min="5" max="5" width="14.5" customWidth="1"/>
    <col min="7" max="7" width="20.6640625" customWidth="1"/>
    <col min="8" max="8" width="30" customWidth="1"/>
    <col min="9" max="9" width="27.1640625" customWidth="1"/>
    <col min="11" max="11" width="31" customWidth="1"/>
    <col min="15" max="15" width="15.33203125" customWidth="1"/>
    <col min="16" max="16" width="14.83203125" customWidth="1"/>
    <col min="17" max="17" width="6.83203125" customWidth="1"/>
  </cols>
  <sheetData>
    <row r="1" spans="3:18" x14ac:dyDescent="0.2">
      <c r="O1" s="19" t="s">
        <v>530</v>
      </c>
    </row>
    <row r="2" spans="3:18" ht="23" customHeight="1" x14ac:dyDescent="0.2">
      <c r="K2" s="174" t="s">
        <v>280</v>
      </c>
      <c r="O2" s="7" t="s">
        <v>526</v>
      </c>
      <c r="P2" s="6" t="s">
        <v>525</v>
      </c>
      <c r="Q2" s="6">
        <v>4</v>
      </c>
    </row>
    <row r="3" spans="3:18" x14ac:dyDescent="0.2">
      <c r="K3" t="s">
        <v>281</v>
      </c>
      <c r="O3" s="6" t="s">
        <v>274</v>
      </c>
      <c r="P3" s="6" t="s">
        <v>161</v>
      </c>
      <c r="Q3" s="6">
        <v>3</v>
      </c>
    </row>
    <row r="4" spans="3:18" x14ac:dyDescent="0.2">
      <c r="K4" s="174" t="s">
        <v>282</v>
      </c>
      <c r="O4" s="6" t="s">
        <v>275</v>
      </c>
      <c r="P4" s="6" t="s">
        <v>160</v>
      </c>
      <c r="Q4" s="6">
        <v>2</v>
      </c>
    </row>
    <row r="5" spans="3:18" x14ac:dyDescent="0.2">
      <c r="K5" s="174" t="s">
        <v>283</v>
      </c>
      <c r="O5" s="6" t="s">
        <v>35</v>
      </c>
      <c r="P5" s="6" t="s">
        <v>160</v>
      </c>
      <c r="Q5" s="6">
        <v>1</v>
      </c>
    </row>
    <row r="6" spans="3:18" x14ac:dyDescent="0.2">
      <c r="K6" s="174" t="s">
        <v>284</v>
      </c>
      <c r="O6" s="6" t="s">
        <v>276</v>
      </c>
      <c r="P6" s="6" t="s">
        <v>479</v>
      </c>
      <c r="Q6" s="6">
        <v>0</v>
      </c>
    </row>
    <row r="7" spans="3:18" x14ac:dyDescent="0.2">
      <c r="K7" s="174" t="s">
        <v>285</v>
      </c>
    </row>
    <row r="8" spans="3:18" ht="17" x14ac:dyDescent="0.2">
      <c r="C8" s="117" t="s">
        <v>179</v>
      </c>
      <c r="E8" t="s">
        <v>190</v>
      </c>
      <c r="G8" t="s">
        <v>210</v>
      </c>
      <c r="H8" t="s">
        <v>194</v>
      </c>
      <c r="I8" t="s">
        <v>177</v>
      </c>
      <c r="K8" s="174" t="s">
        <v>286</v>
      </c>
      <c r="O8" s="247" t="s">
        <v>531</v>
      </c>
    </row>
    <row r="9" spans="3:18" ht="17" x14ac:dyDescent="0.2">
      <c r="C9" s="118" t="s">
        <v>4</v>
      </c>
      <c r="E9" t="s">
        <v>191</v>
      </c>
      <c r="G9" t="s">
        <v>186</v>
      </c>
      <c r="H9" t="s">
        <v>200</v>
      </c>
      <c r="I9" t="s">
        <v>201</v>
      </c>
      <c r="K9" s="174" t="s">
        <v>287</v>
      </c>
      <c r="P9" s="6" t="s">
        <v>532</v>
      </c>
      <c r="R9" s="6" t="s">
        <v>534</v>
      </c>
    </row>
    <row r="10" spans="3:18" x14ac:dyDescent="0.2">
      <c r="C10" s="119" t="s">
        <v>24</v>
      </c>
      <c r="E10" t="s">
        <v>39</v>
      </c>
      <c r="G10" t="s">
        <v>193</v>
      </c>
      <c r="H10" t="s">
        <v>568</v>
      </c>
      <c r="I10" t="s">
        <v>202</v>
      </c>
      <c r="K10" s="174" t="s">
        <v>288</v>
      </c>
      <c r="P10" s="6" t="s">
        <v>533</v>
      </c>
      <c r="R10" s="6" t="s">
        <v>536</v>
      </c>
    </row>
    <row r="11" spans="3:18" x14ac:dyDescent="0.2">
      <c r="C11" s="119" t="s">
        <v>3</v>
      </c>
      <c r="G11" t="s">
        <v>715</v>
      </c>
      <c r="H11" t="s">
        <v>569</v>
      </c>
      <c r="K11" s="174" t="s">
        <v>289</v>
      </c>
      <c r="P11" s="6" t="s">
        <v>482</v>
      </c>
      <c r="R11" s="6" t="s">
        <v>535</v>
      </c>
    </row>
    <row r="12" spans="3:18" x14ac:dyDescent="0.2">
      <c r="C12" s="119" t="s">
        <v>1</v>
      </c>
      <c r="H12" t="s">
        <v>196</v>
      </c>
      <c r="K12" s="174" t="s">
        <v>290</v>
      </c>
    </row>
    <row r="13" spans="3:18" x14ac:dyDescent="0.2">
      <c r="C13" s="119" t="s">
        <v>2</v>
      </c>
      <c r="H13" t="s">
        <v>171</v>
      </c>
      <c r="K13" s="174" t="s">
        <v>291</v>
      </c>
    </row>
    <row r="14" spans="3:18" x14ac:dyDescent="0.2">
      <c r="C14" s="119" t="s">
        <v>183</v>
      </c>
      <c r="H14" t="s">
        <v>566</v>
      </c>
      <c r="K14" s="174" t="s">
        <v>292</v>
      </c>
    </row>
    <row r="15" spans="3:18" x14ac:dyDescent="0.2">
      <c r="C15" s="119" t="s">
        <v>180</v>
      </c>
      <c r="H15" t="s">
        <v>567</v>
      </c>
      <c r="K15" s="174" t="s">
        <v>293</v>
      </c>
    </row>
    <row r="16" spans="3:18" ht="17" x14ac:dyDescent="0.2">
      <c r="C16" s="117" t="s">
        <v>6</v>
      </c>
      <c r="H16" t="s">
        <v>197</v>
      </c>
      <c r="K16" s="174" t="s">
        <v>294</v>
      </c>
    </row>
    <row r="17" spans="3:15" x14ac:dyDescent="0.2">
      <c r="C17" s="119" t="s">
        <v>181</v>
      </c>
      <c r="H17" t="s">
        <v>174</v>
      </c>
      <c r="K17" s="174" t="s">
        <v>295</v>
      </c>
      <c r="O17" t="s">
        <v>556</v>
      </c>
    </row>
    <row r="18" spans="3:15" x14ac:dyDescent="0.2">
      <c r="C18" s="119" t="s">
        <v>182</v>
      </c>
      <c r="H18" t="s">
        <v>176</v>
      </c>
      <c r="K18" s="174" t="s">
        <v>296</v>
      </c>
    </row>
    <row r="19" spans="3:15" x14ac:dyDescent="0.2">
      <c r="C19" s="1" t="s">
        <v>188</v>
      </c>
      <c r="H19" t="s">
        <v>198</v>
      </c>
      <c r="K19" s="174" t="s">
        <v>297</v>
      </c>
    </row>
    <row r="20" spans="3:15" x14ac:dyDescent="0.2">
      <c r="H20" t="s">
        <v>39</v>
      </c>
      <c r="K20" s="174" t="s">
        <v>298</v>
      </c>
    </row>
    <row r="21" spans="3:15" x14ac:dyDescent="0.2">
      <c r="C21" s="119"/>
      <c r="K21" s="174" t="s">
        <v>299</v>
      </c>
    </row>
    <row r="22" spans="3:15" x14ac:dyDescent="0.2">
      <c r="C22" s="119"/>
      <c r="K22" s="174" t="s">
        <v>300</v>
      </c>
    </row>
    <row r="23" spans="3:15" ht="85" x14ac:dyDescent="0.2">
      <c r="C23" s="160" t="s">
        <v>273</v>
      </c>
      <c r="K23" s="174" t="s">
        <v>301</v>
      </c>
    </row>
    <row r="24" spans="3:15" ht="26" customHeight="1" x14ac:dyDescent="0.2">
      <c r="C24" s="160" t="s">
        <v>274</v>
      </c>
      <c r="D24" t="s">
        <v>27</v>
      </c>
      <c r="K24" s="174" t="s">
        <v>302</v>
      </c>
    </row>
    <row r="25" spans="3:15" ht="25" customHeight="1" x14ac:dyDescent="0.2">
      <c r="C25" s="119" t="s">
        <v>275</v>
      </c>
      <c r="K25" s="174" t="s">
        <v>303</v>
      </c>
    </row>
    <row r="26" spans="3:15" x14ac:dyDescent="0.2">
      <c r="C26" s="173" t="s">
        <v>35</v>
      </c>
      <c r="D26" t="s">
        <v>277</v>
      </c>
      <c r="K26" s="174" t="s">
        <v>304</v>
      </c>
    </row>
    <row r="27" spans="3:15" ht="34" x14ac:dyDescent="0.2">
      <c r="C27" s="118" t="s">
        <v>276</v>
      </c>
      <c r="K27" s="174" t="s">
        <v>305</v>
      </c>
    </row>
    <row r="28" spans="3:15" x14ac:dyDescent="0.2">
      <c r="C28" s="119"/>
      <c r="D28" t="s">
        <v>106</v>
      </c>
      <c r="K28" s="174" t="s">
        <v>306</v>
      </c>
    </row>
    <row r="29" spans="3:15" x14ac:dyDescent="0.2">
      <c r="K29" s="174" t="s">
        <v>307</v>
      </c>
    </row>
    <row r="30" spans="3:15" x14ac:dyDescent="0.2">
      <c r="K30" s="174" t="s">
        <v>308</v>
      </c>
    </row>
    <row r="31" spans="3:15" ht="68" x14ac:dyDescent="0.2">
      <c r="C31" s="170" t="s">
        <v>490</v>
      </c>
      <c r="K31" s="174" t="s">
        <v>279</v>
      </c>
    </row>
    <row r="32" spans="3:15" x14ac:dyDescent="0.2">
      <c r="K32" s="174" t="s">
        <v>309</v>
      </c>
    </row>
    <row r="33" spans="3:11" x14ac:dyDescent="0.2">
      <c r="C33" s="1" t="s">
        <v>606</v>
      </c>
      <c r="K33" s="174" t="s">
        <v>310</v>
      </c>
    </row>
    <row r="34" spans="3:11" x14ac:dyDescent="0.2">
      <c r="C34" s="1" t="s">
        <v>481</v>
      </c>
      <c r="H34" t="s">
        <v>27</v>
      </c>
      <c r="K34" s="174" t="s">
        <v>311</v>
      </c>
    </row>
    <row r="35" spans="3:11" x14ac:dyDescent="0.2">
      <c r="C35" s="69" t="s">
        <v>607</v>
      </c>
      <c r="H35" t="s">
        <v>106</v>
      </c>
      <c r="K35" s="174" t="s">
        <v>312</v>
      </c>
    </row>
    <row r="36" spans="3:11" x14ac:dyDescent="0.2">
      <c r="C36" s="69" t="s">
        <v>608</v>
      </c>
      <c r="K36" s="174" t="s">
        <v>313</v>
      </c>
    </row>
    <row r="37" spans="3:11" x14ac:dyDescent="0.2">
      <c r="K37" s="174" t="s">
        <v>314</v>
      </c>
    </row>
    <row r="38" spans="3:11" x14ac:dyDescent="0.2">
      <c r="K38" s="174" t="s">
        <v>315</v>
      </c>
    </row>
    <row r="39" spans="3:11" x14ac:dyDescent="0.2">
      <c r="C39" s="69" t="s">
        <v>177</v>
      </c>
      <c r="K39" s="174" t="s">
        <v>316</v>
      </c>
    </row>
    <row r="40" spans="3:11" x14ac:dyDescent="0.2">
      <c r="C40" s="69" t="s">
        <v>211</v>
      </c>
      <c r="K40" s="174" t="s">
        <v>317</v>
      </c>
    </row>
    <row r="41" spans="3:11" x14ac:dyDescent="0.2">
      <c r="C41" s="69" t="s">
        <v>547</v>
      </c>
      <c r="K41" s="174" t="s">
        <v>318</v>
      </c>
    </row>
    <row r="42" spans="3:11" x14ac:dyDescent="0.2">
      <c r="K42" s="174" t="s">
        <v>79</v>
      </c>
    </row>
    <row r="43" spans="3:11" x14ac:dyDescent="0.2">
      <c r="K43" s="174" t="s">
        <v>319</v>
      </c>
    </row>
    <row r="44" spans="3:11" ht="17" x14ac:dyDescent="0.2">
      <c r="C44" s="388" t="s">
        <v>629</v>
      </c>
      <c r="K44" s="174" t="s">
        <v>320</v>
      </c>
    </row>
    <row r="45" spans="3:11" ht="17" x14ac:dyDescent="0.2">
      <c r="C45" s="388" t="s">
        <v>630</v>
      </c>
      <c r="K45" s="174" t="s">
        <v>321</v>
      </c>
    </row>
    <row r="46" spans="3:11" ht="17" x14ac:dyDescent="0.2">
      <c r="C46" s="388" t="s">
        <v>631</v>
      </c>
      <c r="K46" s="174" t="s">
        <v>322</v>
      </c>
    </row>
    <row r="47" spans="3:11" x14ac:dyDescent="0.2">
      <c r="K47" s="174" t="s">
        <v>323</v>
      </c>
    </row>
    <row r="48" spans="3:11" x14ac:dyDescent="0.2">
      <c r="K48" s="174" t="s">
        <v>324</v>
      </c>
    </row>
    <row r="49" spans="3:11" ht="17" x14ac:dyDescent="0.2">
      <c r="C49" s="361" t="s">
        <v>700</v>
      </c>
      <c r="K49" s="174" t="s">
        <v>325</v>
      </c>
    </row>
    <row r="50" spans="3:11" ht="17" x14ac:dyDescent="0.2">
      <c r="C50" s="361" t="s">
        <v>701</v>
      </c>
      <c r="K50" s="174" t="s">
        <v>326</v>
      </c>
    </row>
    <row r="51" spans="3:11" ht="17" x14ac:dyDescent="0.2">
      <c r="C51" s="361" t="s">
        <v>702</v>
      </c>
      <c r="K51" s="174" t="s">
        <v>327</v>
      </c>
    </row>
    <row r="52" spans="3:11" x14ac:dyDescent="0.2">
      <c r="K52" s="174" t="s">
        <v>328</v>
      </c>
    </row>
    <row r="53" spans="3:11" x14ac:dyDescent="0.2">
      <c r="K53" s="174" t="s">
        <v>29</v>
      </c>
    </row>
    <row r="54" spans="3:11" x14ac:dyDescent="0.2">
      <c r="K54" s="174" t="s">
        <v>329</v>
      </c>
    </row>
    <row r="55" spans="3:11" x14ac:dyDescent="0.2">
      <c r="K55" s="174" t="s">
        <v>330</v>
      </c>
    </row>
    <row r="56" spans="3:11" x14ac:dyDescent="0.2">
      <c r="K56" s="174" t="s">
        <v>331</v>
      </c>
    </row>
    <row r="57" spans="3:11" x14ac:dyDescent="0.2">
      <c r="K57" s="174" t="s">
        <v>332</v>
      </c>
    </row>
    <row r="58" spans="3:11" x14ac:dyDescent="0.2">
      <c r="K58" s="174" t="s">
        <v>333</v>
      </c>
    </row>
    <row r="59" spans="3:11" x14ac:dyDescent="0.2">
      <c r="K59" s="174" t="s">
        <v>334</v>
      </c>
    </row>
    <row r="60" spans="3:11" x14ac:dyDescent="0.2">
      <c r="K60" s="174" t="s">
        <v>335</v>
      </c>
    </row>
    <row r="61" spans="3:11" x14ac:dyDescent="0.2">
      <c r="K61" s="174" t="s">
        <v>336</v>
      </c>
    </row>
    <row r="62" spans="3:11" x14ac:dyDescent="0.2">
      <c r="K62" s="174" t="s">
        <v>337</v>
      </c>
    </row>
    <row r="63" spans="3:11" x14ac:dyDescent="0.2">
      <c r="K63" s="174" t="s">
        <v>338</v>
      </c>
    </row>
    <row r="64" spans="3:11" x14ac:dyDescent="0.2">
      <c r="K64" s="174" t="s">
        <v>339</v>
      </c>
    </row>
    <row r="65" spans="11:11" x14ac:dyDescent="0.2">
      <c r="K65" s="174" t="s">
        <v>340</v>
      </c>
    </row>
    <row r="66" spans="11:11" x14ac:dyDescent="0.2">
      <c r="K66" s="174" t="s">
        <v>77</v>
      </c>
    </row>
    <row r="67" spans="11:11" x14ac:dyDescent="0.2">
      <c r="K67" s="174" t="s">
        <v>78</v>
      </c>
    </row>
    <row r="68" spans="11:11" x14ac:dyDescent="0.2">
      <c r="K68" s="174" t="s">
        <v>341</v>
      </c>
    </row>
    <row r="69" spans="11:11" x14ac:dyDescent="0.2">
      <c r="K69" s="174" t="s">
        <v>342</v>
      </c>
    </row>
    <row r="70" spans="11:11" x14ac:dyDescent="0.2">
      <c r="K70" s="174" t="s">
        <v>343</v>
      </c>
    </row>
    <row r="71" spans="11:11" x14ac:dyDescent="0.2">
      <c r="K71" s="174" t="s">
        <v>344</v>
      </c>
    </row>
    <row r="72" spans="11:11" x14ac:dyDescent="0.2">
      <c r="K72" s="174" t="s">
        <v>345</v>
      </c>
    </row>
    <row r="73" spans="11:11" x14ac:dyDescent="0.2">
      <c r="K73" s="174" t="s">
        <v>346</v>
      </c>
    </row>
    <row r="74" spans="11:11" x14ac:dyDescent="0.2">
      <c r="K74" s="174" t="s">
        <v>347</v>
      </c>
    </row>
    <row r="75" spans="11:11" x14ac:dyDescent="0.2">
      <c r="K75" s="174" t="s">
        <v>348</v>
      </c>
    </row>
    <row r="76" spans="11:11" x14ac:dyDescent="0.2">
      <c r="K76" s="174" t="s">
        <v>349</v>
      </c>
    </row>
    <row r="77" spans="11:11" x14ac:dyDescent="0.2">
      <c r="K77" s="174" t="s">
        <v>350</v>
      </c>
    </row>
    <row r="78" spans="11:11" x14ac:dyDescent="0.2">
      <c r="K78" s="174" t="s">
        <v>351</v>
      </c>
    </row>
    <row r="79" spans="11:11" x14ac:dyDescent="0.2">
      <c r="K79" s="174" t="s">
        <v>352</v>
      </c>
    </row>
    <row r="80" spans="11:11" x14ac:dyDescent="0.2">
      <c r="K80" s="174" t="s">
        <v>353</v>
      </c>
    </row>
    <row r="81" spans="11:11" x14ac:dyDescent="0.2">
      <c r="K81" s="174" t="s">
        <v>354</v>
      </c>
    </row>
    <row r="82" spans="11:11" x14ac:dyDescent="0.2">
      <c r="K82" s="174" t="s">
        <v>355</v>
      </c>
    </row>
    <row r="83" spans="11:11" x14ac:dyDescent="0.2">
      <c r="K83" s="174" t="s">
        <v>356</v>
      </c>
    </row>
    <row r="84" spans="11:11" x14ac:dyDescent="0.2">
      <c r="K84" s="174" t="s">
        <v>357</v>
      </c>
    </row>
    <row r="85" spans="11:11" x14ac:dyDescent="0.2">
      <c r="K85" s="174" t="s">
        <v>358</v>
      </c>
    </row>
    <row r="86" spans="11:11" x14ac:dyDescent="0.2">
      <c r="K86" s="174" t="s">
        <v>359</v>
      </c>
    </row>
    <row r="87" spans="11:11" x14ac:dyDescent="0.2">
      <c r="K87" s="174" t="s">
        <v>360</v>
      </c>
    </row>
    <row r="88" spans="11:11" x14ac:dyDescent="0.2">
      <c r="K88" s="174" t="s">
        <v>361</v>
      </c>
    </row>
    <row r="89" spans="11:11" x14ac:dyDescent="0.2">
      <c r="K89" s="174" t="s">
        <v>362</v>
      </c>
    </row>
    <row r="90" spans="11:11" x14ac:dyDescent="0.2">
      <c r="K90" s="174" t="s">
        <v>363</v>
      </c>
    </row>
    <row r="91" spans="11:11" x14ac:dyDescent="0.2">
      <c r="K91" s="174" t="s">
        <v>364</v>
      </c>
    </row>
    <row r="92" spans="11:11" x14ac:dyDescent="0.2">
      <c r="K92" s="174" t="s">
        <v>365</v>
      </c>
    </row>
    <row r="93" spans="11:11" x14ac:dyDescent="0.2">
      <c r="K93" s="174" t="s">
        <v>366</v>
      </c>
    </row>
    <row r="94" spans="11:11" x14ac:dyDescent="0.2">
      <c r="K94" s="174" t="s">
        <v>367</v>
      </c>
    </row>
    <row r="95" spans="11:11" x14ac:dyDescent="0.2">
      <c r="K95" s="174" t="s">
        <v>368</v>
      </c>
    </row>
    <row r="96" spans="11:11" x14ac:dyDescent="0.2">
      <c r="K96" s="174" t="s">
        <v>369</v>
      </c>
    </row>
    <row r="97" spans="11:11" x14ac:dyDescent="0.2">
      <c r="K97" s="174" t="s">
        <v>370</v>
      </c>
    </row>
    <row r="98" spans="11:11" x14ac:dyDescent="0.2">
      <c r="K98" s="174" t="s">
        <v>371</v>
      </c>
    </row>
    <row r="99" spans="11:11" x14ac:dyDescent="0.2">
      <c r="K99" s="174" t="s">
        <v>372</v>
      </c>
    </row>
    <row r="100" spans="11:11" x14ac:dyDescent="0.2">
      <c r="K100" s="174" t="s">
        <v>373</v>
      </c>
    </row>
    <row r="101" spans="11:11" x14ac:dyDescent="0.2">
      <c r="K101" s="174" t="s">
        <v>374</v>
      </c>
    </row>
    <row r="102" spans="11:11" x14ac:dyDescent="0.2">
      <c r="K102" s="174" t="s">
        <v>375</v>
      </c>
    </row>
    <row r="103" spans="11:11" x14ac:dyDescent="0.2">
      <c r="K103" s="174" t="s">
        <v>376</v>
      </c>
    </row>
    <row r="104" spans="11:11" x14ac:dyDescent="0.2">
      <c r="K104" s="174" t="s">
        <v>377</v>
      </c>
    </row>
    <row r="105" spans="11:11" x14ac:dyDescent="0.2">
      <c r="K105" s="174" t="s">
        <v>378</v>
      </c>
    </row>
    <row r="106" spans="11:11" x14ac:dyDescent="0.2">
      <c r="K106" s="174" t="s">
        <v>379</v>
      </c>
    </row>
    <row r="107" spans="11:11" x14ac:dyDescent="0.2">
      <c r="K107" s="174" t="s">
        <v>380</v>
      </c>
    </row>
    <row r="108" spans="11:11" x14ac:dyDescent="0.2">
      <c r="K108" s="174" t="s">
        <v>381</v>
      </c>
    </row>
    <row r="109" spans="11:11" x14ac:dyDescent="0.2">
      <c r="K109" s="174" t="s">
        <v>382</v>
      </c>
    </row>
    <row r="110" spans="11:11" x14ac:dyDescent="0.2">
      <c r="K110" s="174" t="s">
        <v>383</v>
      </c>
    </row>
    <row r="111" spans="11:11" x14ac:dyDescent="0.2">
      <c r="K111" s="174" t="s">
        <v>384</v>
      </c>
    </row>
    <row r="112" spans="11:11" x14ac:dyDescent="0.2">
      <c r="K112" s="174" t="s">
        <v>385</v>
      </c>
    </row>
    <row r="113" spans="11:11" x14ac:dyDescent="0.2">
      <c r="K113" s="174" t="s">
        <v>386</v>
      </c>
    </row>
    <row r="114" spans="11:11" x14ac:dyDescent="0.2">
      <c r="K114" s="174" t="s">
        <v>387</v>
      </c>
    </row>
    <row r="115" spans="11:11" x14ac:dyDescent="0.2">
      <c r="K115" s="174" t="s">
        <v>388</v>
      </c>
    </row>
    <row r="116" spans="11:11" x14ac:dyDescent="0.2">
      <c r="K116" s="174" t="s">
        <v>389</v>
      </c>
    </row>
    <row r="117" spans="11:11" x14ac:dyDescent="0.2">
      <c r="K117" s="174" t="s">
        <v>390</v>
      </c>
    </row>
    <row r="118" spans="11:11" x14ac:dyDescent="0.2">
      <c r="K118" s="174" t="s">
        <v>391</v>
      </c>
    </row>
    <row r="119" spans="11:11" x14ac:dyDescent="0.2">
      <c r="K119" s="174" t="s">
        <v>392</v>
      </c>
    </row>
    <row r="120" spans="11:11" x14ac:dyDescent="0.2">
      <c r="K120" s="174" t="s">
        <v>393</v>
      </c>
    </row>
    <row r="121" spans="11:11" x14ac:dyDescent="0.2">
      <c r="K121" s="174" t="s">
        <v>394</v>
      </c>
    </row>
    <row r="122" spans="11:11" x14ac:dyDescent="0.2">
      <c r="K122" s="174" t="s">
        <v>395</v>
      </c>
    </row>
    <row r="123" spans="11:11" x14ac:dyDescent="0.2">
      <c r="K123" s="174" t="s">
        <v>396</v>
      </c>
    </row>
    <row r="124" spans="11:11" x14ac:dyDescent="0.2">
      <c r="K124" s="174" t="s">
        <v>397</v>
      </c>
    </row>
    <row r="125" spans="11:11" x14ac:dyDescent="0.2">
      <c r="K125" s="174" t="s">
        <v>398</v>
      </c>
    </row>
    <row r="126" spans="11:11" x14ac:dyDescent="0.2">
      <c r="K126" s="174" t="s">
        <v>399</v>
      </c>
    </row>
    <row r="127" spans="11:11" x14ac:dyDescent="0.2">
      <c r="K127" s="174" t="s">
        <v>400</v>
      </c>
    </row>
    <row r="128" spans="11:11" x14ac:dyDescent="0.2">
      <c r="K128" s="174" t="s">
        <v>401</v>
      </c>
    </row>
    <row r="129" spans="11:11" x14ac:dyDescent="0.2">
      <c r="K129" s="174" t="s">
        <v>402</v>
      </c>
    </row>
    <row r="130" spans="11:11" x14ac:dyDescent="0.2">
      <c r="K130" s="174" t="s">
        <v>403</v>
      </c>
    </row>
    <row r="131" spans="11:11" x14ac:dyDescent="0.2">
      <c r="K131" s="174" t="s">
        <v>404</v>
      </c>
    </row>
    <row r="132" spans="11:11" x14ac:dyDescent="0.2">
      <c r="K132" s="174" t="s">
        <v>405</v>
      </c>
    </row>
    <row r="133" spans="11:11" x14ac:dyDescent="0.2">
      <c r="K133" s="174" t="s">
        <v>406</v>
      </c>
    </row>
    <row r="134" spans="11:11" x14ac:dyDescent="0.2">
      <c r="K134" s="174" t="s">
        <v>407</v>
      </c>
    </row>
    <row r="135" spans="11:11" x14ac:dyDescent="0.2">
      <c r="K135" s="174" t="s">
        <v>408</v>
      </c>
    </row>
    <row r="136" spans="11:11" x14ac:dyDescent="0.2">
      <c r="K136" s="174" t="s">
        <v>409</v>
      </c>
    </row>
    <row r="137" spans="11:11" x14ac:dyDescent="0.2">
      <c r="K137" s="174" t="s">
        <v>410</v>
      </c>
    </row>
    <row r="138" spans="11:11" x14ac:dyDescent="0.2">
      <c r="K138" s="174" t="s">
        <v>411</v>
      </c>
    </row>
    <row r="139" spans="11:11" x14ac:dyDescent="0.2">
      <c r="K139" s="174" t="s">
        <v>412</v>
      </c>
    </row>
    <row r="140" spans="11:11" x14ac:dyDescent="0.2">
      <c r="K140" s="174" t="s">
        <v>413</v>
      </c>
    </row>
    <row r="141" spans="11:11" x14ac:dyDescent="0.2">
      <c r="K141" s="174" t="s">
        <v>414</v>
      </c>
    </row>
    <row r="142" spans="11:11" x14ac:dyDescent="0.2">
      <c r="K142" s="174" t="s">
        <v>415</v>
      </c>
    </row>
    <row r="143" spans="11:11" x14ac:dyDescent="0.2">
      <c r="K143" s="174" t="s">
        <v>416</v>
      </c>
    </row>
    <row r="144" spans="11:11" x14ac:dyDescent="0.2">
      <c r="K144" s="174" t="s">
        <v>417</v>
      </c>
    </row>
    <row r="145" spans="11:11" x14ac:dyDescent="0.2">
      <c r="K145" s="174" t="s">
        <v>418</v>
      </c>
    </row>
    <row r="146" spans="11:11" x14ac:dyDescent="0.2">
      <c r="K146" s="174" t="s">
        <v>419</v>
      </c>
    </row>
    <row r="147" spans="11:11" x14ac:dyDescent="0.2">
      <c r="K147" s="174" t="s">
        <v>420</v>
      </c>
    </row>
    <row r="148" spans="11:11" x14ac:dyDescent="0.2">
      <c r="K148" s="174" t="s">
        <v>421</v>
      </c>
    </row>
    <row r="149" spans="11:11" x14ac:dyDescent="0.2">
      <c r="K149" s="174" t="s">
        <v>422</v>
      </c>
    </row>
    <row r="150" spans="11:11" x14ac:dyDescent="0.2">
      <c r="K150" s="174" t="s">
        <v>423</v>
      </c>
    </row>
    <row r="151" spans="11:11" x14ac:dyDescent="0.2">
      <c r="K151" s="174" t="s">
        <v>424</v>
      </c>
    </row>
    <row r="152" spans="11:11" x14ac:dyDescent="0.2">
      <c r="K152" s="174" t="s">
        <v>425</v>
      </c>
    </row>
    <row r="153" spans="11:11" x14ac:dyDescent="0.2">
      <c r="K153" s="174" t="s">
        <v>426</v>
      </c>
    </row>
    <row r="154" spans="11:11" x14ac:dyDescent="0.2">
      <c r="K154" s="174" t="s">
        <v>427</v>
      </c>
    </row>
    <row r="155" spans="11:11" x14ac:dyDescent="0.2">
      <c r="K155" s="174" t="s">
        <v>428</v>
      </c>
    </row>
    <row r="156" spans="11:11" x14ac:dyDescent="0.2">
      <c r="K156" s="174" t="s">
        <v>429</v>
      </c>
    </row>
    <row r="157" spans="11:11" x14ac:dyDescent="0.2">
      <c r="K157" s="174" t="s">
        <v>430</v>
      </c>
    </row>
    <row r="158" spans="11:11" x14ac:dyDescent="0.2">
      <c r="K158" s="174" t="s">
        <v>431</v>
      </c>
    </row>
    <row r="159" spans="11:11" x14ac:dyDescent="0.2">
      <c r="K159" s="174" t="s">
        <v>432</v>
      </c>
    </row>
    <row r="160" spans="11:11" x14ac:dyDescent="0.2">
      <c r="K160" s="174" t="s">
        <v>433</v>
      </c>
    </row>
    <row r="161" spans="11:11" x14ac:dyDescent="0.2">
      <c r="K161" s="174" t="s">
        <v>434</v>
      </c>
    </row>
    <row r="162" spans="11:11" x14ac:dyDescent="0.2">
      <c r="K162" s="174" t="s">
        <v>435</v>
      </c>
    </row>
    <row r="163" spans="11:11" x14ac:dyDescent="0.2">
      <c r="K163" s="174" t="s">
        <v>436</v>
      </c>
    </row>
    <row r="164" spans="11:11" x14ac:dyDescent="0.2">
      <c r="K164" s="174" t="s">
        <v>437</v>
      </c>
    </row>
    <row r="165" spans="11:11" x14ac:dyDescent="0.2">
      <c r="K165" s="174" t="s">
        <v>438</v>
      </c>
    </row>
    <row r="166" spans="11:11" x14ac:dyDescent="0.2">
      <c r="K166" s="174" t="s">
        <v>439</v>
      </c>
    </row>
    <row r="167" spans="11:11" x14ac:dyDescent="0.2">
      <c r="K167" s="174" t="s">
        <v>440</v>
      </c>
    </row>
    <row r="168" spans="11:11" x14ac:dyDescent="0.2">
      <c r="K168" s="174" t="s">
        <v>441</v>
      </c>
    </row>
    <row r="169" spans="11:11" x14ac:dyDescent="0.2">
      <c r="K169" s="174" t="s">
        <v>442</v>
      </c>
    </row>
    <row r="170" spans="11:11" x14ac:dyDescent="0.2">
      <c r="K170" s="174" t="s">
        <v>443</v>
      </c>
    </row>
    <row r="171" spans="11:11" x14ac:dyDescent="0.2">
      <c r="K171" s="174" t="s">
        <v>444</v>
      </c>
    </row>
    <row r="172" spans="11:11" x14ac:dyDescent="0.2">
      <c r="K172" s="174" t="s">
        <v>445</v>
      </c>
    </row>
    <row r="173" spans="11:11" x14ac:dyDescent="0.2">
      <c r="K173" s="174" t="s">
        <v>446</v>
      </c>
    </row>
    <row r="174" spans="11:11" x14ac:dyDescent="0.2">
      <c r="K174" s="174" t="s">
        <v>447</v>
      </c>
    </row>
    <row r="175" spans="11:11" x14ac:dyDescent="0.2">
      <c r="K175" s="174" t="s">
        <v>448</v>
      </c>
    </row>
    <row r="176" spans="11:11" x14ac:dyDescent="0.2">
      <c r="K176" s="174" t="s">
        <v>449</v>
      </c>
    </row>
    <row r="177" spans="11:11" x14ac:dyDescent="0.2">
      <c r="K177" s="174" t="s">
        <v>450</v>
      </c>
    </row>
    <row r="178" spans="11:11" x14ac:dyDescent="0.2">
      <c r="K178" s="174" t="s">
        <v>451</v>
      </c>
    </row>
    <row r="179" spans="11:11" x14ac:dyDescent="0.2">
      <c r="K179" s="174" t="s">
        <v>452</v>
      </c>
    </row>
    <row r="180" spans="11:11" x14ac:dyDescent="0.2">
      <c r="K180" s="174" t="s">
        <v>453</v>
      </c>
    </row>
    <row r="181" spans="11:11" x14ac:dyDescent="0.2">
      <c r="K181" s="174" t="s">
        <v>454</v>
      </c>
    </row>
    <row r="182" spans="11:11" x14ac:dyDescent="0.2">
      <c r="K182" s="174" t="s">
        <v>455</v>
      </c>
    </row>
    <row r="183" spans="11:11" x14ac:dyDescent="0.2">
      <c r="K183" s="174" t="s">
        <v>456</v>
      </c>
    </row>
    <row r="184" spans="11:11" x14ac:dyDescent="0.2">
      <c r="K184" s="174" t="s">
        <v>457</v>
      </c>
    </row>
    <row r="185" spans="11:11" x14ac:dyDescent="0.2">
      <c r="K185" s="174" t="s">
        <v>458</v>
      </c>
    </row>
    <row r="186" spans="11:11" x14ac:dyDescent="0.2">
      <c r="K186" s="174" t="s">
        <v>459</v>
      </c>
    </row>
    <row r="187" spans="11:11" x14ac:dyDescent="0.2">
      <c r="K187" s="174" t="s">
        <v>76</v>
      </c>
    </row>
    <row r="188" spans="11:11" x14ac:dyDescent="0.2">
      <c r="K188" s="174" t="s">
        <v>460</v>
      </c>
    </row>
    <row r="189" spans="11:11" x14ac:dyDescent="0.2">
      <c r="K189" s="174" t="s">
        <v>461</v>
      </c>
    </row>
    <row r="190" spans="11:11" x14ac:dyDescent="0.2">
      <c r="K190" s="174" t="s">
        <v>462</v>
      </c>
    </row>
    <row r="191" spans="11:11" x14ac:dyDescent="0.2">
      <c r="K191" s="174" t="s">
        <v>463</v>
      </c>
    </row>
    <row r="192" spans="11:11" x14ac:dyDescent="0.2">
      <c r="K192" s="174" t="s">
        <v>464</v>
      </c>
    </row>
    <row r="193" spans="11:11" x14ac:dyDescent="0.2">
      <c r="K193" s="174" t="s">
        <v>465</v>
      </c>
    </row>
    <row r="194" spans="11:11" x14ac:dyDescent="0.2">
      <c r="K194" s="174" t="s">
        <v>466</v>
      </c>
    </row>
    <row r="195" spans="11:11" x14ac:dyDescent="0.2">
      <c r="K195" s="174" t="s">
        <v>467</v>
      </c>
    </row>
    <row r="196" spans="11:11" x14ac:dyDescent="0.2">
      <c r="K196" s="174" t="s">
        <v>468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5BB09-6CC2-BF47-8210-40B4F9B6EC7A}">
  <dimension ref="A1:P147"/>
  <sheetViews>
    <sheetView workbookViewId="0">
      <selection activeCell="F146" sqref="F146"/>
    </sheetView>
  </sheetViews>
  <sheetFormatPr baseColWidth="10" defaultColWidth="10.6640625" defaultRowHeight="16" x14ac:dyDescent="0.2"/>
  <cols>
    <col min="1" max="2" width="10.83203125" style="4"/>
    <col min="3" max="3" width="45.6640625" style="25" customWidth="1"/>
    <col min="4" max="4" width="5.83203125" style="25" customWidth="1"/>
    <col min="5" max="5" width="38.1640625" style="25" customWidth="1"/>
    <col min="6" max="6" width="54" style="25" customWidth="1"/>
    <col min="7" max="7" width="25.33203125" style="25" customWidth="1"/>
    <col min="8" max="8" width="46.5" style="25" customWidth="1"/>
    <col min="9" max="9" width="26.6640625" style="25" customWidth="1"/>
    <col min="10" max="10" width="17.1640625" customWidth="1"/>
    <col min="11" max="11" width="28.1640625" customWidth="1"/>
    <col min="12" max="13" width="17.5" customWidth="1"/>
    <col min="14" max="14" width="20.6640625" customWidth="1"/>
    <col min="15" max="15" width="24" customWidth="1"/>
    <col min="16" max="16" width="23.6640625" customWidth="1"/>
    <col min="17" max="17" width="18.6640625" customWidth="1"/>
    <col min="18" max="18" width="22.1640625" customWidth="1"/>
    <col min="19" max="19" width="14.6640625" customWidth="1"/>
    <col min="20" max="20" width="16.1640625" customWidth="1"/>
    <col min="21" max="21" width="13" customWidth="1"/>
    <col min="22" max="22" width="20.1640625" customWidth="1"/>
    <col min="23" max="23" width="19" customWidth="1"/>
    <col min="24" max="24" width="25.6640625" customWidth="1"/>
    <col min="25" max="25" width="19.6640625" customWidth="1"/>
    <col min="26" max="26" width="21.33203125" customWidth="1"/>
    <col min="27" max="27" width="18.33203125" customWidth="1"/>
    <col min="28" max="28" width="25.33203125" customWidth="1"/>
    <col min="29" max="29" width="24" customWidth="1"/>
    <col min="30" max="30" width="22" customWidth="1"/>
    <col min="31" max="31" width="20.5" customWidth="1"/>
    <col min="32" max="32" width="15.5" customWidth="1"/>
  </cols>
  <sheetData>
    <row r="1" spans="2:9" s="4" customFormat="1" x14ac:dyDescent="0.2">
      <c r="C1" s="24"/>
      <c r="D1" s="24"/>
      <c r="E1" s="24"/>
      <c r="F1" s="24"/>
      <c r="G1" s="24"/>
      <c r="H1" s="24"/>
      <c r="I1" s="24"/>
    </row>
    <row r="2" spans="2:9" s="4" customFormat="1" x14ac:dyDescent="0.2">
      <c r="C2" s="24"/>
      <c r="D2" s="24"/>
      <c r="E2" s="24"/>
      <c r="F2" s="24"/>
      <c r="G2" s="24"/>
      <c r="H2" s="24"/>
      <c r="I2" s="24"/>
    </row>
    <row r="3" spans="2:9" s="4" customFormat="1" ht="17" x14ac:dyDescent="0.2">
      <c r="B3" s="4" t="s">
        <v>100</v>
      </c>
      <c r="C3" s="100" t="s">
        <v>101</v>
      </c>
      <c r="D3" s="24"/>
      <c r="E3" s="24"/>
      <c r="F3" s="24"/>
      <c r="G3" s="24"/>
      <c r="H3" s="24"/>
      <c r="I3" s="24"/>
    </row>
    <row r="4" spans="2:9" s="4" customFormat="1" ht="17" x14ac:dyDescent="0.2">
      <c r="C4" s="24" t="s">
        <v>102</v>
      </c>
      <c r="D4" s="24"/>
      <c r="E4" s="24"/>
      <c r="F4" s="24"/>
      <c r="G4" s="24"/>
      <c r="H4" s="24"/>
      <c r="I4" s="24"/>
    </row>
    <row r="5" spans="2:9" s="4" customFormat="1" ht="17" x14ac:dyDescent="0.2">
      <c r="C5" s="24" t="s">
        <v>103</v>
      </c>
      <c r="D5" s="24"/>
      <c r="E5" s="24"/>
      <c r="F5" s="24"/>
      <c r="G5" s="24"/>
      <c r="H5" s="24"/>
      <c r="I5" s="24"/>
    </row>
    <row r="6" spans="2:9" s="4" customFormat="1" x14ac:dyDescent="0.2">
      <c r="C6" s="24"/>
      <c r="D6" s="24"/>
      <c r="E6" s="24"/>
      <c r="F6" s="24"/>
      <c r="G6" s="24"/>
      <c r="H6" s="24"/>
      <c r="I6" s="24"/>
    </row>
    <row r="7" spans="2:9" s="4" customFormat="1" ht="17" x14ac:dyDescent="0.2">
      <c r="B7" s="4" t="s">
        <v>104</v>
      </c>
      <c r="C7" s="100" t="s">
        <v>105</v>
      </c>
      <c r="D7" s="24"/>
      <c r="E7" s="24"/>
      <c r="F7" s="24"/>
      <c r="G7" s="24"/>
      <c r="H7" s="24"/>
      <c r="I7" s="24"/>
    </row>
    <row r="9" spans="2:9" s="4" customFormat="1" ht="17" x14ac:dyDescent="0.2">
      <c r="C9" s="100" t="s">
        <v>109</v>
      </c>
      <c r="D9" s="24"/>
      <c r="E9" s="24"/>
      <c r="F9" s="24"/>
      <c r="G9" s="24"/>
      <c r="H9" s="24"/>
      <c r="I9" s="24"/>
    </row>
    <row r="10" spans="2:9" s="4" customFormat="1" ht="17" x14ac:dyDescent="0.2">
      <c r="C10" s="99" t="s">
        <v>110</v>
      </c>
      <c r="D10" s="24"/>
      <c r="E10" s="24"/>
      <c r="F10" s="24"/>
      <c r="G10" s="24"/>
      <c r="H10" s="24"/>
      <c r="I10" s="24"/>
    </row>
    <row r="11" spans="2:9" s="4" customFormat="1" x14ac:dyDescent="0.2">
      <c r="C11" s="99"/>
      <c r="D11" s="24"/>
      <c r="E11" s="24"/>
      <c r="F11" s="24"/>
      <c r="G11" s="24"/>
      <c r="H11" s="24"/>
      <c r="I11" s="24"/>
    </row>
    <row r="12" spans="2:9" ht="17" x14ac:dyDescent="0.2">
      <c r="C12" s="24"/>
      <c r="D12" s="21" t="s">
        <v>106</v>
      </c>
      <c r="E12" s="21" t="s">
        <v>22</v>
      </c>
      <c r="F12" s="21" t="s">
        <v>111</v>
      </c>
      <c r="G12" s="21" t="s">
        <v>148</v>
      </c>
      <c r="H12" s="21" t="s">
        <v>112</v>
      </c>
      <c r="I12" s="21" t="s">
        <v>148</v>
      </c>
    </row>
    <row r="13" spans="2:9" ht="17" x14ac:dyDescent="0.2">
      <c r="C13" s="24"/>
      <c r="D13" s="76">
        <v>1</v>
      </c>
      <c r="E13" s="8" t="s">
        <v>107</v>
      </c>
      <c r="F13" s="8" t="s">
        <v>108</v>
      </c>
      <c r="G13" s="8"/>
      <c r="H13" s="8" t="s">
        <v>108</v>
      </c>
      <c r="I13" s="8"/>
    </row>
    <row r="14" spans="2:9" ht="17" x14ac:dyDescent="0.2">
      <c r="C14" s="24"/>
      <c r="D14" s="76">
        <v>2</v>
      </c>
      <c r="E14" s="8" t="s">
        <v>107</v>
      </c>
      <c r="F14" s="8" t="s">
        <v>108</v>
      </c>
      <c r="G14" s="8"/>
      <c r="H14" s="8" t="s">
        <v>108</v>
      </c>
      <c r="I14" s="8"/>
    </row>
    <row r="15" spans="2:9" ht="17" x14ac:dyDescent="0.2">
      <c r="C15" s="24"/>
      <c r="D15" s="76">
        <v>3</v>
      </c>
      <c r="E15" s="8" t="s">
        <v>107</v>
      </c>
      <c r="F15" s="8" t="s">
        <v>108</v>
      </c>
      <c r="G15" s="8"/>
      <c r="H15" s="8" t="s">
        <v>108</v>
      </c>
      <c r="I15" s="8"/>
    </row>
    <row r="16" spans="2:9" ht="17" x14ac:dyDescent="0.2">
      <c r="C16" s="24"/>
      <c r="D16" s="76">
        <v>4</v>
      </c>
      <c r="E16" s="8" t="s">
        <v>107</v>
      </c>
      <c r="F16" s="8" t="s">
        <v>108</v>
      </c>
      <c r="G16" s="8"/>
      <c r="H16" s="8" t="s">
        <v>108</v>
      </c>
      <c r="I16" s="8"/>
    </row>
    <row r="17" spans="3:9" ht="17" x14ac:dyDescent="0.2">
      <c r="C17" s="24"/>
      <c r="D17" s="76">
        <v>5</v>
      </c>
      <c r="E17" s="8" t="s">
        <v>107</v>
      </c>
      <c r="F17" s="8" t="s">
        <v>108</v>
      </c>
      <c r="G17" s="8"/>
      <c r="H17" s="8" t="s">
        <v>108</v>
      </c>
      <c r="I17" s="8"/>
    </row>
    <row r="18" spans="3:9" ht="17" x14ac:dyDescent="0.2">
      <c r="C18" s="24"/>
      <c r="D18" s="76">
        <v>6</v>
      </c>
      <c r="E18" s="8" t="s">
        <v>107</v>
      </c>
      <c r="F18" s="8" t="s">
        <v>108</v>
      </c>
      <c r="G18" s="8"/>
      <c r="H18" s="8" t="s">
        <v>108</v>
      </c>
      <c r="I18" s="8"/>
    </row>
    <row r="19" spans="3:9" ht="17" x14ac:dyDescent="0.2">
      <c r="C19" s="24"/>
      <c r="D19" s="76">
        <v>7</v>
      </c>
      <c r="E19" s="8" t="s">
        <v>107</v>
      </c>
      <c r="F19" s="8" t="s">
        <v>108</v>
      </c>
      <c r="G19" s="8"/>
      <c r="H19" s="8" t="s">
        <v>108</v>
      </c>
      <c r="I19" s="8"/>
    </row>
    <row r="20" spans="3:9" ht="17" x14ac:dyDescent="0.2">
      <c r="C20" s="24"/>
      <c r="D20" s="76">
        <v>8</v>
      </c>
      <c r="E20" s="8" t="s">
        <v>107</v>
      </c>
      <c r="F20" s="8" t="s">
        <v>108</v>
      </c>
      <c r="G20" s="8"/>
      <c r="H20" s="8" t="s">
        <v>108</v>
      </c>
      <c r="I20" s="8"/>
    </row>
    <row r="21" spans="3:9" ht="17" x14ac:dyDescent="0.2">
      <c r="C21" s="24"/>
      <c r="D21" s="76">
        <v>9</v>
      </c>
      <c r="E21" s="8" t="s">
        <v>107</v>
      </c>
      <c r="F21" s="8" t="s">
        <v>108</v>
      </c>
      <c r="G21" s="8"/>
      <c r="H21" s="8" t="s">
        <v>108</v>
      </c>
      <c r="I21" s="8"/>
    </row>
    <row r="22" spans="3:9" ht="17" x14ac:dyDescent="0.2">
      <c r="C22" s="24"/>
      <c r="D22" s="76">
        <v>10</v>
      </c>
      <c r="E22" s="8" t="s">
        <v>107</v>
      </c>
      <c r="F22" s="8" t="s">
        <v>108</v>
      </c>
      <c r="G22" s="8"/>
      <c r="H22" s="8" t="s">
        <v>108</v>
      </c>
      <c r="I22" s="8"/>
    </row>
    <row r="23" spans="3:9" ht="17" x14ac:dyDescent="0.2">
      <c r="C23" s="24"/>
      <c r="D23" s="76">
        <v>11</v>
      </c>
      <c r="E23" s="8" t="s">
        <v>107</v>
      </c>
      <c r="F23" s="8" t="s">
        <v>108</v>
      </c>
      <c r="G23" s="8"/>
      <c r="H23" s="8" t="s">
        <v>108</v>
      </c>
      <c r="I23" s="8"/>
    </row>
    <row r="24" spans="3:9" s="4" customFormat="1" x14ac:dyDescent="0.2">
      <c r="C24" s="24"/>
      <c r="D24" s="101"/>
      <c r="E24" s="24"/>
      <c r="F24" s="24"/>
      <c r="G24" s="24"/>
      <c r="H24" s="24"/>
      <c r="I24" s="24"/>
    </row>
    <row r="25" spans="3:9" s="4" customFormat="1" ht="17" x14ac:dyDescent="0.2">
      <c r="C25" s="24"/>
      <c r="D25" s="21" t="s">
        <v>106</v>
      </c>
      <c r="E25" s="21" t="s">
        <v>22</v>
      </c>
      <c r="F25" s="21" t="s">
        <v>111</v>
      </c>
      <c r="G25" s="21" t="s">
        <v>148</v>
      </c>
      <c r="H25" s="21" t="s">
        <v>112</v>
      </c>
      <c r="I25" s="21" t="s">
        <v>148</v>
      </c>
    </row>
    <row r="26" spans="3:9" ht="34" x14ac:dyDescent="0.2">
      <c r="C26" s="79" t="s">
        <v>113</v>
      </c>
      <c r="D26" s="80">
        <v>12</v>
      </c>
      <c r="E26" s="25" t="s">
        <v>115</v>
      </c>
      <c r="F26" s="25" t="s">
        <v>116</v>
      </c>
      <c r="H26" s="25" t="s">
        <v>39</v>
      </c>
    </row>
    <row r="27" spans="3:9" ht="34" x14ac:dyDescent="0.2">
      <c r="C27" s="79"/>
      <c r="D27" s="80">
        <v>13</v>
      </c>
      <c r="E27" s="25" t="s">
        <v>114</v>
      </c>
      <c r="F27" s="25" t="s">
        <v>39</v>
      </c>
      <c r="H27" s="25" t="s">
        <v>116</v>
      </c>
    </row>
    <row r="41" spans="3:9" ht="17" x14ac:dyDescent="0.2">
      <c r="C41" s="25" t="s">
        <v>166</v>
      </c>
      <c r="D41" s="78" t="s">
        <v>106</v>
      </c>
      <c r="E41" s="25" t="s">
        <v>167</v>
      </c>
      <c r="F41" s="78" t="s">
        <v>22</v>
      </c>
      <c r="G41" s="78" t="s">
        <v>28</v>
      </c>
      <c r="H41" s="78" t="s">
        <v>148</v>
      </c>
      <c r="I41" s="78"/>
    </row>
    <row r="42" spans="3:9" x14ac:dyDescent="0.2">
      <c r="D42" s="78"/>
      <c r="F42" s="78"/>
      <c r="G42" s="78"/>
      <c r="H42" s="78"/>
    </row>
    <row r="43" spans="3:9" ht="68" x14ac:dyDescent="0.2">
      <c r="D43" s="80">
        <v>14</v>
      </c>
      <c r="E43" s="25" t="s">
        <v>168</v>
      </c>
      <c r="F43" s="8" t="s">
        <v>164</v>
      </c>
      <c r="G43" s="25" t="s">
        <v>163</v>
      </c>
    </row>
    <row r="44" spans="3:9" ht="119" x14ac:dyDescent="0.2">
      <c r="D44" s="80">
        <v>15</v>
      </c>
      <c r="E44" s="25" t="s">
        <v>169</v>
      </c>
      <c r="F44" s="98" t="s">
        <v>165</v>
      </c>
      <c r="G44" s="25" t="s">
        <v>163</v>
      </c>
    </row>
    <row r="45" spans="3:9" x14ac:dyDescent="0.2">
      <c r="D45" s="80">
        <v>16</v>
      </c>
    </row>
    <row r="46" spans="3:9" x14ac:dyDescent="0.2">
      <c r="D46" s="80">
        <v>17</v>
      </c>
    </row>
    <row r="47" spans="3:9" x14ac:dyDescent="0.2">
      <c r="D47" s="80">
        <v>18</v>
      </c>
      <c r="E47" s="81"/>
    </row>
    <row r="48" spans="3:9" x14ac:dyDescent="0.2">
      <c r="D48" s="80">
        <v>19</v>
      </c>
      <c r="E48" s="81"/>
    </row>
    <row r="49" spans="3:7" x14ac:dyDescent="0.2">
      <c r="D49" s="80">
        <v>20</v>
      </c>
      <c r="E49" s="81"/>
    </row>
    <row r="50" spans="3:7" x14ac:dyDescent="0.2">
      <c r="D50" s="80">
        <v>21</v>
      </c>
      <c r="E50" s="81"/>
    </row>
    <row r="51" spans="3:7" x14ac:dyDescent="0.2">
      <c r="D51" s="80">
        <v>22</v>
      </c>
      <c r="E51" s="81"/>
    </row>
    <row r="52" spans="3:7" x14ac:dyDescent="0.2">
      <c r="D52" s="80">
        <v>23</v>
      </c>
      <c r="E52" s="81"/>
    </row>
    <row r="53" spans="3:7" x14ac:dyDescent="0.2">
      <c r="D53" s="80">
        <v>24</v>
      </c>
      <c r="E53" s="81"/>
    </row>
    <row r="54" spans="3:7" x14ac:dyDescent="0.2">
      <c r="D54" s="80">
        <v>25</v>
      </c>
      <c r="E54" s="81"/>
    </row>
    <row r="55" spans="3:7" x14ac:dyDescent="0.2">
      <c r="D55" s="80">
        <v>26</v>
      </c>
      <c r="E55" s="81"/>
    </row>
    <row r="56" spans="3:7" x14ac:dyDescent="0.2">
      <c r="D56" s="80">
        <v>27</v>
      </c>
      <c r="E56" s="81"/>
    </row>
    <row r="57" spans="3:7" x14ac:dyDescent="0.2">
      <c r="D57" s="7">
        <v>28</v>
      </c>
      <c r="E57" s="81"/>
    </row>
    <row r="58" spans="3:7" x14ac:dyDescent="0.2">
      <c r="C58" s="7"/>
      <c r="D58" s="7">
        <v>29</v>
      </c>
      <c r="E58" s="78"/>
      <c r="F58" s="78"/>
      <c r="G58" s="78"/>
    </row>
    <row r="59" spans="3:7" x14ac:dyDescent="0.2">
      <c r="C59" s="7"/>
      <c r="D59" s="7">
        <v>30</v>
      </c>
      <c r="E59" s="81"/>
    </row>
    <row r="60" spans="3:7" x14ac:dyDescent="0.2">
      <c r="C60" s="7"/>
      <c r="D60" s="7">
        <v>31</v>
      </c>
      <c r="E60" s="81"/>
    </row>
    <row r="61" spans="3:7" x14ac:dyDescent="0.2">
      <c r="C61" s="7"/>
      <c r="D61" s="7">
        <v>32</v>
      </c>
      <c r="E61" s="81"/>
    </row>
    <row r="62" spans="3:7" x14ac:dyDescent="0.2">
      <c r="C62" s="7"/>
      <c r="D62" s="7">
        <v>33</v>
      </c>
      <c r="E62" s="81"/>
    </row>
    <row r="63" spans="3:7" x14ac:dyDescent="0.2">
      <c r="C63" s="7"/>
      <c r="D63" s="7">
        <v>34</v>
      </c>
      <c r="E63" s="81"/>
    </row>
    <row r="64" spans="3:7" x14ac:dyDescent="0.2">
      <c r="C64" s="7"/>
      <c r="D64" s="7">
        <v>35</v>
      </c>
      <c r="E64" s="81"/>
    </row>
    <row r="65" spans="2:10" x14ac:dyDescent="0.2">
      <c r="C65" s="7"/>
      <c r="D65" s="7">
        <v>36</v>
      </c>
      <c r="E65" s="81"/>
    </row>
    <row r="66" spans="2:10" x14ac:dyDescent="0.2">
      <c r="C66" s="7"/>
      <c r="D66" s="7">
        <v>37</v>
      </c>
    </row>
    <row r="67" spans="2:10" x14ac:dyDescent="0.2">
      <c r="C67" s="7"/>
      <c r="D67" s="7">
        <v>38</v>
      </c>
    </row>
    <row r="68" spans="2:10" x14ac:dyDescent="0.2">
      <c r="C68" s="7"/>
    </row>
    <row r="69" spans="2:10" ht="17" x14ac:dyDescent="0.2">
      <c r="B69" s="4" t="s">
        <v>104</v>
      </c>
      <c r="C69" s="78" t="s">
        <v>151</v>
      </c>
    </row>
    <row r="71" spans="2:10" x14ac:dyDescent="0.2">
      <c r="D71" t="s">
        <v>152</v>
      </c>
      <c r="E71"/>
      <c r="F71"/>
      <c r="G71"/>
      <c r="H71"/>
      <c r="I71"/>
    </row>
    <row r="72" spans="2:10" x14ac:dyDescent="0.2">
      <c r="D72" s="2"/>
      <c r="E72" s="2"/>
      <c r="F72" s="444" t="s">
        <v>157</v>
      </c>
      <c r="G72" s="445"/>
      <c r="H72" s="446"/>
      <c r="I72" s="450" t="s">
        <v>156</v>
      </c>
      <c r="J72" s="451"/>
    </row>
    <row r="73" spans="2:10" ht="17" x14ac:dyDescent="0.2">
      <c r="D73" s="21" t="s">
        <v>106</v>
      </c>
      <c r="E73" s="21" t="s">
        <v>140</v>
      </c>
      <c r="F73" s="21" t="s">
        <v>94</v>
      </c>
      <c r="G73" s="21" t="s">
        <v>92</v>
      </c>
      <c r="H73" s="21" t="s">
        <v>93</v>
      </c>
      <c r="I73" s="21" t="s">
        <v>96</v>
      </c>
      <c r="J73" s="21" t="s">
        <v>95</v>
      </c>
    </row>
    <row r="74" spans="2:10" ht="17" x14ac:dyDescent="0.2">
      <c r="D74" s="76">
        <v>1</v>
      </c>
      <c r="E74" s="82" t="s">
        <v>52</v>
      </c>
      <c r="F74" s="93">
        <v>5</v>
      </c>
      <c r="G74" s="94"/>
      <c r="H74" s="94"/>
      <c r="I74" s="95"/>
      <c r="J74" s="95"/>
    </row>
    <row r="75" spans="2:10" ht="17" x14ac:dyDescent="0.2">
      <c r="D75" s="76">
        <v>2</v>
      </c>
      <c r="E75" s="82" t="s">
        <v>4</v>
      </c>
      <c r="F75" s="94"/>
      <c r="G75" s="94">
        <v>4</v>
      </c>
      <c r="H75" s="94"/>
      <c r="I75" s="95"/>
      <c r="J75" s="95"/>
    </row>
    <row r="76" spans="2:10" ht="17" x14ac:dyDescent="0.2">
      <c r="D76" s="76">
        <v>3</v>
      </c>
      <c r="E76" s="85" t="s">
        <v>24</v>
      </c>
      <c r="F76" s="93">
        <v>5</v>
      </c>
      <c r="G76" s="94"/>
      <c r="H76" s="94"/>
      <c r="I76" s="95"/>
      <c r="J76" s="95"/>
    </row>
    <row r="77" spans="2:10" ht="17" x14ac:dyDescent="0.2">
      <c r="D77" s="76">
        <v>4</v>
      </c>
      <c r="E77" s="86" t="s">
        <v>3</v>
      </c>
      <c r="F77" s="94"/>
      <c r="G77" s="94"/>
      <c r="H77" s="94">
        <v>3</v>
      </c>
      <c r="I77" s="95"/>
      <c r="J77" s="95"/>
    </row>
    <row r="78" spans="2:10" ht="17" x14ac:dyDescent="0.2">
      <c r="D78" s="76">
        <v>5</v>
      </c>
      <c r="E78" s="86" t="s">
        <v>1</v>
      </c>
      <c r="F78" s="94"/>
      <c r="G78" s="94"/>
      <c r="H78" s="94"/>
      <c r="I78" s="95">
        <v>2</v>
      </c>
      <c r="J78" s="95"/>
    </row>
    <row r="79" spans="2:10" ht="17" x14ac:dyDescent="0.2">
      <c r="D79" s="76">
        <v>6</v>
      </c>
      <c r="E79" s="86" t="s">
        <v>2</v>
      </c>
      <c r="F79" s="94"/>
      <c r="G79" s="94"/>
      <c r="H79" s="94"/>
      <c r="I79" s="95">
        <v>2</v>
      </c>
      <c r="J79" s="95"/>
    </row>
    <row r="80" spans="2:10" ht="17" x14ac:dyDescent="0.2">
      <c r="D80" s="76">
        <v>7</v>
      </c>
      <c r="E80" s="86" t="s">
        <v>62</v>
      </c>
      <c r="F80" s="94"/>
      <c r="G80" s="94"/>
      <c r="H80" s="94">
        <v>3</v>
      </c>
      <c r="I80" s="95"/>
      <c r="J80" s="95"/>
    </row>
    <row r="81" spans="4:12" ht="17" x14ac:dyDescent="0.2">
      <c r="D81" s="76">
        <v>8</v>
      </c>
      <c r="E81" s="86" t="s">
        <v>5</v>
      </c>
      <c r="F81" s="94"/>
      <c r="G81" s="94">
        <v>4</v>
      </c>
      <c r="H81" s="94"/>
      <c r="I81" s="95"/>
      <c r="J81" s="95"/>
    </row>
    <row r="82" spans="4:12" ht="17" x14ac:dyDescent="0.2">
      <c r="D82" s="76">
        <v>9</v>
      </c>
      <c r="E82" s="86" t="s">
        <v>6</v>
      </c>
      <c r="F82" s="93">
        <v>5</v>
      </c>
      <c r="G82" s="94"/>
      <c r="H82" s="94"/>
      <c r="I82" s="95"/>
      <c r="J82" s="95"/>
    </row>
    <row r="83" spans="4:12" ht="17" x14ac:dyDescent="0.2">
      <c r="D83" s="76">
        <v>10</v>
      </c>
      <c r="E83" s="86" t="s">
        <v>7</v>
      </c>
      <c r="F83" s="94"/>
      <c r="G83" s="94"/>
      <c r="H83" s="94">
        <v>3</v>
      </c>
      <c r="I83" s="95"/>
      <c r="J83" s="95"/>
    </row>
    <row r="84" spans="4:12" ht="17" x14ac:dyDescent="0.2">
      <c r="D84" s="76">
        <v>11</v>
      </c>
      <c r="E84" s="86" t="s">
        <v>8</v>
      </c>
      <c r="F84" s="93">
        <v>5</v>
      </c>
      <c r="G84" s="94"/>
      <c r="H84" s="94"/>
      <c r="I84" s="95"/>
      <c r="J84" s="95"/>
    </row>
    <row r="85" spans="4:12" x14ac:dyDescent="0.2">
      <c r="D85"/>
      <c r="E85" s="1"/>
      <c r="F85"/>
      <c r="G85"/>
      <c r="H85"/>
      <c r="I85"/>
    </row>
    <row r="86" spans="4:12" x14ac:dyDescent="0.2">
      <c r="D86" t="s">
        <v>153</v>
      </c>
      <c r="E86"/>
      <c r="F86"/>
      <c r="G86"/>
      <c r="H86"/>
      <c r="I86"/>
    </row>
    <row r="87" spans="4:12" x14ac:dyDescent="0.2">
      <c r="D87" s="2"/>
      <c r="E87" s="2"/>
      <c r="F87" s="444" t="s">
        <v>157</v>
      </c>
      <c r="G87" s="445"/>
      <c r="H87" s="446"/>
      <c r="I87" s="447" t="s">
        <v>142</v>
      </c>
      <c r="J87" s="448"/>
      <c r="K87" s="449" t="s">
        <v>141</v>
      </c>
      <c r="L87" s="449"/>
    </row>
    <row r="88" spans="4:12" ht="34" x14ac:dyDescent="0.2">
      <c r="D88" s="21" t="s">
        <v>106</v>
      </c>
      <c r="E88" s="21" t="s">
        <v>140</v>
      </c>
      <c r="F88" s="21" t="s">
        <v>94</v>
      </c>
      <c r="G88" s="21" t="s">
        <v>92</v>
      </c>
      <c r="H88" s="21" t="s">
        <v>93</v>
      </c>
      <c r="I88" s="21" t="s">
        <v>138</v>
      </c>
      <c r="J88" s="21" t="s">
        <v>139</v>
      </c>
      <c r="K88" s="21" t="s">
        <v>138</v>
      </c>
      <c r="L88" s="21" t="s">
        <v>139</v>
      </c>
    </row>
    <row r="89" spans="4:12" ht="17" x14ac:dyDescent="0.2">
      <c r="D89" s="76">
        <v>1</v>
      </c>
      <c r="E89" s="82" t="s">
        <v>52</v>
      </c>
      <c r="F89" s="93">
        <v>5</v>
      </c>
      <c r="G89" s="94"/>
      <c r="H89" s="94"/>
      <c r="I89" s="95" t="s">
        <v>36</v>
      </c>
      <c r="J89" s="95"/>
      <c r="K89" s="95" t="s">
        <v>36</v>
      </c>
      <c r="L89" s="95" t="s">
        <v>36</v>
      </c>
    </row>
    <row r="90" spans="4:12" ht="17" x14ac:dyDescent="0.2">
      <c r="D90" s="76">
        <v>2</v>
      </c>
      <c r="E90" s="82" t="s">
        <v>4</v>
      </c>
      <c r="F90" s="94"/>
      <c r="G90" s="94">
        <v>4</v>
      </c>
      <c r="H90" s="94"/>
      <c r="I90" s="95"/>
      <c r="J90" s="95" t="s">
        <v>97</v>
      </c>
      <c r="K90" s="95"/>
      <c r="L90" s="95"/>
    </row>
    <row r="91" spans="4:12" ht="17" x14ac:dyDescent="0.2">
      <c r="D91" s="76">
        <v>3</v>
      </c>
      <c r="E91" s="85" t="s">
        <v>24</v>
      </c>
      <c r="F91" s="93">
        <v>5</v>
      </c>
      <c r="G91" s="94"/>
      <c r="H91" s="94"/>
      <c r="I91" s="95" t="s">
        <v>97</v>
      </c>
      <c r="J91" s="95"/>
      <c r="K91" s="95" t="s">
        <v>97</v>
      </c>
      <c r="L91" s="95"/>
    </row>
    <row r="92" spans="4:12" ht="17" x14ac:dyDescent="0.2">
      <c r="D92" s="76">
        <v>4</v>
      </c>
      <c r="E92" s="86" t="s">
        <v>3</v>
      </c>
      <c r="F92" s="94"/>
      <c r="G92" s="94"/>
      <c r="H92" s="94">
        <v>3</v>
      </c>
      <c r="I92" s="95" t="s">
        <v>36</v>
      </c>
      <c r="J92" s="95" t="s">
        <v>36</v>
      </c>
      <c r="K92" s="95" t="s">
        <v>36</v>
      </c>
      <c r="L92" s="95" t="s">
        <v>36</v>
      </c>
    </row>
    <row r="93" spans="4:12" ht="17" x14ac:dyDescent="0.2">
      <c r="D93" s="76">
        <v>5</v>
      </c>
      <c r="E93" s="86" t="s">
        <v>1</v>
      </c>
      <c r="F93" s="94"/>
      <c r="G93" s="94"/>
      <c r="H93" s="94"/>
      <c r="I93" s="96"/>
      <c r="J93" s="96"/>
      <c r="K93" s="96"/>
      <c r="L93" s="96"/>
    </row>
    <row r="94" spans="4:12" ht="17" x14ac:dyDescent="0.2">
      <c r="D94" s="76">
        <v>6</v>
      </c>
      <c r="E94" s="86" t="s">
        <v>2</v>
      </c>
      <c r="F94" s="94"/>
      <c r="G94" s="94"/>
      <c r="H94" s="94"/>
      <c r="I94" s="96"/>
      <c r="J94" s="96"/>
      <c r="K94" s="96"/>
      <c r="L94" s="96"/>
    </row>
    <row r="95" spans="4:12" ht="17" x14ac:dyDescent="0.2">
      <c r="D95" s="76">
        <v>7</v>
      </c>
      <c r="E95" s="86" t="s">
        <v>62</v>
      </c>
      <c r="F95" s="94"/>
      <c r="G95" s="94"/>
      <c r="H95" s="94">
        <v>3</v>
      </c>
      <c r="I95" s="95" t="s">
        <v>97</v>
      </c>
      <c r="J95" s="95"/>
      <c r="K95" s="95" t="s">
        <v>97</v>
      </c>
      <c r="L95" s="95"/>
    </row>
    <row r="96" spans="4:12" ht="17" x14ac:dyDescent="0.2">
      <c r="D96" s="76">
        <v>8</v>
      </c>
      <c r="E96" s="86" t="s">
        <v>5</v>
      </c>
      <c r="F96" s="94"/>
      <c r="G96" s="94">
        <v>4</v>
      </c>
      <c r="H96" s="94"/>
      <c r="I96" s="95"/>
      <c r="J96" s="95" t="s">
        <v>36</v>
      </c>
      <c r="K96" s="95"/>
      <c r="L96" s="95" t="s">
        <v>36</v>
      </c>
    </row>
    <row r="97" spans="4:12" ht="17" x14ac:dyDescent="0.2">
      <c r="D97" s="76">
        <v>9</v>
      </c>
      <c r="E97" s="86" t="s">
        <v>6</v>
      </c>
      <c r="F97" s="93">
        <v>5</v>
      </c>
      <c r="G97" s="94"/>
      <c r="H97" s="94"/>
      <c r="I97" s="95" t="s">
        <v>36</v>
      </c>
      <c r="J97" s="95"/>
      <c r="K97" s="95"/>
      <c r="L97" s="95"/>
    </row>
    <row r="98" spans="4:12" ht="17" x14ac:dyDescent="0.2">
      <c r="D98" s="76">
        <v>10</v>
      </c>
      <c r="E98" s="86" t="s">
        <v>7</v>
      </c>
      <c r="F98" s="94"/>
      <c r="G98" s="94"/>
      <c r="H98" s="94">
        <v>3</v>
      </c>
      <c r="I98" s="95" t="s">
        <v>36</v>
      </c>
      <c r="J98" s="95" t="s">
        <v>97</v>
      </c>
      <c r="K98" s="95"/>
      <c r="L98" s="95"/>
    </row>
    <row r="99" spans="4:12" ht="17" x14ac:dyDescent="0.2">
      <c r="D99" s="76">
        <v>11</v>
      </c>
      <c r="E99" s="86" t="s">
        <v>8</v>
      </c>
      <c r="F99" s="93">
        <v>5</v>
      </c>
      <c r="G99" s="94"/>
      <c r="H99" s="94"/>
      <c r="I99" s="95" t="s">
        <v>36</v>
      </c>
      <c r="J99" s="95"/>
      <c r="K99" s="95" t="s">
        <v>97</v>
      </c>
      <c r="L99" s="95" t="s">
        <v>97</v>
      </c>
    </row>
    <row r="100" spans="4:12" x14ac:dyDescent="0.2">
      <c r="D100"/>
      <c r="E100"/>
      <c r="F100"/>
      <c r="G100"/>
      <c r="H100"/>
      <c r="I100"/>
    </row>
    <row r="101" spans="4:12" x14ac:dyDescent="0.2">
      <c r="D101" s="452" t="s">
        <v>154</v>
      </c>
      <c r="E101" s="452"/>
      <c r="F101" s="452"/>
      <c r="G101" s="452"/>
      <c r="H101" s="452"/>
      <c r="I101" s="452"/>
      <c r="J101" s="452"/>
    </row>
    <row r="102" spans="4:12" x14ac:dyDescent="0.2">
      <c r="D102" s="91"/>
      <c r="E102" s="91"/>
      <c r="F102" s="453" t="s">
        <v>159</v>
      </c>
      <c r="G102" s="454"/>
      <c r="H102" s="455" t="s">
        <v>158</v>
      </c>
      <c r="I102" s="456"/>
      <c r="J102" s="457"/>
    </row>
    <row r="103" spans="4:12" ht="17" x14ac:dyDescent="0.2">
      <c r="D103" s="21" t="s">
        <v>106</v>
      </c>
      <c r="E103" s="21" t="s">
        <v>140</v>
      </c>
      <c r="F103" s="21" t="s">
        <v>143</v>
      </c>
      <c r="G103" s="21" t="s">
        <v>144</v>
      </c>
      <c r="H103" s="21" t="s">
        <v>145</v>
      </c>
      <c r="I103" s="21" t="s">
        <v>146</v>
      </c>
      <c r="J103" s="21" t="s">
        <v>147</v>
      </c>
    </row>
    <row r="104" spans="4:12" ht="17" x14ac:dyDescent="0.2">
      <c r="D104" s="76">
        <v>1</v>
      </c>
      <c r="E104" s="82" t="s">
        <v>52</v>
      </c>
      <c r="F104" s="2"/>
      <c r="G104" s="2"/>
      <c r="H104" s="2"/>
      <c r="I104" s="2">
        <v>4</v>
      </c>
      <c r="J104" s="2"/>
    </row>
    <row r="105" spans="4:12" ht="17" x14ac:dyDescent="0.2">
      <c r="D105" s="76">
        <v>2</v>
      </c>
      <c r="E105" s="82" t="s">
        <v>4</v>
      </c>
      <c r="F105" s="2"/>
      <c r="G105" s="2"/>
      <c r="H105" s="2"/>
      <c r="I105" s="2">
        <v>4</v>
      </c>
      <c r="J105" s="2"/>
    </row>
    <row r="106" spans="4:12" ht="17" x14ac:dyDescent="0.2">
      <c r="D106" s="76">
        <v>3</v>
      </c>
      <c r="E106" s="85" t="s">
        <v>24</v>
      </c>
      <c r="F106" s="2"/>
      <c r="G106" s="2"/>
      <c r="H106" s="2"/>
      <c r="I106" s="2">
        <v>4</v>
      </c>
      <c r="J106" s="2"/>
    </row>
    <row r="107" spans="4:12" ht="17" x14ac:dyDescent="0.2">
      <c r="D107" s="76">
        <v>4</v>
      </c>
      <c r="E107" s="86" t="s">
        <v>3</v>
      </c>
      <c r="F107" s="2"/>
      <c r="G107" s="2"/>
      <c r="H107" s="2"/>
      <c r="I107" s="2"/>
      <c r="J107" s="2">
        <v>5</v>
      </c>
    </row>
    <row r="108" spans="4:12" ht="17" x14ac:dyDescent="0.2">
      <c r="D108" s="76">
        <v>5</v>
      </c>
      <c r="E108" s="86" t="s">
        <v>1</v>
      </c>
      <c r="F108" s="2"/>
      <c r="G108" s="2"/>
      <c r="H108" s="2"/>
      <c r="I108" s="2"/>
      <c r="J108" s="2">
        <v>5</v>
      </c>
    </row>
    <row r="109" spans="4:12" ht="17" x14ac:dyDescent="0.2">
      <c r="D109" s="76">
        <v>6</v>
      </c>
      <c r="E109" s="86" t="s">
        <v>2</v>
      </c>
      <c r="F109" s="2"/>
      <c r="G109" s="2">
        <v>2</v>
      </c>
      <c r="H109" s="2"/>
      <c r="I109" s="2"/>
      <c r="J109" s="2"/>
    </row>
    <row r="110" spans="4:12" ht="17" x14ac:dyDescent="0.2">
      <c r="D110" s="76">
        <v>7</v>
      </c>
      <c r="E110" s="86" t="s">
        <v>62</v>
      </c>
      <c r="F110" s="2">
        <v>1</v>
      </c>
      <c r="G110" s="2"/>
      <c r="H110" s="2"/>
      <c r="I110" s="2"/>
      <c r="J110" s="2"/>
    </row>
    <row r="111" spans="4:12" ht="17" x14ac:dyDescent="0.2">
      <c r="D111" s="76">
        <v>8</v>
      </c>
      <c r="E111" s="86" t="s">
        <v>5</v>
      </c>
      <c r="F111" s="2">
        <v>1</v>
      </c>
      <c r="G111" s="2"/>
      <c r="H111" s="2"/>
      <c r="I111" s="2"/>
      <c r="J111" s="2"/>
    </row>
    <row r="112" spans="4:12" ht="17" x14ac:dyDescent="0.2">
      <c r="D112" s="76">
        <v>9</v>
      </c>
      <c r="E112" s="86" t="s">
        <v>6</v>
      </c>
      <c r="F112" s="2">
        <v>1</v>
      </c>
      <c r="G112" s="2"/>
      <c r="H112" s="2"/>
      <c r="I112" s="2"/>
      <c r="J112" s="2"/>
    </row>
    <row r="113" spans="4:16" ht="17" x14ac:dyDescent="0.2">
      <c r="D113" s="76">
        <v>10</v>
      </c>
      <c r="E113" s="86" t="s">
        <v>7</v>
      </c>
      <c r="F113" s="2"/>
      <c r="G113" s="2">
        <v>2</v>
      </c>
      <c r="H113" s="2"/>
      <c r="I113" s="2"/>
      <c r="J113" s="2"/>
    </row>
    <row r="114" spans="4:16" ht="17" x14ac:dyDescent="0.2">
      <c r="D114" s="76">
        <v>11</v>
      </c>
      <c r="E114" s="86" t="s">
        <v>8</v>
      </c>
      <c r="F114" s="2"/>
      <c r="G114" s="2"/>
      <c r="H114" s="2">
        <v>3</v>
      </c>
      <c r="I114" s="2"/>
      <c r="J114" s="2"/>
    </row>
    <row r="115" spans="4:16" x14ac:dyDescent="0.2">
      <c r="D115"/>
      <c r="E115"/>
      <c r="F115"/>
      <c r="G115"/>
      <c r="H115"/>
      <c r="I115"/>
    </row>
    <row r="116" spans="4:16" x14ac:dyDescent="0.2">
      <c r="D116"/>
      <c r="E116"/>
      <c r="F116"/>
      <c r="G116"/>
      <c r="H116"/>
      <c r="I116"/>
    </row>
    <row r="117" spans="4:16" x14ac:dyDescent="0.2">
      <c r="D117"/>
      <c r="E117"/>
      <c r="F117"/>
      <c r="G117"/>
      <c r="H117"/>
      <c r="I117"/>
    </row>
    <row r="118" spans="4:16" x14ac:dyDescent="0.2">
      <c r="D118"/>
      <c r="E118"/>
      <c r="F118"/>
      <c r="G118"/>
      <c r="H118"/>
      <c r="I118"/>
    </row>
    <row r="119" spans="4:16" x14ac:dyDescent="0.2">
      <c r="D119" s="69"/>
      <c r="E119" s="69"/>
      <c r="F119" s="90"/>
      <c r="G119" s="90"/>
      <c r="H119" s="90"/>
      <c r="I119" s="90"/>
      <c r="J119" s="90"/>
      <c r="K119" s="90"/>
      <c r="L119" s="69"/>
    </row>
    <row r="120" spans="4:16" x14ac:dyDescent="0.2">
      <c r="D120" s="92" t="s">
        <v>155</v>
      </c>
      <c r="E120" s="89"/>
      <c r="F120" s="89"/>
      <c r="G120" s="89"/>
      <c r="H120" s="89"/>
      <c r="I120" s="89"/>
      <c r="J120" s="89"/>
      <c r="K120" s="89"/>
      <c r="L120" s="89"/>
    </row>
    <row r="121" spans="4:16" x14ac:dyDescent="0.2">
      <c r="D121" s="2"/>
      <c r="E121" s="2"/>
      <c r="F121" s="444" t="s">
        <v>160</v>
      </c>
      <c r="G121" s="445"/>
      <c r="H121" s="446"/>
      <c r="I121" s="97" t="s">
        <v>161</v>
      </c>
      <c r="J121" s="97"/>
      <c r="K121" s="453" t="s">
        <v>162</v>
      </c>
      <c r="L121" s="454"/>
      <c r="M121" s="455" t="s">
        <v>158</v>
      </c>
      <c r="N121" s="456"/>
      <c r="O121" s="457"/>
      <c r="P121" s="88" t="s">
        <v>150</v>
      </c>
    </row>
    <row r="122" spans="4:16" ht="34" x14ac:dyDescent="0.2">
      <c r="D122" s="21" t="s">
        <v>106</v>
      </c>
      <c r="E122" s="21" t="s">
        <v>140</v>
      </c>
      <c r="F122" s="21" t="s">
        <v>94</v>
      </c>
      <c r="G122" s="21" t="s">
        <v>92</v>
      </c>
      <c r="H122" s="21" t="s">
        <v>93</v>
      </c>
      <c r="I122" s="21" t="s">
        <v>96</v>
      </c>
      <c r="J122" s="21" t="s">
        <v>95</v>
      </c>
      <c r="K122" s="21" t="s">
        <v>143</v>
      </c>
      <c r="L122" s="21" t="s">
        <v>144</v>
      </c>
      <c r="M122" s="21" t="s">
        <v>145</v>
      </c>
      <c r="N122" s="21" t="s">
        <v>146</v>
      </c>
      <c r="O122" s="21" t="s">
        <v>147</v>
      </c>
      <c r="P122" s="21" t="s">
        <v>149</v>
      </c>
    </row>
    <row r="123" spans="4:16" ht="17" x14ac:dyDescent="0.2">
      <c r="D123" s="76">
        <v>1</v>
      </c>
      <c r="E123" s="82" t="s">
        <v>52</v>
      </c>
      <c r="F123" s="83">
        <v>5</v>
      </c>
      <c r="G123" s="84"/>
      <c r="H123" s="84"/>
      <c r="I123" s="2"/>
      <c r="J123" s="2"/>
      <c r="K123" s="2"/>
      <c r="L123" s="2"/>
      <c r="M123" s="2"/>
      <c r="N123" s="2">
        <v>4</v>
      </c>
      <c r="O123" s="2"/>
      <c r="P123" s="2">
        <f t="shared" ref="P123:P133" si="0">SUM(F123:O123)</f>
        <v>9</v>
      </c>
    </row>
    <row r="124" spans="4:16" ht="17" x14ac:dyDescent="0.2">
      <c r="D124" s="76">
        <v>2</v>
      </c>
      <c r="E124" s="82" t="s">
        <v>4</v>
      </c>
      <c r="F124" s="84"/>
      <c r="G124" s="84">
        <v>4</v>
      </c>
      <c r="H124" s="84"/>
      <c r="I124" s="2"/>
      <c r="J124" s="2"/>
      <c r="K124" s="2"/>
      <c r="L124" s="2"/>
      <c r="M124" s="2"/>
      <c r="N124" s="2">
        <v>4</v>
      </c>
      <c r="O124" s="2"/>
      <c r="P124" s="2">
        <f t="shared" si="0"/>
        <v>8</v>
      </c>
    </row>
    <row r="125" spans="4:16" ht="17" x14ac:dyDescent="0.2">
      <c r="D125" s="76">
        <v>3</v>
      </c>
      <c r="E125" s="85" t="s">
        <v>24</v>
      </c>
      <c r="F125" s="83">
        <v>5</v>
      </c>
      <c r="G125" s="84"/>
      <c r="H125" s="84"/>
      <c r="I125" s="2"/>
      <c r="J125" s="2"/>
      <c r="K125" s="2"/>
      <c r="L125" s="2"/>
      <c r="M125" s="2"/>
      <c r="N125" s="2">
        <v>4</v>
      </c>
      <c r="O125" s="2"/>
      <c r="P125" s="2">
        <f t="shared" si="0"/>
        <v>9</v>
      </c>
    </row>
    <row r="126" spans="4:16" ht="17" x14ac:dyDescent="0.2">
      <c r="D126" s="76">
        <v>4</v>
      </c>
      <c r="E126" s="86" t="s">
        <v>3</v>
      </c>
      <c r="F126" s="84"/>
      <c r="G126" s="84"/>
      <c r="H126" s="84">
        <v>3</v>
      </c>
      <c r="I126" s="2"/>
      <c r="J126" s="2"/>
      <c r="K126" s="2"/>
      <c r="L126" s="2"/>
      <c r="M126" s="2"/>
      <c r="N126" s="2"/>
      <c r="O126" s="2">
        <v>5</v>
      </c>
      <c r="P126" s="2">
        <f t="shared" si="0"/>
        <v>8</v>
      </c>
    </row>
    <row r="127" spans="4:16" ht="17" x14ac:dyDescent="0.2">
      <c r="D127" s="76">
        <v>5</v>
      </c>
      <c r="E127" s="86" t="s">
        <v>1</v>
      </c>
      <c r="F127" s="87"/>
      <c r="G127" s="87"/>
      <c r="H127" s="87"/>
      <c r="I127" s="2">
        <v>2</v>
      </c>
      <c r="J127" s="2"/>
      <c r="K127" s="2"/>
      <c r="L127" s="2"/>
      <c r="M127" s="2"/>
      <c r="N127" s="2"/>
      <c r="O127" s="2">
        <v>5</v>
      </c>
      <c r="P127" s="2">
        <f t="shared" si="0"/>
        <v>7</v>
      </c>
    </row>
    <row r="128" spans="4:16" ht="17" x14ac:dyDescent="0.2">
      <c r="D128" s="76">
        <v>6</v>
      </c>
      <c r="E128" s="86" t="s">
        <v>2</v>
      </c>
      <c r="F128" s="87"/>
      <c r="G128" s="87"/>
      <c r="H128" s="87"/>
      <c r="I128" s="2">
        <v>2</v>
      </c>
      <c r="J128" s="2"/>
      <c r="K128" s="2"/>
      <c r="L128" s="2">
        <v>2</v>
      </c>
      <c r="M128" s="2"/>
      <c r="N128" s="2"/>
      <c r="O128" s="2"/>
      <c r="P128" s="2">
        <f t="shared" si="0"/>
        <v>4</v>
      </c>
    </row>
    <row r="129" spans="4:16" ht="17" x14ac:dyDescent="0.2">
      <c r="D129" s="76">
        <v>7</v>
      </c>
      <c r="E129" s="86" t="s">
        <v>62</v>
      </c>
      <c r="F129" s="84"/>
      <c r="G129" s="84"/>
      <c r="H129" s="84">
        <v>3</v>
      </c>
      <c r="I129" s="2"/>
      <c r="J129" s="2"/>
      <c r="K129" s="2">
        <v>1</v>
      </c>
      <c r="L129" s="2"/>
      <c r="M129" s="2"/>
      <c r="N129" s="2"/>
      <c r="O129" s="2"/>
      <c r="P129" s="2">
        <f t="shared" si="0"/>
        <v>4</v>
      </c>
    </row>
    <row r="130" spans="4:16" ht="17" x14ac:dyDescent="0.2">
      <c r="D130" s="76">
        <v>8</v>
      </c>
      <c r="E130" s="86" t="s">
        <v>5</v>
      </c>
      <c r="F130" s="84"/>
      <c r="G130" s="84">
        <v>4</v>
      </c>
      <c r="H130" s="84"/>
      <c r="I130" s="2"/>
      <c r="J130" s="2"/>
      <c r="K130" s="2">
        <v>1</v>
      </c>
      <c r="L130" s="2"/>
      <c r="M130" s="2"/>
      <c r="N130" s="2"/>
      <c r="O130" s="2"/>
      <c r="P130" s="2">
        <f t="shared" si="0"/>
        <v>5</v>
      </c>
    </row>
    <row r="131" spans="4:16" ht="17" x14ac:dyDescent="0.2">
      <c r="D131" s="76">
        <v>9</v>
      </c>
      <c r="E131" s="86" t="s">
        <v>6</v>
      </c>
      <c r="F131" s="83">
        <v>5</v>
      </c>
      <c r="G131" s="84"/>
      <c r="H131" s="84">
        <v>3</v>
      </c>
      <c r="I131" s="2"/>
      <c r="J131" s="2"/>
      <c r="K131" s="2">
        <v>1</v>
      </c>
      <c r="L131" s="2"/>
      <c r="M131" s="2"/>
      <c r="N131" s="2"/>
      <c r="O131" s="2"/>
      <c r="P131" s="2">
        <f t="shared" si="0"/>
        <v>9</v>
      </c>
    </row>
    <row r="132" spans="4:16" ht="17" x14ac:dyDescent="0.2">
      <c r="D132" s="76">
        <v>10</v>
      </c>
      <c r="E132" s="86" t="s">
        <v>7</v>
      </c>
      <c r="F132" s="84"/>
      <c r="G132" s="84"/>
      <c r="H132" s="2"/>
      <c r="I132" s="2"/>
      <c r="J132" s="2"/>
      <c r="K132" s="2"/>
      <c r="L132" s="2">
        <v>2</v>
      </c>
      <c r="M132" s="2"/>
      <c r="N132" s="2"/>
      <c r="O132" s="2"/>
      <c r="P132" s="2">
        <f t="shared" si="0"/>
        <v>2</v>
      </c>
    </row>
    <row r="133" spans="4:16" ht="17" x14ac:dyDescent="0.2">
      <c r="D133" s="76">
        <v>11</v>
      </c>
      <c r="E133" s="86" t="s">
        <v>8</v>
      </c>
      <c r="F133" s="83">
        <v>5</v>
      </c>
      <c r="G133" s="84"/>
      <c r="H133" s="84"/>
      <c r="I133" s="2"/>
      <c r="J133" s="2"/>
      <c r="K133" s="2"/>
      <c r="L133" s="2"/>
      <c r="M133" s="2">
        <v>3</v>
      </c>
      <c r="N133" s="2"/>
      <c r="O133" s="2"/>
      <c r="P133" s="2">
        <f t="shared" si="0"/>
        <v>8</v>
      </c>
    </row>
    <row r="134" spans="4:16" x14ac:dyDescent="0.2">
      <c r="D134"/>
      <c r="E134"/>
      <c r="F134"/>
      <c r="G134"/>
      <c r="H134"/>
      <c r="I134"/>
    </row>
    <row r="135" spans="4:16" x14ac:dyDescent="0.2">
      <c r="D135" s="2"/>
      <c r="E135" s="2"/>
      <c r="F135" s="88" t="s">
        <v>150</v>
      </c>
      <c r="G135" s="449" t="s">
        <v>142</v>
      </c>
      <c r="H135" s="449"/>
      <c r="I135" s="449" t="s">
        <v>141</v>
      </c>
      <c r="J135" s="449"/>
    </row>
    <row r="136" spans="4:16" ht="34" x14ac:dyDescent="0.2">
      <c r="D136" s="21" t="s">
        <v>106</v>
      </c>
      <c r="E136" s="21" t="s">
        <v>140</v>
      </c>
      <c r="F136" s="20" t="s">
        <v>149</v>
      </c>
      <c r="G136" s="21" t="s">
        <v>138</v>
      </c>
      <c r="H136" s="21" t="s">
        <v>139</v>
      </c>
      <c r="I136" s="21" t="s">
        <v>138</v>
      </c>
      <c r="J136" s="21" t="s">
        <v>139</v>
      </c>
    </row>
    <row r="137" spans="4:16" ht="17" x14ac:dyDescent="0.2">
      <c r="D137" s="76">
        <v>1</v>
      </c>
      <c r="E137" s="82" t="s">
        <v>52</v>
      </c>
      <c r="F137" s="8">
        <v>9</v>
      </c>
      <c r="G137" s="95" t="s">
        <v>36</v>
      </c>
      <c r="H137" s="95"/>
      <c r="I137" s="95" t="s">
        <v>36</v>
      </c>
      <c r="J137" s="95" t="s">
        <v>36</v>
      </c>
    </row>
    <row r="138" spans="4:16" ht="17" x14ac:dyDescent="0.2">
      <c r="D138" s="76">
        <v>2</v>
      </c>
      <c r="E138" s="82" t="s">
        <v>4</v>
      </c>
      <c r="F138" s="8">
        <v>8</v>
      </c>
      <c r="G138" s="95"/>
      <c r="H138" s="95" t="s">
        <v>97</v>
      </c>
      <c r="I138" s="95"/>
      <c r="J138" s="95"/>
    </row>
    <row r="139" spans="4:16" ht="17" x14ac:dyDescent="0.2">
      <c r="D139" s="76">
        <v>3</v>
      </c>
      <c r="E139" s="85" t="s">
        <v>24</v>
      </c>
      <c r="F139" s="8">
        <v>9</v>
      </c>
      <c r="G139" s="95" t="s">
        <v>97</v>
      </c>
      <c r="H139" s="95"/>
      <c r="I139" s="95" t="s">
        <v>97</v>
      </c>
      <c r="J139" s="95"/>
    </row>
    <row r="140" spans="4:16" ht="17" x14ac:dyDescent="0.2">
      <c r="D140" s="76">
        <v>4</v>
      </c>
      <c r="E140" s="86" t="s">
        <v>3</v>
      </c>
      <c r="F140" s="8">
        <v>8</v>
      </c>
      <c r="G140" s="95" t="s">
        <v>36</v>
      </c>
      <c r="H140" s="95" t="s">
        <v>36</v>
      </c>
      <c r="I140" s="95" t="s">
        <v>36</v>
      </c>
      <c r="J140" s="95" t="s">
        <v>36</v>
      </c>
    </row>
    <row r="141" spans="4:16" ht="17" x14ac:dyDescent="0.2">
      <c r="D141" s="76">
        <v>5</v>
      </c>
      <c r="E141" s="86" t="s">
        <v>1</v>
      </c>
      <c r="F141" s="8">
        <v>7</v>
      </c>
      <c r="G141" s="96"/>
      <c r="H141" s="96"/>
      <c r="I141" s="96"/>
      <c r="J141" s="96"/>
    </row>
    <row r="142" spans="4:16" ht="17" x14ac:dyDescent="0.2">
      <c r="D142" s="76">
        <v>6</v>
      </c>
      <c r="E142" s="86" t="s">
        <v>2</v>
      </c>
      <c r="F142" s="8">
        <v>4</v>
      </c>
      <c r="G142" s="96"/>
      <c r="H142" s="96"/>
      <c r="I142" s="96"/>
      <c r="J142" s="96"/>
    </row>
    <row r="143" spans="4:16" ht="17" x14ac:dyDescent="0.2">
      <c r="D143" s="76">
        <v>7</v>
      </c>
      <c r="E143" s="86" t="s">
        <v>62</v>
      </c>
      <c r="F143" s="8">
        <v>4</v>
      </c>
      <c r="G143" s="95" t="s">
        <v>97</v>
      </c>
      <c r="H143" s="95"/>
      <c r="I143" s="95" t="s">
        <v>97</v>
      </c>
      <c r="J143" s="95"/>
    </row>
    <row r="144" spans="4:16" ht="17" x14ac:dyDescent="0.2">
      <c r="D144" s="76">
        <v>8</v>
      </c>
      <c r="E144" s="86" t="s">
        <v>5</v>
      </c>
      <c r="F144" s="8">
        <v>5</v>
      </c>
      <c r="G144" s="95"/>
      <c r="H144" s="95" t="s">
        <v>36</v>
      </c>
      <c r="I144" s="95"/>
      <c r="J144" s="95" t="s">
        <v>36</v>
      </c>
    </row>
    <row r="145" spans="4:10" ht="17" x14ac:dyDescent="0.2">
      <c r="D145" s="76">
        <v>9</v>
      </c>
      <c r="E145" s="86" t="s">
        <v>6</v>
      </c>
      <c r="F145" s="8">
        <v>9</v>
      </c>
      <c r="G145" s="95" t="s">
        <v>36</v>
      </c>
      <c r="H145" s="95"/>
      <c r="I145" s="95"/>
      <c r="J145" s="95"/>
    </row>
    <row r="146" spans="4:10" ht="17" x14ac:dyDescent="0.2">
      <c r="D146" s="76">
        <v>10</v>
      </c>
      <c r="E146" s="86" t="s">
        <v>7</v>
      </c>
      <c r="F146" s="8">
        <v>2</v>
      </c>
      <c r="G146" s="95" t="s">
        <v>36</v>
      </c>
      <c r="H146" s="95" t="s">
        <v>97</v>
      </c>
      <c r="I146" s="95"/>
      <c r="J146" s="95"/>
    </row>
    <row r="147" spans="4:10" ht="17" x14ac:dyDescent="0.2">
      <c r="D147" s="76">
        <v>11</v>
      </c>
      <c r="E147" s="86" t="s">
        <v>8</v>
      </c>
      <c r="F147" s="8">
        <v>8</v>
      </c>
      <c r="G147" s="95" t="s">
        <v>36</v>
      </c>
      <c r="H147" s="95"/>
      <c r="I147" s="95" t="s">
        <v>97</v>
      </c>
      <c r="J147" s="95" t="s">
        <v>97</v>
      </c>
    </row>
  </sheetData>
  <autoFilter ref="D122:P122" xr:uid="{98ABF037-8D74-3849-8D5A-F3A3C790383F}">
    <sortState xmlns:xlrd2="http://schemas.microsoft.com/office/spreadsheetml/2017/richdata2" ref="D123:P133">
      <sortCondition ref="D122:D133"/>
    </sortState>
  </autoFilter>
  <mergeCells count="13">
    <mergeCell ref="K121:L121"/>
    <mergeCell ref="M121:O121"/>
    <mergeCell ref="K87:L87"/>
    <mergeCell ref="I87:J87"/>
    <mergeCell ref="F102:G102"/>
    <mergeCell ref="F87:H87"/>
    <mergeCell ref="D101:J101"/>
    <mergeCell ref="G135:H135"/>
    <mergeCell ref="I135:J135"/>
    <mergeCell ref="H102:J102"/>
    <mergeCell ref="F72:H72"/>
    <mergeCell ref="I72:J72"/>
    <mergeCell ref="F121:H1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BE5B-C2DD-2340-ABFE-D5EE5EB9DA27}">
  <dimension ref="A1:T30"/>
  <sheetViews>
    <sheetView zoomScale="130" zoomScaleNormal="130" workbookViewId="0">
      <selection activeCell="C16" sqref="C16"/>
    </sheetView>
  </sheetViews>
  <sheetFormatPr baseColWidth="10" defaultColWidth="10.6640625" defaultRowHeight="16" x14ac:dyDescent="0.2"/>
  <cols>
    <col min="1" max="1" width="4.1640625" style="15" customWidth="1"/>
    <col min="2" max="2" width="24.1640625" style="7" customWidth="1"/>
    <col min="3" max="3" width="24.83203125" style="7" customWidth="1"/>
    <col min="4" max="4" width="23.5" style="7" customWidth="1"/>
    <col min="5" max="5" width="38.83203125" style="7" customWidth="1"/>
    <col min="6" max="6" width="25" style="7" customWidth="1"/>
    <col min="7" max="7" width="23.5" style="6" customWidth="1"/>
    <col min="8" max="8" width="17.83203125" style="6" customWidth="1"/>
    <col min="9" max="9" width="16.5" style="6" customWidth="1"/>
    <col min="10" max="10" width="12.1640625" style="6" customWidth="1"/>
    <col min="11" max="14" width="10.6640625" style="6" customWidth="1"/>
    <col min="15" max="15" width="18.1640625" style="6" customWidth="1"/>
    <col min="16" max="16" width="10.1640625" style="6" customWidth="1"/>
    <col min="17" max="20" width="10.83203125" style="4"/>
  </cols>
  <sheetData>
    <row r="1" spans="1:20" s="4" customFormat="1" x14ac:dyDescent="0.2">
      <c r="A1" s="15"/>
      <c r="B1" s="17" t="s">
        <v>205</v>
      </c>
      <c r="C1" s="16"/>
      <c r="D1" s="16"/>
      <c r="E1" s="16"/>
      <c r="F1" s="16"/>
      <c r="G1" s="15"/>
      <c r="H1" s="15"/>
      <c r="I1" s="15"/>
      <c r="J1" s="15"/>
      <c r="K1" s="15"/>
      <c r="L1" s="15"/>
      <c r="M1" s="15"/>
      <c r="N1" s="15"/>
      <c r="O1" s="15"/>
      <c r="P1" s="15"/>
    </row>
    <row r="2" spans="1:20" s="4" customFormat="1" x14ac:dyDescent="0.2">
      <c r="A2" s="15"/>
      <c r="B2" s="17" t="s">
        <v>475</v>
      </c>
      <c r="C2" s="16"/>
      <c r="D2" s="16"/>
      <c r="E2" s="16"/>
      <c r="F2" s="16"/>
      <c r="G2" s="15"/>
      <c r="H2" s="15"/>
      <c r="I2" s="15"/>
      <c r="J2" s="15"/>
      <c r="K2" s="15"/>
      <c r="L2" s="15"/>
      <c r="M2" s="15"/>
      <c r="N2" s="15"/>
      <c r="O2" s="15"/>
      <c r="P2" s="15"/>
    </row>
    <row r="3" spans="1:20" s="4" customFormat="1" x14ac:dyDescent="0.2">
      <c r="A3" s="15"/>
      <c r="B3" s="16"/>
      <c r="C3" s="16"/>
      <c r="D3" s="16"/>
      <c r="E3" s="16"/>
      <c r="F3" s="16"/>
      <c r="G3" s="15"/>
      <c r="H3" s="15"/>
      <c r="I3" s="15"/>
      <c r="J3" s="15"/>
      <c r="K3" s="15"/>
      <c r="L3" s="15"/>
      <c r="M3" s="15"/>
      <c r="N3" s="15"/>
      <c r="O3" s="15"/>
      <c r="P3" s="15"/>
    </row>
    <row r="4" spans="1:20" s="4" customFormat="1" ht="27" customHeight="1" x14ac:dyDescent="0.2">
      <c r="A4" s="15"/>
      <c r="B4" s="377" t="s">
        <v>477</v>
      </c>
      <c r="C4" s="115"/>
      <c r="D4" s="115"/>
      <c r="E4" s="115"/>
      <c r="F4" s="115"/>
      <c r="G4" s="15"/>
      <c r="H4" s="15"/>
      <c r="I4" s="15"/>
      <c r="J4" s="15"/>
      <c r="K4" s="15"/>
      <c r="L4" s="15"/>
      <c r="M4" s="15"/>
      <c r="N4" s="15"/>
      <c r="O4" s="15"/>
      <c r="P4" s="15"/>
    </row>
    <row r="5" spans="1:20" s="19" customFormat="1" ht="48" customHeight="1" x14ac:dyDescent="0.2">
      <c r="A5" s="17"/>
      <c r="B5" s="123" t="s">
        <v>478</v>
      </c>
      <c r="C5" s="126" t="s">
        <v>16</v>
      </c>
      <c r="D5" s="18"/>
      <c r="E5" s="18"/>
      <c r="F5" s="18"/>
      <c r="G5" s="18"/>
      <c r="H5" s="18"/>
      <c r="I5" s="18"/>
      <c r="J5" s="18"/>
      <c r="K5" s="18"/>
      <c r="L5" s="18"/>
    </row>
    <row r="6" spans="1:20" ht="85" x14ac:dyDescent="0.2">
      <c r="B6" s="124" t="s">
        <v>203</v>
      </c>
      <c r="C6" s="14" t="s">
        <v>469</v>
      </c>
      <c r="D6" s="115"/>
      <c r="E6" s="15"/>
      <c r="F6" s="15"/>
      <c r="G6" s="15"/>
      <c r="H6" s="15"/>
      <c r="I6" s="15"/>
      <c r="J6" s="15"/>
      <c r="K6" s="15"/>
      <c r="L6" s="15"/>
      <c r="O6" s="4"/>
      <c r="P6" s="4"/>
      <c r="S6"/>
      <c r="T6"/>
    </row>
    <row r="7" spans="1:20" s="4" customFormat="1" x14ac:dyDescent="0.2">
      <c r="A7" s="15"/>
      <c r="B7" s="115"/>
      <c r="C7" s="115"/>
      <c r="D7" s="115"/>
      <c r="F7" s="115"/>
      <c r="G7" s="15"/>
      <c r="H7" s="15"/>
      <c r="I7" s="15"/>
      <c r="J7" s="15"/>
      <c r="K7" s="15"/>
      <c r="L7" s="15"/>
      <c r="M7" s="15"/>
      <c r="N7" s="15"/>
      <c r="O7" s="15"/>
      <c r="P7" s="15"/>
    </row>
    <row r="8" spans="1:20" s="4" customFormat="1" ht="17" x14ac:dyDescent="0.2">
      <c r="A8" s="15"/>
      <c r="B8" s="123" t="s">
        <v>206</v>
      </c>
      <c r="C8" s="126" t="s">
        <v>16</v>
      </c>
      <c r="D8" s="126" t="s">
        <v>16</v>
      </c>
      <c r="E8" s="115"/>
      <c r="G8" s="15"/>
      <c r="H8" s="15"/>
      <c r="I8" s="15"/>
      <c r="J8" s="15"/>
      <c r="K8" s="15"/>
      <c r="L8" s="15"/>
      <c r="M8" s="15"/>
      <c r="N8" s="15"/>
      <c r="O8" s="15"/>
      <c r="P8" s="15"/>
    </row>
    <row r="9" spans="1:20" s="4" customFormat="1" ht="102" x14ac:dyDescent="0.2">
      <c r="A9" s="15"/>
      <c r="B9" s="125" t="s">
        <v>20</v>
      </c>
      <c r="C9" s="14" t="s">
        <v>473</v>
      </c>
      <c r="D9" s="14" t="s">
        <v>471</v>
      </c>
      <c r="E9" s="115"/>
      <c r="G9" s="15"/>
      <c r="H9" s="15"/>
      <c r="I9" s="15"/>
      <c r="J9" s="15"/>
      <c r="K9" s="15"/>
      <c r="L9" s="15"/>
      <c r="M9" s="15"/>
      <c r="N9" s="15"/>
      <c r="O9" s="15"/>
      <c r="P9" s="15"/>
    </row>
    <row r="10" spans="1:20" s="4" customFormat="1" ht="25" customHeight="1" x14ac:dyDescent="0.2">
      <c r="A10" s="15"/>
      <c r="B10" s="115"/>
      <c r="C10" s="115"/>
      <c r="D10" s="115"/>
      <c r="E10" s="115"/>
      <c r="F10" s="115"/>
      <c r="G10" s="15"/>
      <c r="H10" s="15"/>
      <c r="I10" s="15"/>
      <c r="J10" s="15"/>
      <c r="K10" s="15"/>
      <c r="L10" s="15"/>
      <c r="M10" s="15"/>
      <c r="N10" s="15"/>
      <c r="O10" s="15"/>
      <c r="P10" s="15"/>
    </row>
    <row r="11" spans="1:20" s="4" customFormat="1" ht="45" customHeight="1" x14ac:dyDescent="0.2">
      <c r="A11" s="15"/>
      <c r="B11" s="123" t="s">
        <v>472</v>
      </c>
      <c r="C11" s="126" t="s">
        <v>16</v>
      </c>
      <c r="D11" s="115"/>
      <c r="E11" s="115"/>
      <c r="F11" s="115"/>
      <c r="G11" s="15"/>
      <c r="H11" s="15"/>
      <c r="I11" s="15"/>
      <c r="J11" s="15"/>
      <c r="K11" s="15"/>
      <c r="L11" s="15"/>
      <c r="M11" s="15"/>
      <c r="N11" s="15"/>
      <c r="O11" s="15"/>
      <c r="P11" s="15"/>
    </row>
    <row r="12" spans="1:20" s="4" customFormat="1" ht="113" customHeight="1" x14ac:dyDescent="0.2">
      <c r="A12" s="15"/>
      <c r="B12" s="125" t="s">
        <v>474</v>
      </c>
      <c r="C12" s="14" t="s">
        <v>470</v>
      </c>
      <c r="D12" s="115"/>
      <c r="E12" s="115"/>
      <c r="F12" s="115"/>
      <c r="G12" s="15"/>
      <c r="H12" s="15"/>
      <c r="I12" s="15"/>
      <c r="J12" s="15"/>
      <c r="K12" s="15"/>
      <c r="L12" s="15"/>
      <c r="M12" s="15"/>
      <c r="N12" s="15"/>
      <c r="O12" s="15"/>
      <c r="P12" s="15"/>
    </row>
    <row r="13" spans="1:20" s="4" customFormat="1" ht="25" customHeight="1" x14ac:dyDescent="0.2">
      <c r="A13" s="15"/>
      <c r="B13" s="115"/>
      <c r="C13" s="115"/>
      <c r="D13" s="115"/>
      <c r="E13" s="115"/>
      <c r="F13" s="115"/>
      <c r="G13" s="15"/>
      <c r="H13" s="15"/>
      <c r="I13" s="15"/>
      <c r="J13" s="15"/>
      <c r="K13" s="15"/>
      <c r="L13" s="15"/>
      <c r="M13" s="15"/>
      <c r="N13" s="15"/>
      <c r="O13" s="15"/>
      <c r="P13" s="15"/>
    </row>
    <row r="14" spans="1:20" s="4" customFormat="1" ht="25" customHeight="1" x14ac:dyDescent="0.2">
      <c r="A14" s="15"/>
      <c r="B14" s="377" t="s">
        <v>476</v>
      </c>
      <c r="C14" s="115"/>
      <c r="D14" s="115"/>
      <c r="E14" s="115"/>
      <c r="F14" s="115"/>
      <c r="G14" s="15"/>
      <c r="H14" s="15"/>
      <c r="I14" s="15"/>
      <c r="J14" s="15"/>
      <c r="K14" s="15"/>
      <c r="L14" s="15"/>
      <c r="M14" s="15"/>
      <c r="N14" s="15"/>
      <c r="O14" s="15"/>
      <c r="P14" s="15"/>
    </row>
    <row r="15" spans="1:20" s="4" customFormat="1" ht="34" x14ac:dyDescent="0.2">
      <c r="A15" s="15"/>
      <c r="B15" s="123" t="s">
        <v>204</v>
      </c>
      <c r="C15" s="126" t="s">
        <v>18</v>
      </c>
      <c r="D15" s="126" t="s">
        <v>18</v>
      </c>
      <c r="E15" s="126" t="s">
        <v>18</v>
      </c>
      <c r="F15" s="126" t="s">
        <v>18</v>
      </c>
      <c r="G15" s="126" t="s">
        <v>18</v>
      </c>
      <c r="H15" s="15"/>
      <c r="I15" s="15"/>
      <c r="J15" s="15"/>
      <c r="K15" s="15"/>
      <c r="L15" s="15"/>
      <c r="M15" s="15"/>
      <c r="N15" s="15"/>
      <c r="O15" s="15"/>
      <c r="P15" s="15"/>
    </row>
    <row r="16" spans="1:20" s="4" customFormat="1" ht="34" x14ac:dyDescent="0.2">
      <c r="A16" s="15"/>
      <c r="B16" s="125" t="s">
        <v>25</v>
      </c>
      <c r="C16" s="14" t="s">
        <v>19</v>
      </c>
      <c r="D16" s="14" t="s">
        <v>647</v>
      </c>
      <c r="E16" s="14" t="s">
        <v>648</v>
      </c>
      <c r="F16" s="14" t="s">
        <v>649</v>
      </c>
      <c r="G16" s="14" t="s">
        <v>650</v>
      </c>
      <c r="H16" s="15"/>
      <c r="I16" s="15"/>
      <c r="J16" s="15"/>
      <c r="K16" s="15"/>
      <c r="L16" s="15"/>
      <c r="M16" s="15"/>
      <c r="N16" s="15"/>
      <c r="O16" s="15"/>
      <c r="P16" s="15"/>
    </row>
    <row r="17" spans="1:16" s="4" customFormat="1" x14ac:dyDescent="0.2">
      <c r="A17" s="15"/>
      <c r="B17" s="115"/>
      <c r="C17" s="115"/>
      <c r="D17" s="115"/>
      <c r="E17" s="115"/>
      <c r="F17" s="115"/>
      <c r="G17" s="15"/>
      <c r="H17" s="15"/>
      <c r="I17" s="15"/>
      <c r="J17" s="15"/>
      <c r="K17" s="15"/>
      <c r="L17" s="15"/>
      <c r="M17" s="15"/>
      <c r="N17" s="15"/>
      <c r="O17" s="15"/>
      <c r="P17" s="15"/>
    </row>
    <row r="18" spans="1:16" s="4" customFormat="1" ht="34" x14ac:dyDescent="0.2">
      <c r="A18" s="15"/>
      <c r="B18" s="123" t="s">
        <v>17</v>
      </c>
      <c r="C18" s="126" t="s">
        <v>16</v>
      </c>
      <c r="D18" s="126" t="s">
        <v>18</v>
      </c>
      <c r="E18" s="126" t="s">
        <v>18</v>
      </c>
      <c r="F18" s="126" t="s">
        <v>18</v>
      </c>
      <c r="G18" s="126" t="s">
        <v>18</v>
      </c>
      <c r="H18" s="15"/>
      <c r="I18" s="15"/>
      <c r="J18" s="15"/>
      <c r="K18" s="15"/>
      <c r="L18" s="15"/>
      <c r="M18" s="15"/>
      <c r="N18" s="15"/>
      <c r="O18" s="15"/>
      <c r="P18" s="15"/>
    </row>
    <row r="19" spans="1:16" s="4" customFormat="1" ht="34" x14ac:dyDescent="0.2">
      <c r="A19" s="15"/>
      <c r="B19" s="125" t="s">
        <v>26</v>
      </c>
      <c r="C19" s="14" t="s">
        <v>19</v>
      </c>
      <c r="D19" s="14" t="s">
        <v>647</v>
      </c>
      <c r="E19" s="14" t="s">
        <v>648</v>
      </c>
      <c r="F19" s="14" t="s">
        <v>649</v>
      </c>
      <c r="G19" s="14" t="s">
        <v>650</v>
      </c>
      <c r="H19" s="15"/>
      <c r="I19" s="15"/>
      <c r="J19" s="15"/>
      <c r="K19" s="15"/>
      <c r="L19" s="15"/>
      <c r="M19" s="15"/>
      <c r="N19" s="15"/>
      <c r="O19" s="15"/>
      <c r="P19" s="15"/>
    </row>
    <row r="20" spans="1:16" s="4" customFormat="1" x14ac:dyDescent="0.2">
      <c r="A20" s="15"/>
      <c r="B20" s="115"/>
      <c r="C20" s="115"/>
      <c r="D20" s="115"/>
      <c r="E20" s="115"/>
      <c r="F20" s="115"/>
      <c r="G20" s="15"/>
      <c r="H20" s="15"/>
      <c r="I20" s="15"/>
      <c r="J20" s="15"/>
      <c r="K20" s="15"/>
      <c r="L20" s="15"/>
      <c r="M20" s="15"/>
      <c r="N20" s="15"/>
      <c r="O20" s="15"/>
      <c r="P20" s="15"/>
    </row>
    <row r="21" spans="1:16" s="4" customFormat="1" x14ac:dyDescent="0.2">
      <c r="A21" s="15"/>
      <c r="B21" s="115"/>
      <c r="C21" s="115"/>
      <c r="D21" s="115"/>
      <c r="E21" s="115"/>
      <c r="F21" s="115"/>
      <c r="G21" s="15"/>
      <c r="H21" s="15"/>
      <c r="I21" s="15"/>
      <c r="J21" s="15"/>
      <c r="K21" s="15"/>
      <c r="L21" s="15"/>
      <c r="M21" s="15"/>
      <c r="N21" s="15"/>
      <c r="O21" s="15"/>
      <c r="P21" s="15"/>
    </row>
    <row r="22" spans="1:16" s="4" customFormat="1" x14ac:dyDescent="0.2">
      <c r="A22" s="15"/>
      <c r="B22" s="23"/>
      <c r="C22" s="23"/>
      <c r="D22" s="23"/>
      <c r="E22" s="23"/>
      <c r="F22" s="23"/>
      <c r="G22" s="15"/>
      <c r="H22" s="15"/>
      <c r="I22" s="15"/>
      <c r="J22" s="15"/>
      <c r="K22" s="15"/>
      <c r="L22" s="15"/>
      <c r="M22" s="15"/>
      <c r="N22" s="15"/>
      <c r="O22" s="15"/>
      <c r="P22" s="15"/>
    </row>
    <row r="23" spans="1:16" s="4" customFormat="1" x14ac:dyDescent="0.2">
      <c r="A23" s="15"/>
      <c r="B23" s="23"/>
      <c r="C23" s="23"/>
      <c r="D23" s="23"/>
      <c r="E23" s="23"/>
      <c r="F23" s="23"/>
      <c r="G23" s="15"/>
      <c r="H23" s="15"/>
      <c r="I23" s="15"/>
      <c r="J23" s="15"/>
      <c r="K23" s="15"/>
      <c r="L23" s="15"/>
      <c r="M23" s="15"/>
      <c r="N23" s="15"/>
      <c r="O23" s="15"/>
      <c r="P23" s="15"/>
    </row>
    <row r="24" spans="1:16" s="4" customFormat="1" x14ac:dyDescent="0.2">
      <c r="A24" s="15"/>
      <c r="B24" s="23"/>
      <c r="C24" s="23"/>
      <c r="D24" s="23"/>
      <c r="E24" s="23"/>
      <c r="F24" s="23"/>
      <c r="G24" s="15"/>
      <c r="H24" s="15"/>
      <c r="I24" s="15"/>
      <c r="J24" s="15"/>
      <c r="K24" s="15"/>
      <c r="L24" s="15"/>
      <c r="M24" s="15"/>
      <c r="N24" s="15"/>
      <c r="O24" s="15"/>
      <c r="P24" s="15"/>
    </row>
    <row r="25" spans="1:16" s="4" customFormat="1" x14ac:dyDescent="0.2">
      <c r="A25" s="15"/>
      <c r="B25" s="23"/>
      <c r="C25" s="23"/>
      <c r="D25" s="23"/>
      <c r="E25" s="23"/>
      <c r="F25" s="23"/>
      <c r="G25" s="15"/>
      <c r="H25" s="15"/>
      <c r="I25" s="15"/>
      <c r="J25" s="15"/>
      <c r="K25" s="15"/>
      <c r="L25" s="15"/>
      <c r="M25" s="15"/>
      <c r="N25" s="15"/>
      <c r="O25" s="15"/>
      <c r="P25" s="15"/>
    </row>
    <row r="26" spans="1:16" s="4" customFormat="1" x14ac:dyDescent="0.2">
      <c r="A26" s="15"/>
      <c r="B26" s="23"/>
      <c r="C26" s="23"/>
      <c r="D26" s="23"/>
      <c r="E26" s="23"/>
      <c r="F26" s="23"/>
      <c r="G26" s="15"/>
      <c r="H26" s="15"/>
      <c r="I26" s="15"/>
      <c r="J26" s="15"/>
      <c r="K26" s="15"/>
      <c r="L26" s="15"/>
      <c r="M26" s="15"/>
      <c r="N26" s="15"/>
      <c r="O26" s="15"/>
      <c r="P26" s="15"/>
    </row>
    <row r="27" spans="1:16" s="4" customFormat="1" x14ac:dyDescent="0.2">
      <c r="A27" s="15"/>
      <c r="B27" s="23"/>
      <c r="C27" s="23"/>
      <c r="D27" s="23"/>
      <c r="E27" s="23"/>
      <c r="F27" s="23"/>
      <c r="G27" s="15"/>
      <c r="H27" s="15"/>
      <c r="I27" s="15"/>
      <c r="J27" s="15"/>
      <c r="K27" s="15"/>
      <c r="L27" s="15"/>
      <c r="M27" s="15"/>
      <c r="N27" s="15"/>
      <c r="O27" s="15"/>
      <c r="P27" s="15"/>
    </row>
    <row r="28" spans="1:16" s="4" customFormat="1" x14ac:dyDescent="0.2">
      <c r="A28" s="15"/>
      <c r="B28" s="23"/>
      <c r="C28" s="23"/>
      <c r="D28" s="23"/>
      <c r="E28" s="23"/>
      <c r="F28" s="23"/>
      <c r="G28" s="15"/>
      <c r="H28" s="15"/>
      <c r="I28" s="15"/>
      <c r="J28" s="15"/>
      <c r="K28" s="15"/>
      <c r="L28" s="15"/>
      <c r="M28" s="15"/>
      <c r="N28" s="15"/>
      <c r="O28" s="15"/>
      <c r="P28" s="15"/>
    </row>
    <row r="29" spans="1:16" s="4" customFormat="1" x14ac:dyDescent="0.2">
      <c r="A29" s="15"/>
      <c r="B29" s="23"/>
      <c r="C29" s="23"/>
      <c r="D29" s="23"/>
      <c r="E29" s="23"/>
      <c r="F29" s="23"/>
      <c r="G29" s="15"/>
      <c r="H29" s="15"/>
      <c r="I29" s="15"/>
      <c r="J29" s="15"/>
      <c r="K29" s="15"/>
      <c r="L29" s="15"/>
      <c r="M29" s="15"/>
      <c r="N29" s="15"/>
      <c r="O29" s="15"/>
      <c r="P29" s="15"/>
    </row>
    <row r="30" spans="1:16" s="4" customFormat="1" x14ac:dyDescent="0.2">
      <c r="A30" s="15"/>
      <c r="B30" s="23"/>
      <c r="C30" s="23"/>
      <c r="D30" s="23"/>
      <c r="E30" s="23"/>
      <c r="F30" s="23"/>
      <c r="G30" s="15"/>
      <c r="H30" s="15"/>
      <c r="I30" s="15"/>
      <c r="J30" s="15"/>
      <c r="K30" s="15"/>
      <c r="L30" s="15"/>
      <c r="M30" s="15"/>
      <c r="N30" s="15"/>
      <c r="O30" s="15"/>
      <c r="P30"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803A8-8D78-AC47-BE30-267E7E01D1CF}">
  <dimension ref="A1:Y70"/>
  <sheetViews>
    <sheetView topLeftCell="C23" zoomScale="130" zoomScaleNormal="130" workbookViewId="0">
      <selection activeCell="D24" sqref="D24:D34"/>
    </sheetView>
  </sheetViews>
  <sheetFormatPr baseColWidth="10" defaultColWidth="10.6640625" defaultRowHeight="16" x14ac:dyDescent="0.2"/>
  <cols>
    <col min="2" max="2" width="23.1640625" customWidth="1"/>
    <col min="3" max="3" width="60.6640625" customWidth="1"/>
    <col min="4" max="4" width="13.1640625" customWidth="1"/>
    <col min="5" max="5" width="37.1640625" customWidth="1"/>
    <col min="6" max="6" width="14.1640625" customWidth="1"/>
    <col min="7" max="7" width="51.33203125" customWidth="1"/>
    <col min="8" max="9" width="10.83203125" style="4"/>
    <col min="10" max="10" width="65.33203125" style="4" customWidth="1"/>
    <col min="11" max="11" width="7.83203125" style="4" customWidth="1"/>
    <col min="12" max="12" width="5.5" style="4" customWidth="1"/>
    <col min="13" max="13" width="5.6640625" style="4" customWidth="1"/>
    <col min="14" max="15" width="7" style="4" customWidth="1"/>
    <col min="16" max="16" width="6.83203125" customWidth="1"/>
    <col min="17" max="17" width="6.6640625" customWidth="1"/>
    <col min="18" max="18" width="5" customWidth="1"/>
    <col min="19" max="19" width="6.83203125" customWidth="1"/>
    <col min="20" max="20" width="8.5" customWidth="1"/>
    <col min="21" max="22" width="10.83203125" style="4"/>
    <col min="23" max="23" width="27.1640625" customWidth="1"/>
  </cols>
  <sheetData>
    <row r="1" spans="2:25" x14ac:dyDescent="0.2">
      <c r="P1" s="4"/>
      <c r="Q1" s="4"/>
      <c r="R1" s="4"/>
      <c r="S1" s="4"/>
      <c r="T1" s="4"/>
    </row>
    <row r="2" spans="2:25" x14ac:dyDescent="0.2">
      <c r="P2" s="4"/>
      <c r="Q2" s="4"/>
      <c r="R2" s="4"/>
      <c r="S2" s="4"/>
      <c r="T2" s="4"/>
    </row>
    <row r="3" spans="2:25" ht="35" customHeight="1" x14ac:dyDescent="0.2">
      <c r="B3" s="30" t="s">
        <v>60</v>
      </c>
      <c r="D3" s="25"/>
      <c r="J3" s="17" t="s">
        <v>88</v>
      </c>
      <c r="P3" s="4"/>
      <c r="Q3" s="4"/>
      <c r="R3" s="4"/>
      <c r="S3" s="4"/>
      <c r="T3" s="4"/>
    </row>
    <row r="4" spans="2:25" ht="30" customHeight="1" x14ac:dyDescent="0.2">
      <c r="B4" t="s">
        <v>61</v>
      </c>
      <c r="J4" s="60" t="s">
        <v>80</v>
      </c>
      <c r="K4" s="432" t="s">
        <v>86</v>
      </c>
      <c r="L4" s="433"/>
      <c r="M4" s="433"/>
      <c r="N4" s="433"/>
      <c r="O4" s="434"/>
      <c r="P4" s="435" t="s">
        <v>87</v>
      </c>
      <c r="Q4" s="435"/>
      <c r="R4" s="435"/>
      <c r="S4" s="435"/>
      <c r="T4" s="435"/>
      <c r="W4" s="426" t="s">
        <v>74</v>
      </c>
      <c r="X4" s="427"/>
      <c r="Y4" s="428"/>
    </row>
    <row r="5" spans="2:25" ht="34" x14ac:dyDescent="0.2">
      <c r="B5" s="34" t="s">
        <v>57</v>
      </c>
      <c r="C5" s="35" t="s">
        <v>22</v>
      </c>
      <c r="D5" s="35" t="s">
        <v>58</v>
      </c>
      <c r="E5" s="35" t="s">
        <v>23</v>
      </c>
      <c r="F5" s="35" t="s">
        <v>59</v>
      </c>
      <c r="G5" s="35" t="s">
        <v>23</v>
      </c>
      <c r="J5" s="58"/>
      <c r="K5" s="63" t="s">
        <v>85</v>
      </c>
      <c r="L5" s="63" t="s">
        <v>81</v>
      </c>
      <c r="M5" s="63" t="s">
        <v>82</v>
      </c>
      <c r="N5" s="63" t="s">
        <v>83</v>
      </c>
      <c r="O5" s="63" t="s">
        <v>84</v>
      </c>
      <c r="P5" s="63" t="s">
        <v>85</v>
      </c>
      <c r="Q5" s="63" t="s">
        <v>81</v>
      </c>
      <c r="R5" s="63" t="s">
        <v>82</v>
      </c>
      <c r="S5" s="63" t="s">
        <v>83</v>
      </c>
      <c r="T5" s="63" t="s">
        <v>84</v>
      </c>
      <c r="W5" s="46" t="s">
        <v>61</v>
      </c>
      <c r="X5" s="45"/>
      <c r="Y5" s="45"/>
    </row>
    <row r="6" spans="2:25" ht="68" x14ac:dyDescent="0.2">
      <c r="B6" s="27" t="s">
        <v>52</v>
      </c>
      <c r="C6" s="14" t="s">
        <v>71</v>
      </c>
      <c r="D6" s="36">
        <v>0</v>
      </c>
      <c r="E6" s="28" t="s">
        <v>39</v>
      </c>
      <c r="F6" s="31">
        <v>3</v>
      </c>
      <c r="G6" s="28" t="s">
        <v>53</v>
      </c>
      <c r="J6" s="61" t="s">
        <v>71</v>
      </c>
      <c r="K6" s="62"/>
      <c r="L6" s="62"/>
      <c r="M6" s="62"/>
      <c r="N6" s="62"/>
      <c r="O6" s="62"/>
      <c r="P6" s="62"/>
      <c r="Q6" s="62"/>
      <c r="R6" s="62"/>
      <c r="S6" s="62"/>
      <c r="T6" s="62"/>
      <c r="W6" s="47" t="s">
        <v>57</v>
      </c>
      <c r="X6" s="48" t="s">
        <v>58</v>
      </c>
      <c r="Y6" s="48" t="s">
        <v>59</v>
      </c>
    </row>
    <row r="7" spans="2:25" ht="51" x14ac:dyDescent="0.2">
      <c r="B7" s="27" t="s">
        <v>4</v>
      </c>
      <c r="C7" s="14" t="s">
        <v>63</v>
      </c>
      <c r="D7" s="36">
        <v>0</v>
      </c>
      <c r="E7" s="28" t="s">
        <v>39</v>
      </c>
      <c r="F7" s="38">
        <v>4</v>
      </c>
      <c r="G7" s="28" t="s">
        <v>37</v>
      </c>
      <c r="J7" s="59" t="s">
        <v>89</v>
      </c>
      <c r="K7" s="436"/>
      <c r="L7" s="436"/>
      <c r="M7" s="436"/>
      <c r="N7" s="436"/>
      <c r="O7" s="436"/>
      <c r="P7" s="436"/>
      <c r="Q7" s="436"/>
      <c r="R7" s="436"/>
      <c r="S7" s="436"/>
      <c r="T7" s="436"/>
      <c r="W7" s="49" t="s">
        <v>52</v>
      </c>
      <c r="X7" s="50">
        <v>0</v>
      </c>
      <c r="Y7" s="51">
        <v>3</v>
      </c>
    </row>
    <row r="8" spans="2:25" ht="34" x14ac:dyDescent="0.2">
      <c r="B8" s="27" t="s">
        <v>24</v>
      </c>
      <c r="C8" s="14" t="s">
        <v>70</v>
      </c>
      <c r="D8" s="36">
        <v>0</v>
      </c>
      <c r="E8" s="28" t="s">
        <v>39</v>
      </c>
      <c r="F8" s="31">
        <v>3</v>
      </c>
      <c r="G8" s="28" t="s">
        <v>38</v>
      </c>
      <c r="P8" s="4"/>
      <c r="Q8" s="4"/>
      <c r="R8" s="4"/>
      <c r="S8" s="4"/>
      <c r="T8" s="4"/>
      <c r="W8" s="49" t="s">
        <v>4</v>
      </c>
      <c r="X8" s="50">
        <v>0</v>
      </c>
      <c r="Y8" s="52">
        <v>4</v>
      </c>
    </row>
    <row r="9" spans="2:25" ht="51" x14ac:dyDescent="0.2">
      <c r="B9" s="29" t="s">
        <v>3</v>
      </c>
      <c r="C9" s="14" t="s">
        <v>69</v>
      </c>
      <c r="D9" s="38">
        <v>4</v>
      </c>
      <c r="E9" s="28" t="s">
        <v>40</v>
      </c>
      <c r="F9" s="32">
        <v>2</v>
      </c>
      <c r="G9" s="28" t="s">
        <v>41</v>
      </c>
      <c r="P9" s="4"/>
      <c r="Q9" s="4"/>
      <c r="R9" s="4"/>
      <c r="S9" s="4"/>
      <c r="T9" s="4"/>
      <c r="W9" s="49" t="s">
        <v>24</v>
      </c>
      <c r="X9" s="50">
        <v>0</v>
      </c>
      <c r="Y9" s="51">
        <v>3</v>
      </c>
    </row>
    <row r="10" spans="2:25" ht="34" x14ac:dyDescent="0.2">
      <c r="B10" s="29" t="s">
        <v>1</v>
      </c>
      <c r="C10" s="14" t="s">
        <v>68</v>
      </c>
      <c r="D10" s="38">
        <v>4</v>
      </c>
      <c r="E10" s="28" t="s">
        <v>42</v>
      </c>
      <c r="F10" s="32">
        <v>2</v>
      </c>
      <c r="G10" s="28" t="s">
        <v>42</v>
      </c>
      <c r="P10" s="4"/>
      <c r="Q10" s="4"/>
      <c r="R10" s="4"/>
      <c r="S10" s="4"/>
      <c r="T10" s="4"/>
      <c r="W10" s="53" t="s">
        <v>3</v>
      </c>
      <c r="X10" s="52">
        <v>4</v>
      </c>
      <c r="Y10" s="54">
        <v>2</v>
      </c>
    </row>
    <row r="11" spans="2:25" ht="34" x14ac:dyDescent="0.2">
      <c r="B11" s="29" t="s">
        <v>2</v>
      </c>
      <c r="C11" s="14" t="s">
        <v>67</v>
      </c>
      <c r="D11" s="38">
        <v>4</v>
      </c>
      <c r="E11" s="28" t="s">
        <v>43</v>
      </c>
      <c r="F11" s="37">
        <v>0</v>
      </c>
      <c r="G11" s="28" t="s">
        <v>39</v>
      </c>
      <c r="P11" s="4"/>
      <c r="Q11" s="4"/>
      <c r="R11" s="4"/>
      <c r="S11" s="4"/>
      <c r="T11" s="4"/>
      <c r="W11" s="53" t="s">
        <v>1</v>
      </c>
      <c r="X11" s="52">
        <v>4</v>
      </c>
      <c r="Y11" s="54">
        <v>2</v>
      </c>
    </row>
    <row r="12" spans="2:25" ht="34" x14ac:dyDescent="0.2">
      <c r="B12" s="29" t="s">
        <v>11</v>
      </c>
      <c r="C12" s="14" t="s">
        <v>64</v>
      </c>
      <c r="D12" s="31">
        <v>3</v>
      </c>
      <c r="E12" s="28" t="s">
        <v>46</v>
      </c>
      <c r="F12" s="31">
        <v>3</v>
      </c>
      <c r="G12" s="28" t="s">
        <v>47</v>
      </c>
      <c r="P12" s="4"/>
      <c r="Q12" s="4"/>
      <c r="R12" s="4"/>
      <c r="S12" s="4"/>
      <c r="T12" s="4"/>
      <c r="W12" s="53" t="s">
        <v>2</v>
      </c>
      <c r="X12" s="52">
        <v>4</v>
      </c>
      <c r="Y12" s="50">
        <v>0</v>
      </c>
    </row>
    <row r="13" spans="2:25" ht="34" x14ac:dyDescent="0.2">
      <c r="B13" s="29" t="s">
        <v>5</v>
      </c>
      <c r="C13" s="14" t="s">
        <v>72</v>
      </c>
      <c r="D13" s="33">
        <v>1</v>
      </c>
      <c r="E13" s="28" t="s">
        <v>45</v>
      </c>
      <c r="F13" s="38">
        <v>4</v>
      </c>
      <c r="G13" s="28" t="s">
        <v>44</v>
      </c>
      <c r="P13" s="4"/>
      <c r="Q13" s="4"/>
      <c r="R13" s="4"/>
      <c r="S13" s="4"/>
      <c r="T13" s="4"/>
      <c r="W13" s="53" t="s">
        <v>62</v>
      </c>
      <c r="X13" s="51">
        <v>3</v>
      </c>
      <c r="Y13" s="51">
        <v>3</v>
      </c>
    </row>
    <row r="14" spans="2:25" ht="34" x14ac:dyDescent="0.2">
      <c r="B14" s="29" t="s">
        <v>6</v>
      </c>
      <c r="C14" s="14" t="s">
        <v>73</v>
      </c>
      <c r="D14" s="36">
        <v>0</v>
      </c>
      <c r="E14" s="28" t="s">
        <v>39</v>
      </c>
      <c r="F14" s="28">
        <v>0</v>
      </c>
      <c r="G14" s="28" t="s">
        <v>39</v>
      </c>
      <c r="P14" s="4"/>
      <c r="Q14" s="4"/>
      <c r="R14" s="4"/>
      <c r="S14" s="4"/>
      <c r="T14" s="4"/>
      <c r="W14" s="53" t="s">
        <v>5</v>
      </c>
      <c r="X14" s="55">
        <v>1</v>
      </c>
      <c r="Y14" s="52">
        <v>4</v>
      </c>
    </row>
    <row r="15" spans="2:25" ht="51" x14ac:dyDescent="0.2">
      <c r="B15" s="29" t="s">
        <v>7</v>
      </c>
      <c r="C15" s="14" t="s">
        <v>65</v>
      </c>
      <c r="D15" s="33">
        <v>1</v>
      </c>
      <c r="E15" s="28" t="s">
        <v>48</v>
      </c>
      <c r="F15" s="33">
        <v>1</v>
      </c>
      <c r="G15" s="28" t="s">
        <v>49</v>
      </c>
      <c r="P15" s="4"/>
      <c r="Q15" s="4"/>
      <c r="R15" s="4"/>
      <c r="S15" s="4"/>
      <c r="T15" s="4"/>
      <c r="W15" s="53" t="s">
        <v>6</v>
      </c>
      <c r="X15" s="50">
        <v>0</v>
      </c>
      <c r="Y15" s="50">
        <v>0</v>
      </c>
    </row>
    <row r="16" spans="2:25" ht="51" x14ac:dyDescent="0.2">
      <c r="B16" s="29" t="s">
        <v>8</v>
      </c>
      <c r="C16" s="14" t="s">
        <v>66</v>
      </c>
      <c r="D16" s="36">
        <v>0</v>
      </c>
      <c r="E16" s="28" t="s">
        <v>50</v>
      </c>
      <c r="F16" s="36">
        <v>0</v>
      </c>
      <c r="G16" s="28" t="s">
        <v>51</v>
      </c>
      <c r="P16" s="4"/>
      <c r="Q16" s="4"/>
      <c r="R16" s="4"/>
      <c r="S16" s="4"/>
      <c r="T16" s="4"/>
      <c r="W16" s="53" t="s">
        <v>7</v>
      </c>
      <c r="X16" s="55">
        <v>1</v>
      </c>
      <c r="Y16" s="55">
        <v>1</v>
      </c>
    </row>
    <row r="17" spans="1:25" s="4" customFormat="1" ht="17" x14ac:dyDescent="0.2">
      <c r="W17" s="53" t="s">
        <v>8</v>
      </c>
      <c r="X17" s="50">
        <v>0</v>
      </c>
      <c r="Y17" s="50">
        <v>0</v>
      </c>
    </row>
    <row r="18" spans="1:25" s="4" customFormat="1" x14ac:dyDescent="0.2"/>
    <row r="19" spans="1:25" s="4" customFormat="1" x14ac:dyDescent="0.2"/>
    <row r="20" spans="1:25" s="4" customFormat="1" x14ac:dyDescent="0.2"/>
    <row r="21" spans="1:25" ht="34" customHeight="1" x14ac:dyDescent="0.2">
      <c r="A21" s="9"/>
      <c r="B21" s="9"/>
      <c r="C21" s="9"/>
      <c r="D21" s="429" t="s">
        <v>74</v>
      </c>
      <c r="E21" s="430"/>
      <c r="F21" s="431"/>
      <c r="G21" s="4"/>
    </row>
    <row r="22" spans="1:25" x14ac:dyDescent="0.2">
      <c r="A22" s="9"/>
      <c r="B22" s="9"/>
      <c r="C22" s="9"/>
      <c r="D22" s="46" t="s">
        <v>61</v>
      </c>
      <c r="E22" s="45"/>
      <c r="F22" s="45"/>
      <c r="G22" s="4"/>
    </row>
    <row r="23" spans="1:25" ht="35" customHeight="1" x14ac:dyDescent="0.2">
      <c r="A23" s="9"/>
      <c r="B23" s="9"/>
      <c r="C23" s="9"/>
      <c r="D23" s="47" t="s">
        <v>57</v>
      </c>
      <c r="E23" s="48" t="s">
        <v>58</v>
      </c>
      <c r="F23" s="48" t="s">
        <v>59</v>
      </c>
      <c r="G23" s="4"/>
    </row>
    <row r="24" spans="1:25" ht="21" customHeight="1" x14ac:dyDescent="0.2">
      <c r="A24" s="9"/>
      <c r="B24" s="9"/>
      <c r="C24" s="9"/>
      <c r="D24" s="49" t="s">
        <v>52</v>
      </c>
      <c r="E24" s="64">
        <v>0</v>
      </c>
      <c r="F24" s="64">
        <v>3</v>
      </c>
      <c r="G24" s="4"/>
    </row>
    <row r="25" spans="1:25" ht="26" customHeight="1" x14ac:dyDescent="0.2">
      <c r="A25" s="9"/>
      <c r="B25" s="9"/>
      <c r="C25" s="9"/>
      <c r="D25" s="49" t="s">
        <v>4</v>
      </c>
      <c r="E25" s="64">
        <v>0</v>
      </c>
      <c r="F25" s="64">
        <v>4</v>
      </c>
      <c r="G25" s="4"/>
    </row>
    <row r="26" spans="1:25" ht="34" x14ac:dyDescent="0.2">
      <c r="A26" s="9"/>
      <c r="B26" s="39"/>
      <c r="C26" s="40"/>
      <c r="D26" s="49" t="s">
        <v>24</v>
      </c>
      <c r="E26" s="64">
        <v>0</v>
      </c>
      <c r="F26" s="64">
        <v>3</v>
      </c>
      <c r="G26" s="4"/>
    </row>
    <row r="27" spans="1:25" ht="34" x14ac:dyDescent="0.2">
      <c r="A27" s="9"/>
      <c r="B27" s="41"/>
      <c r="C27" s="42"/>
      <c r="D27" s="53" t="s">
        <v>3</v>
      </c>
      <c r="E27" s="64">
        <v>4</v>
      </c>
      <c r="F27" s="64">
        <v>2</v>
      </c>
      <c r="G27" s="4"/>
    </row>
    <row r="28" spans="1:25" ht="27" customHeight="1" x14ac:dyDescent="0.2">
      <c r="A28" s="9"/>
      <c r="B28" s="41"/>
      <c r="C28" s="42"/>
      <c r="D28" s="53" t="s">
        <v>1</v>
      </c>
      <c r="E28" s="64">
        <v>4</v>
      </c>
      <c r="F28" s="64">
        <v>2</v>
      </c>
      <c r="G28" s="4"/>
    </row>
    <row r="29" spans="1:25" ht="51" x14ac:dyDescent="0.2">
      <c r="A29" s="9"/>
      <c r="B29" s="41"/>
      <c r="C29" s="42"/>
      <c r="D29" s="53" t="s">
        <v>2</v>
      </c>
      <c r="E29" s="64">
        <v>4</v>
      </c>
      <c r="F29" s="64">
        <v>0</v>
      </c>
      <c r="G29" s="4"/>
    </row>
    <row r="30" spans="1:25" ht="53" customHeight="1" x14ac:dyDescent="0.2">
      <c r="A30" s="9"/>
      <c r="B30" s="43"/>
      <c r="C30" s="44"/>
      <c r="D30" s="53" t="s">
        <v>62</v>
      </c>
      <c r="E30" s="64">
        <v>3</v>
      </c>
      <c r="F30" s="64">
        <v>3</v>
      </c>
      <c r="G30" s="4"/>
    </row>
    <row r="31" spans="1:25" ht="28" customHeight="1" x14ac:dyDescent="0.2">
      <c r="A31" s="9"/>
      <c r="B31" s="43"/>
      <c r="C31" s="44"/>
      <c r="D31" s="53" t="s">
        <v>5</v>
      </c>
      <c r="E31" s="64">
        <v>1</v>
      </c>
      <c r="F31" s="64">
        <v>4</v>
      </c>
      <c r="G31" s="4"/>
    </row>
    <row r="32" spans="1:25" ht="34" x14ac:dyDescent="0.2">
      <c r="A32" s="9"/>
      <c r="B32" s="43"/>
      <c r="C32" s="44"/>
      <c r="D32" s="53" t="s">
        <v>6</v>
      </c>
      <c r="E32" s="64">
        <v>0</v>
      </c>
      <c r="F32" s="64">
        <v>0</v>
      </c>
      <c r="G32" s="4"/>
    </row>
    <row r="33" spans="1:7" ht="34" x14ac:dyDescent="0.2">
      <c r="A33" s="9"/>
      <c r="B33" s="43"/>
      <c r="C33" s="44"/>
      <c r="D33" s="53" t="s">
        <v>7</v>
      </c>
      <c r="E33" s="64">
        <v>1</v>
      </c>
      <c r="F33" s="64">
        <v>1</v>
      </c>
      <c r="G33" s="4"/>
    </row>
    <row r="34" spans="1:7" ht="34" x14ac:dyDescent="0.2">
      <c r="A34" s="9"/>
      <c r="B34" s="43"/>
      <c r="C34" s="42"/>
      <c r="D34" s="53" t="s">
        <v>8</v>
      </c>
      <c r="E34" s="64">
        <v>0</v>
      </c>
      <c r="F34" s="64">
        <v>0</v>
      </c>
      <c r="G34" s="4"/>
    </row>
    <row r="35" spans="1:7" x14ac:dyDescent="0.2">
      <c r="A35" s="9"/>
      <c r="B35" s="43"/>
      <c r="C35" s="42"/>
      <c r="D35" s="42"/>
      <c r="E35" s="9"/>
      <c r="F35" s="9"/>
      <c r="G35" s="9"/>
    </row>
    <row r="36" spans="1:7" x14ac:dyDescent="0.2">
      <c r="A36" s="9"/>
      <c r="B36" s="43"/>
      <c r="C36" s="42"/>
      <c r="D36" s="42"/>
      <c r="E36" s="9"/>
      <c r="F36" s="9"/>
      <c r="G36" s="9"/>
    </row>
    <row r="37" spans="1:7" x14ac:dyDescent="0.2">
      <c r="A37" s="9"/>
      <c r="B37" s="43"/>
      <c r="C37" s="42"/>
      <c r="D37" s="42"/>
      <c r="E37" s="9"/>
      <c r="F37" s="9"/>
      <c r="G37" s="9"/>
    </row>
    <row r="38" spans="1:7" x14ac:dyDescent="0.2">
      <c r="A38" s="9"/>
      <c r="B38" s="9"/>
      <c r="C38" s="9"/>
      <c r="D38" s="9"/>
      <c r="E38" s="9"/>
      <c r="F38" s="9"/>
      <c r="G38" s="9"/>
    </row>
    <row r="39" spans="1:7" s="4" customFormat="1" x14ac:dyDescent="0.2">
      <c r="C39" s="9"/>
      <c r="D39" s="9"/>
      <c r="E39" s="9"/>
      <c r="F39" s="9"/>
      <c r="G39" s="9"/>
    </row>
    <row r="40" spans="1:7" s="4" customFormat="1" x14ac:dyDescent="0.2">
      <c r="C40" s="9"/>
      <c r="D40" s="9"/>
      <c r="E40" s="9"/>
      <c r="F40" s="9"/>
      <c r="G40" s="9"/>
    </row>
    <row r="41" spans="1:7" s="4" customFormat="1" x14ac:dyDescent="0.2"/>
    <row r="42" spans="1:7" s="4" customFormat="1" x14ac:dyDescent="0.2"/>
    <row r="43" spans="1:7" s="4" customFormat="1" x14ac:dyDescent="0.2"/>
    <row r="44" spans="1:7" s="4" customFormat="1" x14ac:dyDescent="0.2"/>
    <row r="45" spans="1:7" s="4" customFormat="1" x14ac:dyDescent="0.2"/>
    <row r="46" spans="1:7" s="4" customFormat="1" x14ac:dyDescent="0.2"/>
    <row r="47" spans="1:7" s="4" customFormat="1" x14ac:dyDescent="0.2"/>
    <row r="48" spans="1:7" s="4" customFormat="1" x14ac:dyDescent="0.2"/>
    <row r="49" spans="4:5" s="4" customFormat="1" x14ac:dyDescent="0.2"/>
    <row r="50" spans="4:5" s="4" customFormat="1" x14ac:dyDescent="0.2"/>
    <row r="51" spans="4:5" s="4" customFormat="1" x14ac:dyDescent="0.2"/>
    <row r="52" spans="4:5" s="4" customFormat="1" x14ac:dyDescent="0.2"/>
    <row r="53" spans="4:5" s="4" customFormat="1" x14ac:dyDescent="0.2"/>
    <row r="54" spans="4:5" s="4" customFormat="1" x14ac:dyDescent="0.2"/>
    <row r="55" spans="4:5" s="4" customFormat="1" x14ac:dyDescent="0.2"/>
    <row r="56" spans="4:5" s="4" customFormat="1" x14ac:dyDescent="0.2"/>
    <row r="57" spans="4:5" s="4" customFormat="1" x14ac:dyDescent="0.2"/>
    <row r="58" spans="4:5" s="4" customFormat="1" x14ac:dyDescent="0.2"/>
    <row r="59" spans="4:5" s="4" customFormat="1" ht="34" x14ac:dyDescent="0.2">
      <c r="D59" s="47" t="s">
        <v>57</v>
      </c>
      <c r="E59" s="48" t="s">
        <v>58</v>
      </c>
    </row>
    <row r="60" spans="4:5" s="4" customFormat="1" ht="17" x14ac:dyDescent="0.2">
      <c r="D60" s="49" t="s">
        <v>52</v>
      </c>
      <c r="E60" s="64">
        <v>0</v>
      </c>
    </row>
    <row r="61" spans="4:5" s="4" customFormat="1" ht="17" x14ac:dyDescent="0.2">
      <c r="D61" s="49" t="s">
        <v>4</v>
      </c>
      <c r="E61" s="64">
        <v>0</v>
      </c>
    </row>
    <row r="62" spans="4:5" s="4" customFormat="1" ht="34" x14ac:dyDescent="0.2">
      <c r="D62" s="49" t="s">
        <v>24</v>
      </c>
      <c r="E62" s="64">
        <v>0</v>
      </c>
    </row>
    <row r="63" spans="4:5" s="4" customFormat="1" ht="34" x14ac:dyDescent="0.2">
      <c r="D63" s="53" t="s">
        <v>3</v>
      </c>
      <c r="E63" s="64">
        <v>4</v>
      </c>
    </row>
    <row r="64" spans="4:5" ht="17" x14ac:dyDescent="0.2">
      <c r="D64" s="53" t="s">
        <v>1</v>
      </c>
      <c r="E64" s="64">
        <v>4</v>
      </c>
    </row>
    <row r="65" spans="4:5" ht="51" x14ac:dyDescent="0.2">
      <c r="D65" s="53" t="s">
        <v>2</v>
      </c>
      <c r="E65" s="64">
        <v>4</v>
      </c>
    </row>
    <row r="66" spans="4:5" ht="68" x14ac:dyDescent="0.2">
      <c r="D66" s="53" t="s">
        <v>62</v>
      </c>
      <c r="E66" s="64">
        <v>3</v>
      </c>
    </row>
    <row r="67" spans="4:5" ht="17" x14ac:dyDescent="0.2">
      <c r="D67" s="53" t="s">
        <v>5</v>
      </c>
      <c r="E67" s="64">
        <v>1</v>
      </c>
    </row>
    <row r="68" spans="4:5" ht="34" x14ac:dyDescent="0.2">
      <c r="D68" s="53" t="s">
        <v>6</v>
      </c>
      <c r="E68" s="64">
        <v>0</v>
      </c>
    </row>
    <row r="69" spans="4:5" ht="34" x14ac:dyDescent="0.2">
      <c r="D69" s="53" t="s">
        <v>7</v>
      </c>
      <c r="E69" s="64">
        <v>1</v>
      </c>
    </row>
    <row r="70" spans="4:5" ht="34" x14ac:dyDescent="0.2">
      <c r="D70" s="53" t="s">
        <v>8</v>
      </c>
      <c r="E70" s="64">
        <v>0</v>
      </c>
    </row>
  </sheetData>
  <autoFilter ref="D23:F34" xr:uid="{3036A091-A269-9045-9C26-7E893E812140}"/>
  <mergeCells count="6">
    <mergeCell ref="W4:Y4"/>
    <mergeCell ref="D21:F21"/>
    <mergeCell ref="K4:O4"/>
    <mergeCell ref="P4:T4"/>
    <mergeCell ref="K7:O7"/>
    <mergeCell ref="P7:T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84026-E62C-4547-9120-8F9D4859FC5E}">
  <dimension ref="A1:Z33"/>
  <sheetViews>
    <sheetView zoomScale="80" zoomScaleNormal="80" workbookViewId="0"/>
  </sheetViews>
  <sheetFormatPr baseColWidth="10" defaultColWidth="10.6640625" defaultRowHeight="16" x14ac:dyDescent="0.2"/>
  <cols>
    <col min="1" max="1" width="11.83203125" style="234" customWidth="1"/>
    <col min="2" max="3" width="15.5" style="234" customWidth="1"/>
    <col min="4" max="4" width="72" customWidth="1"/>
    <col min="5" max="5" width="16.6640625" customWidth="1"/>
    <col min="6" max="6" width="13" customWidth="1"/>
    <col min="7" max="7" width="18.5" customWidth="1"/>
    <col min="9" max="9" width="16.33203125" customWidth="1"/>
    <col min="10" max="10" width="31.5" customWidth="1"/>
    <col min="11" max="11" width="79" customWidth="1"/>
    <col min="12" max="12" width="29.5" customWidth="1"/>
    <col min="13" max="20" width="10.83203125" style="4"/>
  </cols>
  <sheetData>
    <row r="1" spans="1:26" x14ac:dyDescent="0.2">
      <c r="A1" s="234" t="s">
        <v>723</v>
      </c>
    </row>
    <row r="2" spans="1:26" s="18" customFormat="1" x14ac:dyDescent="0.2">
      <c r="A2" s="233" t="s">
        <v>488</v>
      </c>
      <c r="B2" s="121"/>
      <c r="C2" s="121"/>
    </row>
    <row r="3" spans="1:26" s="4" customFormat="1" x14ac:dyDescent="0.2">
      <c r="A3" s="234"/>
      <c r="B3" s="234"/>
      <c r="C3" s="234"/>
    </row>
    <row r="4" spans="1:26" ht="16" customHeight="1" x14ac:dyDescent="0.2">
      <c r="A4" s="437" t="s">
        <v>552</v>
      </c>
      <c r="B4" s="437"/>
      <c r="C4" s="437"/>
      <c r="D4" s="437"/>
      <c r="E4" s="437"/>
      <c r="F4" s="437"/>
      <c r="G4" s="437"/>
      <c r="H4" s="437"/>
      <c r="I4" s="437"/>
      <c r="J4" s="437"/>
    </row>
    <row r="5" spans="1:26" ht="42" customHeight="1" x14ac:dyDescent="0.2">
      <c r="A5" s="438"/>
      <c r="B5" s="438"/>
      <c r="C5" s="438"/>
      <c r="D5" s="438"/>
      <c r="E5" s="438"/>
      <c r="F5" s="438"/>
      <c r="G5" s="438"/>
      <c r="H5" s="438"/>
      <c r="I5" s="438"/>
      <c r="J5" s="438"/>
    </row>
    <row r="6" spans="1:26" ht="36" customHeight="1" x14ac:dyDescent="0.2">
      <c r="A6" s="439" t="s">
        <v>546</v>
      </c>
      <c r="B6" s="440"/>
      <c r="C6" s="440"/>
      <c r="D6" s="440"/>
      <c r="E6" s="246"/>
      <c r="F6" s="246"/>
      <c r="G6" s="246"/>
      <c r="H6" s="246"/>
      <c r="I6" s="246"/>
      <c r="J6" s="246"/>
    </row>
    <row r="7" spans="1:26" s="128" customFormat="1" ht="56" x14ac:dyDescent="0.2">
      <c r="A7" s="155" t="s">
        <v>21</v>
      </c>
      <c r="B7" s="155" t="s">
        <v>215</v>
      </c>
      <c r="C7" s="207" t="s">
        <v>564</v>
      </c>
      <c r="D7" s="156" t="s">
        <v>22</v>
      </c>
      <c r="E7" s="156" t="s">
        <v>527</v>
      </c>
      <c r="F7" s="207" t="s">
        <v>523</v>
      </c>
      <c r="G7" s="156" t="s">
        <v>528</v>
      </c>
      <c r="H7" s="207" t="s">
        <v>523</v>
      </c>
      <c r="I7" s="207" t="s">
        <v>522</v>
      </c>
      <c r="J7" s="156" t="s">
        <v>521</v>
      </c>
      <c r="K7" s="147" t="s">
        <v>520</v>
      </c>
      <c r="L7" s="235" t="s">
        <v>272</v>
      </c>
      <c r="M7" s="127"/>
      <c r="Z7" s="127"/>
    </row>
    <row r="8" spans="1:26" s="130" customFormat="1" ht="153" customHeight="1" x14ac:dyDescent="0.2">
      <c r="A8" s="157">
        <v>1</v>
      </c>
      <c r="B8" s="157" t="s">
        <v>217</v>
      </c>
      <c r="C8" s="159" t="s">
        <v>179</v>
      </c>
      <c r="D8" s="159" t="s">
        <v>588</v>
      </c>
      <c r="E8" s="158" t="s">
        <v>274</v>
      </c>
      <c r="F8" s="206">
        <v>3</v>
      </c>
      <c r="G8" s="158" t="s">
        <v>35</v>
      </c>
      <c r="H8" s="206">
        <v>1</v>
      </c>
      <c r="I8" s="206">
        <f t="shared" ref="I8:I18" si="0">AVERAGE(F8,H8)</f>
        <v>2</v>
      </c>
      <c r="J8" s="158"/>
      <c r="K8" s="148" t="s">
        <v>589</v>
      </c>
      <c r="L8" s="129"/>
      <c r="M8" s="145"/>
      <c r="N8" s="236"/>
      <c r="O8" s="236"/>
      <c r="P8" s="236"/>
      <c r="Q8" s="236"/>
      <c r="R8" s="236"/>
      <c r="S8" s="236"/>
      <c r="T8" s="236"/>
      <c r="Z8" s="145"/>
    </row>
    <row r="9" spans="1:26" s="130" customFormat="1" ht="85" x14ac:dyDescent="0.2">
      <c r="A9" s="157">
        <v>2</v>
      </c>
      <c r="B9" s="157" t="s">
        <v>218</v>
      </c>
      <c r="C9" s="159" t="s">
        <v>4</v>
      </c>
      <c r="D9" s="159" t="s">
        <v>496</v>
      </c>
      <c r="E9" s="158" t="s">
        <v>274</v>
      </c>
      <c r="F9" s="206">
        <v>3</v>
      </c>
      <c r="G9" s="158" t="s">
        <v>276</v>
      </c>
      <c r="H9" s="206">
        <v>0</v>
      </c>
      <c r="I9" s="206">
        <f t="shared" si="0"/>
        <v>1.5</v>
      </c>
      <c r="J9" s="161"/>
      <c r="K9" s="148" t="s">
        <v>491</v>
      </c>
      <c r="L9" s="131"/>
      <c r="M9" s="145"/>
      <c r="N9" s="236"/>
      <c r="O9" s="236"/>
      <c r="P9" s="236"/>
      <c r="Q9" s="236"/>
      <c r="R9" s="236"/>
      <c r="S9" s="236"/>
      <c r="T9" s="236"/>
      <c r="Z9" s="145"/>
    </row>
    <row r="10" spans="1:26" s="130" customFormat="1" ht="85" x14ac:dyDescent="0.2">
      <c r="A10" s="157">
        <v>3</v>
      </c>
      <c r="B10" s="157" t="s">
        <v>219</v>
      </c>
      <c r="C10" s="159" t="s">
        <v>24</v>
      </c>
      <c r="D10" s="159" t="s">
        <v>558</v>
      </c>
      <c r="E10" s="158" t="s">
        <v>35</v>
      </c>
      <c r="F10" s="206">
        <v>1</v>
      </c>
      <c r="G10" s="158" t="s">
        <v>276</v>
      </c>
      <c r="H10" s="206">
        <v>0</v>
      </c>
      <c r="I10" s="206">
        <f t="shared" si="0"/>
        <v>0.5</v>
      </c>
      <c r="J10" s="161"/>
      <c r="K10" s="148" t="s">
        <v>827</v>
      </c>
      <c r="L10" s="131"/>
      <c r="M10" s="145"/>
      <c r="N10" s="236"/>
      <c r="O10" s="236"/>
      <c r="P10" s="236"/>
      <c r="Q10" s="236"/>
      <c r="R10" s="236"/>
      <c r="S10" s="236"/>
      <c r="T10" s="236"/>
      <c r="Z10" s="145"/>
    </row>
    <row r="11" spans="1:26" s="130" customFormat="1" ht="136" customHeight="1" x14ac:dyDescent="0.2">
      <c r="A11" s="157">
        <v>4</v>
      </c>
      <c r="B11" s="157" t="s">
        <v>220</v>
      </c>
      <c r="C11" s="159" t="s">
        <v>3</v>
      </c>
      <c r="D11" s="159" t="s">
        <v>836</v>
      </c>
      <c r="E11" s="158" t="s">
        <v>35</v>
      </c>
      <c r="F11" s="206">
        <v>1</v>
      </c>
      <c r="G11" s="158" t="s">
        <v>274</v>
      </c>
      <c r="H11" s="206">
        <v>3</v>
      </c>
      <c r="I11" s="206">
        <f t="shared" si="0"/>
        <v>2</v>
      </c>
      <c r="J11" s="161"/>
      <c r="K11" s="148" t="s">
        <v>834</v>
      </c>
      <c r="L11" s="131"/>
      <c r="M11" s="145"/>
      <c r="N11" s="236"/>
      <c r="O11" s="236"/>
      <c r="P11" s="236"/>
      <c r="Q11" s="236"/>
      <c r="R11" s="236"/>
      <c r="S11" s="236"/>
      <c r="T11" s="236"/>
      <c r="Z11" s="145"/>
    </row>
    <row r="12" spans="1:26" s="130" customFormat="1" ht="119" x14ac:dyDescent="0.2">
      <c r="A12" s="157">
        <v>5</v>
      </c>
      <c r="B12" s="157" t="s">
        <v>221</v>
      </c>
      <c r="C12" s="159" t="s">
        <v>1</v>
      </c>
      <c r="D12" s="160" t="s">
        <v>837</v>
      </c>
      <c r="E12" s="158" t="s">
        <v>35</v>
      </c>
      <c r="F12" s="206">
        <v>1</v>
      </c>
      <c r="G12" s="158" t="s">
        <v>274</v>
      </c>
      <c r="H12" s="206">
        <v>3</v>
      </c>
      <c r="I12" s="206">
        <f t="shared" si="0"/>
        <v>2</v>
      </c>
      <c r="J12" s="161"/>
      <c r="K12" s="148" t="s">
        <v>835</v>
      </c>
      <c r="L12" s="131"/>
      <c r="M12" s="145"/>
      <c r="N12" s="236"/>
      <c r="O12" s="236"/>
      <c r="P12" s="236"/>
      <c r="Q12" s="236"/>
      <c r="R12" s="236"/>
      <c r="S12" s="236"/>
      <c r="T12" s="236"/>
      <c r="Z12" s="145"/>
    </row>
    <row r="13" spans="1:26" s="130" customFormat="1" ht="85" x14ac:dyDescent="0.2">
      <c r="A13" s="157">
        <v>6</v>
      </c>
      <c r="B13" s="157" t="s">
        <v>222</v>
      </c>
      <c r="C13" s="159" t="s">
        <v>2</v>
      </c>
      <c r="D13" s="160" t="s">
        <v>838</v>
      </c>
      <c r="E13" s="158" t="s">
        <v>273</v>
      </c>
      <c r="F13" s="206">
        <v>4</v>
      </c>
      <c r="G13" s="158" t="s">
        <v>273</v>
      </c>
      <c r="H13" s="206">
        <v>4</v>
      </c>
      <c r="I13" s="206">
        <f t="shared" si="0"/>
        <v>4</v>
      </c>
      <c r="J13" s="161"/>
      <c r="K13" s="148" t="s">
        <v>500</v>
      </c>
      <c r="L13" s="131"/>
      <c r="M13" s="145"/>
      <c r="N13" s="236"/>
      <c r="O13" s="236"/>
      <c r="P13" s="236"/>
      <c r="Q13" s="236"/>
      <c r="R13" s="236"/>
      <c r="S13" s="236"/>
      <c r="T13" s="236"/>
      <c r="Z13" s="145"/>
    </row>
    <row r="14" spans="1:26" s="130" customFormat="1" ht="119" x14ac:dyDescent="0.2">
      <c r="A14" s="157">
        <v>7</v>
      </c>
      <c r="B14" s="157" t="s">
        <v>223</v>
      </c>
      <c r="C14" s="159" t="s">
        <v>183</v>
      </c>
      <c r="D14" s="160" t="s">
        <v>562</v>
      </c>
      <c r="E14" s="158" t="s">
        <v>274</v>
      </c>
      <c r="F14" s="206">
        <v>3</v>
      </c>
      <c r="G14" s="158" t="s">
        <v>276</v>
      </c>
      <c r="H14" s="206">
        <v>0</v>
      </c>
      <c r="I14" s="206">
        <f t="shared" si="0"/>
        <v>1.5</v>
      </c>
      <c r="J14" s="161"/>
      <c r="K14" s="148" t="s">
        <v>503</v>
      </c>
      <c r="L14" s="131"/>
      <c r="M14" s="145"/>
      <c r="N14" s="236"/>
      <c r="O14" s="236"/>
      <c r="P14" s="236"/>
      <c r="Q14" s="236"/>
      <c r="R14" s="236"/>
      <c r="S14" s="236"/>
      <c r="T14" s="236"/>
      <c r="Z14" s="145"/>
    </row>
    <row r="15" spans="1:26" s="130" customFormat="1" ht="102" x14ac:dyDescent="0.2">
      <c r="A15" s="157">
        <v>8</v>
      </c>
      <c r="B15" s="157" t="s">
        <v>224</v>
      </c>
      <c r="C15" s="159" t="s">
        <v>180</v>
      </c>
      <c r="D15" s="160" t="s">
        <v>559</v>
      </c>
      <c r="E15" s="158" t="s">
        <v>274</v>
      </c>
      <c r="F15" s="206">
        <v>3</v>
      </c>
      <c r="G15" s="158" t="s">
        <v>276</v>
      </c>
      <c r="H15" s="206">
        <v>0</v>
      </c>
      <c r="I15" s="206">
        <f t="shared" si="0"/>
        <v>1.5</v>
      </c>
      <c r="J15" s="161"/>
      <c r="K15" s="148" t="s">
        <v>504</v>
      </c>
      <c r="L15" s="131"/>
      <c r="M15" s="145"/>
      <c r="N15" s="236"/>
      <c r="O15" s="236"/>
      <c r="P15" s="236"/>
      <c r="Q15" s="236"/>
      <c r="R15" s="236"/>
      <c r="S15" s="236"/>
      <c r="T15" s="236"/>
      <c r="Z15" s="145"/>
    </row>
    <row r="16" spans="1:26" s="130" customFormat="1" ht="85" x14ac:dyDescent="0.2">
      <c r="A16" s="157">
        <v>9</v>
      </c>
      <c r="B16" s="157" t="s">
        <v>225</v>
      </c>
      <c r="C16" s="159" t="s">
        <v>6</v>
      </c>
      <c r="D16" s="160" t="s">
        <v>560</v>
      </c>
      <c r="E16" s="158" t="s">
        <v>273</v>
      </c>
      <c r="F16" s="206">
        <v>4</v>
      </c>
      <c r="G16" s="158" t="s">
        <v>273</v>
      </c>
      <c r="H16" s="206">
        <v>4</v>
      </c>
      <c r="I16" s="206">
        <f t="shared" si="0"/>
        <v>4</v>
      </c>
      <c r="J16" s="161"/>
      <c r="K16" s="148" t="s">
        <v>506</v>
      </c>
      <c r="L16" s="131"/>
      <c r="M16" s="145"/>
      <c r="N16" s="236"/>
      <c r="O16" s="236"/>
      <c r="P16" s="236"/>
      <c r="Q16" s="236"/>
      <c r="R16" s="236"/>
      <c r="S16" s="236"/>
      <c r="T16" s="236"/>
      <c r="Z16" s="145"/>
    </row>
    <row r="17" spans="1:26" s="130" customFormat="1" ht="85" x14ac:dyDescent="0.2">
      <c r="A17" s="215">
        <v>10</v>
      </c>
      <c r="B17" s="215" t="s">
        <v>226</v>
      </c>
      <c r="C17" s="159" t="s">
        <v>181</v>
      </c>
      <c r="D17" s="181" t="s">
        <v>561</v>
      </c>
      <c r="E17" s="214" t="s">
        <v>273</v>
      </c>
      <c r="F17" s="216">
        <v>4</v>
      </c>
      <c r="G17" s="214" t="s">
        <v>273</v>
      </c>
      <c r="H17" s="216">
        <v>4</v>
      </c>
      <c r="I17" s="216">
        <f t="shared" si="0"/>
        <v>4</v>
      </c>
      <c r="J17" s="217"/>
      <c r="K17" s="218" t="s">
        <v>507</v>
      </c>
      <c r="L17" s="219"/>
      <c r="M17" s="145"/>
      <c r="N17" s="236"/>
      <c r="O17" s="236"/>
      <c r="P17" s="236"/>
      <c r="Q17" s="236"/>
      <c r="R17" s="236"/>
      <c r="S17" s="236"/>
      <c r="T17" s="236"/>
      <c r="Z17" s="145"/>
    </row>
    <row r="18" spans="1:26" s="130" customFormat="1" ht="102" x14ac:dyDescent="0.2">
      <c r="A18" s="224">
        <v>11</v>
      </c>
      <c r="B18" s="224" t="s">
        <v>227</v>
      </c>
      <c r="C18" s="159" t="s">
        <v>182</v>
      </c>
      <c r="D18" s="227" t="s">
        <v>563</v>
      </c>
      <c r="E18" s="225" t="s">
        <v>274</v>
      </c>
      <c r="F18" s="229">
        <v>3</v>
      </c>
      <c r="G18" s="225" t="s">
        <v>274</v>
      </c>
      <c r="H18" s="229">
        <v>3</v>
      </c>
      <c r="I18" s="229">
        <f t="shared" si="0"/>
        <v>3</v>
      </c>
      <c r="J18" s="230"/>
      <c r="K18" s="228" t="s">
        <v>508</v>
      </c>
      <c r="L18" s="231"/>
      <c r="M18" s="145"/>
      <c r="N18" s="236"/>
      <c r="O18" s="236"/>
      <c r="P18" s="236"/>
      <c r="Q18" s="236"/>
      <c r="R18" s="236"/>
      <c r="S18" s="236"/>
      <c r="T18" s="236"/>
      <c r="Z18" s="145"/>
    </row>
    <row r="19" spans="1:26" s="4" customFormat="1" x14ac:dyDescent="0.2">
      <c r="A19" s="234"/>
      <c r="B19" s="234"/>
      <c r="C19" s="234"/>
    </row>
    <row r="20" spans="1:26" s="4" customFormat="1" x14ac:dyDescent="0.2">
      <c r="A20" s="234"/>
      <c r="B20" s="234"/>
      <c r="C20" s="234"/>
    </row>
    <row r="21" spans="1:26" s="4" customFormat="1" x14ac:dyDescent="0.2"/>
    <row r="22" spans="1:26" s="4" customFormat="1" ht="29" customHeight="1" x14ac:dyDescent="0.2"/>
    <row r="23" spans="1:26" s="4" customFormat="1" ht="29" customHeight="1" x14ac:dyDescent="0.2"/>
    <row r="24" spans="1:26" s="4" customFormat="1" ht="32" customHeight="1" x14ac:dyDescent="0.2"/>
    <row r="25" spans="1:26" s="4" customFormat="1" x14ac:dyDescent="0.2"/>
    <row r="26" spans="1:26" s="4" customFormat="1" ht="30" customHeight="1" x14ac:dyDescent="0.2"/>
    <row r="27" spans="1:26" s="4" customFormat="1" ht="30" customHeight="1" x14ac:dyDescent="0.2"/>
    <row r="28" spans="1:26" s="4" customFormat="1" ht="35" customHeight="1" x14ac:dyDescent="0.2"/>
    <row r="29" spans="1:26" s="4" customFormat="1" ht="33" customHeight="1" x14ac:dyDescent="0.2"/>
    <row r="30" spans="1:26" s="4" customFormat="1" ht="31" customHeight="1" x14ac:dyDescent="0.2"/>
    <row r="31" spans="1:26" s="4" customFormat="1" ht="26" customHeight="1" x14ac:dyDescent="0.2"/>
    <row r="32" spans="1:26" ht="27" customHeight="1" x14ac:dyDescent="0.2"/>
    <row r="33" ht="30" customHeight="1" x14ac:dyDescent="0.2"/>
  </sheetData>
  <mergeCells count="2">
    <mergeCell ref="A4:J5"/>
    <mergeCell ref="A6:D6"/>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BAAACE9-7E03-794F-9729-6D880D167C77}">
          <x14:formula1>
            <xm:f>lists!$C$23:$C$27</xm:f>
          </x14:formula1>
          <xm:sqref>E8:E18 G8:G18</xm:sqref>
        </x14:dataValidation>
        <x14:dataValidation type="list" allowBlank="1" showInputMessage="1" showErrorMessage="1" xr:uid="{C2B6A51F-7D14-9C4B-8111-0B89FB13A64D}">
          <x14:formula1>
            <xm:f>lists!$C$8:$C$19</xm:f>
          </x14:formula1>
          <xm:sqref>C8:C18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C0ACD-97D9-014E-9C05-690EA4195003}">
  <dimension ref="A1:V63"/>
  <sheetViews>
    <sheetView topLeftCell="A36" zoomScale="120" zoomScaleNormal="120" workbookViewId="0">
      <selection activeCell="E36" sqref="E36"/>
    </sheetView>
  </sheetViews>
  <sheetFormatPr baseColWidth="10" defaultColWidth="10.6640625" defaultRowHeight="16" x14ac:dyDescent="0.2"/>
  <cols>
    <col min="1" max="1" width="10.83203125" style="4"/>
    <col min="2" max="2" width="14.83203125" style="4" customWidth="1"/>
    <col min="3" max="3" width="32.6640625" style="4" customWidth="1"/>
    <col min="4" max="4" width="13.33203125" style="360" customWidth="1"/>
    <col min="5" max="5" width="25.5" style="4" customWidth="1"/>
    <col min="6" max="6" width="10.83203125" style="239"/>
    <col min="7" max="7" width="20.83203125" style="4" customWidth="1"/>
    <col min="8" max="8" width="10.83203125" style="239"/>
    <col min="9" max="9" width="17" style="239" customWidth="1"/>
    <col min="10" max="10" width="22.33203125" style="4" customWidth="1"/>
    <col min="11" max="14" width="10.83203125" style="4" customWidth="1"/>
    <col min="15" max="17" width="10.83203125" style="4"/>
    <col min="18" max="18" width="14.5" style="4" customWidth="1"/>
    <col min="19" max="19" width="13.5" style="4" customWidth="1"/>
    <col min="20" max="22" width="10.83203125" style="4"/>
  </cols>
  <sheetData>
    <row r="1" spans="1:20" x14ac:dyDescent="0.2">
      <c r="R1" s="18"/>
    </row>
    <row r="2" spans="1:20" ht="38" customHeight="1" x14ac:dyDescent="0.2">
      <c r="A2" s="18" t="s">
        <v>724</v>
      </c>
      <c r="R2" s="115"/>
      <c r="S2" s="15"/>
      <c r="T2" s="15"/>
    </row>
    <row r="3" spans="1:20" x14ac:dyDescent="0.2">
      <c r="R3" s="15"/>
      <c r="S3" s="15"/>
      <c r="T3" s="15"/>
    </row>
    <row r="4" spans="1:20" x14ac:dyDescent="0.2">
      <c r="R4" s="15"/>
      <c r="S4" s="15"/>
      <c r="T4" s="15"/>
    </row>
    <row r="5" spans="1:20" ht="32" customHeight="1" x14ac:dyDescent="0.2">
      <c r="C5" s="120" t="s">
        <v>627</v>
      </c>
      <c r="R5" s="15"/>
      <c r="S5" s="15"/>
      <c r="T5" s="15"/>
    </row>
    <row r="6" spans="1:20" s="9" customFormat="1" x14ac:dyDescent="0.2">
      <c r="D6" s="255"/>
      <c r="E6" s="211"/>
      <c r="F6" s="211"/>
      <c r="G6" s="234"/>
      <c r="H6" s="254"/>
      <c r="I6" s="254"/>
    </row>
    <row r="7" spans="1:20" s="9" customFormat="1" ht="17" x14ac:dyDescent="0.2">
      <c r="C7" s="321" t="s">
        <v>707</v>
      </c>
      <c r="D7" s="361"/>
      <c r="E7" s="211"/>
      <c r="F7" s="211"/>
      <c r="G7" s="234"/>
      <c r="H7" s="254"/>
      <c r="I7" s="254"/>
    </row>
    <row r="8" spans="1:20" s="9" customFormat="1" x14ac:dyDescent="0.2">
      <c r="C8" s="256" t="s">
        <v>524</v>
      </c>
      <c r="D8" s="362" t="s">
        <v>610</v>
      </c>
      <c r="E8" s="256" t="s">
        <v>210</v>
      </c>
      <c r="F8" s="211"/>
      <c r="G8" s="234"/>
      <c r="H8" s="254"/>
      <c r="I8" s="254"/>
    </row>
    <row r="9" spans="1:20" s="9" customFormat="1" x14ac:dyDescent="0.2">
      <c r="B9" s="347"/>
      <c r="C9" s="237" t="s">
        <v>179</v>
      </c>
      <c r="D9" s="363">
        <v>1</v>
      </c>
      <c r="E9" s="241" t="s">
        <v>160</v>
      </c>
      <c r="F9" s="348"/>
      <c r="H9" s="254"/>
      <c r="I9" s="254"/>
    </row>
    <row r="10" spans="1:20" s="9" customFormat="1" x14ac:dyDescent="0.2">
      <c r="A10" s="346"/>
      <c r="B10" s="120"/>
      <c r="C10" s="237" t="s">
        <v>4</v>
      </c>
      <c r="D10" s="363">
        <v>0</v>
      </c>
      <c r="E10" s="241" t="s">
        <v>479</v>
      </c>
      <c r="F10" s="211"/>
      <c r="H10" s="254"/>
      <c r="I10" s="254"/>
    </row>
    <row r="11" spans="1:20" s="9" customFormat="1" x14ac:dyDescent="0.2">
      <c r="A11" s="346"/>
      <c r="B11" s="120"/>
      <c r="C11" s="237" t="s">
        <v>483</v>
      </c>
      <c r="D11" s="363">
        <v>0</v>
      </c>
      <c r="E11" s="241" t="s">
        <v>479</v>
      </c>
      <c r="F11" s="211"/>
      <c r="H11" s="254"/>
      <c r="I11" s="254"/>
    </row>
    <row r="12" spans="1:20" s="9" customFormat="1" ht="17" x14ac:dyDescent="0.2">
      <c r="A12" s="346"/>
      <c r="B12" s="120"/>
      <c r="C12" s="238" t="s">
        <v>3</v>
      </c>
      <c r="D12" s="363">
        <v>3</v>
      </c>
      <c r="E12" s="241" t="s">
        <v>161</v>
      </c>
      <c r="F12" s="211"/>
      <c r="H12" s="254"/>
      <c r="I12" s="254"/>
    </row>
    <row r="13" spans="1:20" s="9" customFormat="1" ht="17" x14ac:dyDescent="0.2">
      <c r="A13" s="346"/>
      <c r="B13" s="255"/>
      <c r="C13" s="238" t="s">
        <v>1</v>
      </c>
      <c r="D13" s="363">
        <v>3</v>
      </c>
      <c r="E13" s="241" t="s">
        <v>161</v>
      </c>
      <c r="F13" s="211"/>
      <c r="H13" s="254"/>
      <c r="I13" s="254"/>
    </row>
    <row r="14" spans="1:20" s="9" customFormat="1" ht="17" x14ac:dyDescent="0.2">
      <c r="A14" s="346"/>
      <c r="B14" s="255"/>
      <c r="C14" s="238" t="s">
        <v>2</v>
      </c>
      <c r="D14" s="363">
        <v>4</v>
      </c>
      <c r="E14" s="241" t="s">
        <v>525</v>
      </c>
      <c r="F14" s="211"/>
      <c r="H14" s="254"/>
      <c r="I14" s="254"/>
    </row>
    <row r="15" spans="1:20" s="9" customFormat="1" ht="34" x14ac:dyDescent="0.2">
      <c r="A15" s="346"/>
      <c r="B15" s="255"/>
      <c r="C15" s="238" t="s">
        <v>62</v>
      </c>
      <c r="D15" s="363">
        <v>0</v>
      </c>
      <c r="E15" s="241" t="s">
        <v>479</v>
      </c>
      <c r="F15" s="211"/>
      <c r="H15" s="254"/>
      <c r="I15" s="254"/>
    </row>
    <row r="16" spans="1:20" s="9" customFormat="1" ht="17" x14ac:dyDescent="0.2">
      <c r="A16" s="346"/>
      <c r="B16" s="255"/>
      <c r="C16" s="238" t="s">
        <v>5</v>
      </c>
      <c r="D16" s="363">
        <v>0</v>
      </c>
      <c r="E16" s="241" t="s">
        <v>479</v>
      </c>
      <c r="F16" s="211"/>
      <c r="H16" s="254"/>
      <c r="I16" s="254"/>
    </row>
    <row r="17" spans="1:9" s="9" customFormat="1" ht="17" x14ac:dyDescent="0.2">
      <c r="A17" s="346"/>
      <c r="B17" s="255"/>
      <c r="C17" s="238" t="s">
        <v>6</v>
      </c>
      <c r="D17" s="363">
        <v>4</v>
      </c>
      <c r="E17" s="241" t="s">
        <v>525</v>
      </c>
      <c r="F17" s="211"/>
      <c r="H17" s="254"/>
      <c r="I17" s="254"/>
    </row>
    <row r="18" spans="1:9" s="9" customFormat="1" ht="17" x14ac:dyDescent="0.2">
      <c r="B18" s="255"/>
      <c r="C18" s="238" t="s">
        <v>7</v>
      </c>
      <c r="D18" s="363">
        <v>4</v>
      </c>
      <c r="E18" s="241" t="s">
        <v>525</v>
      </c>
      <c r="F18" s="211"/>
      <c r="H18" s="254"/>
      <c r="I18" s="254"/>
    </row>
    <row r="19" spans="1:9" s="9" customFormat="1" ht="17" x14ac:dyDescent="0.2">
      <c r="B19" s="255"/>
      <c r="C19" s="238" t="s">
        <v>8</v>
      </c>
      <c r="D19" s="363">
        <v>3</v>
      </c>
      <c r="E19" s="241" t="s">
        <v>161</v>
      </c>
      <c r="F19" s="211"/>
      <c r="H19" s="254"/>
      <c r="I19" s="254"/>
    </row>
    <row r="20" spans="1:9" s="9" customFormat="1" x14ac:dyDescent="0.2">
      <c r="B20" s="255"/>
      <c r="C20" s="255"/>
      <c r="D20" s="234"/>
      <c r="E20" s="211"/>
      <c r="F20" s="211"/>
      <c r="H20" s="254"/>
      <c r="I20" s="254"/>
    </row>
    <row r="21" spans="1:9" s="9" customFormat="1" ht="17" x14ac:dyDescent="0.2">
      <c r="C21" s="321" t="s">
        <v>708</v>
      </c>
      <c r="D21" s="234"/>
      <c r="E21" s="211"/>
      <c r="F21" s="254"/>
      <c r="H21" s="254"/>
      <c r="I21" s="254"/>
    </row>
    <row r="22" spans="1:9" s="9" customFormat="1" x14ac:dyDescent="0.2">
      <c r="C22" s="256" t="s">
        <v>524</v>
      </c>
      <c r="D22" s="362" t="s">
        <v>610</v>
      </c>
      <c r="E22" s="256" t="s">
        <v>210</v>
      </c>
      <c r="F22" s="254"/>
      <c r="H22" s="254"/>
      <c r="I22" s="254"/>
    </row>
    <row r="23" spans="1:9" s="9" customFormat="1" x14ac:dyDescent="0.2">
      <c r="C23" s="237" t="s">
        <v>179</v>
      </c>
      <c r="D23" s="363">
        <v>3</v>
      </c>
      <c r="E23" s="241" t="s">
        <v>161</v>
      </c>
      <c r="F23" s="254"/>
      <c r="H23" s="254"/>
      <c r="I23" s="254"/>
    </row>
    <row r="24" spans="1:9" s="9" customFormat="1" x14ac:dyDescent="0.2">
      <c r="C24" s="237" t="s">
        <v>4</v>
      </c>
      <c r="D24" s="363">
        <v>3</v>
      </c>
      <c r="E24" s="241" t="s">
        <v>161</v>
      </c>
      <c r="F24" s="254"/>
      <c r="H24" s="254"/>
      <c r="I24" s="254"/>
    </row>
    <row r="25" spans="1:9" s="9" customFormat="1" x14ac:dyDescent="0.2">
      <c r="C25" s="237" t="s">
        <v>483</v>
      </c>
      <c r="D25" s="363">
        <v>1</v>
      </c>
      <c r="E25" s="241" t="s">
        <v>160</v>
      </c>
      <c r="F25" s="254"/>
      <c r="H25" s="254"/>
      <c r="I25" s="254"/>
    </row>
    <row r="26" spans="1:9" ht="17" x14ac:dyDescent="0.2">
      <c r="C26" s="238" t="s">
        <v>3</v>
      </c>
      <c r="D26" s="363">
        <v>1</v>
      </c>
      <c r="E26" s="241" t="s">
        <v>160</v>
      </c>
    </row>
    <row r="27" spans="1:9" ht="17" x14ac:dyDescent="0.2">
      <c r="C27" s="238" t="s">
        <v>1</v>
      </c>
      <c r="D27" s="363">
        <v>1</v>
      </c>
      <c r="E27" s="241" t="s">
        <v>160</v>
      </c>
    </row>
    <row r="28" spans="1:9" ht="17" x14ac:dyDescent="0.2">
      <c r="C28" s="238" t="s">
        <v>2</v>
      </c>
      <c r="D28" s="363">
        <v>4</v>
      </c>
      <c r="E28" s="241" t="s">
        <v>525</v>
      </c>
    </row>
    <row r="29" spans="1:9" ht="34" x14ac:dyDescent="0.2">
      <c r="C29" s="238" t="s">
        <v>62</v>
      </c>
      <c r="D29" s="363">
        <v>3</v>
      </c>
      <c r="E29" s="241" t="s">
        <v>161</v>
      </c>
    </row>
    <row r="30" spans="1:9" ht="17" x14ac:dyDescent="0.2">
      <c r="C30" s="238" t="s">
        <v>5</v>
      </c>
      <c r="D30" s="363">
        <v>3</v>
      </c>
      <c r="E30" s="241" t="s">
        <v>161</v>
      </c>
    </row>
    <row r="31" spans="1:9" ht="17" x14ac:dyDescent="0.2">
      <c r="C31" s="238" t="s">
        <v>6</v>
      </c>
      <c r="D31" s="363">
        <v>4</v>
      </c>
      <c r="E31" s="241" t="s">
        <v>525</v>
      </c>
    </row>
    <row r="32" spans="1:9" ht="17" x14ac:dyDescent="0.2">
      <c r="C32" s="238" t="s">
        <v>7</v>
      </c>
      <c r="D32" s="363">
        <v>4</v>
      </c>
      <c r="E32" s="241" t="s">
        <v>525</v>
      </c>
    </row>
    <row r="33" spans="3:5" ht="17" x14ac:dyDescent="0.2">
      <c r="C33" s="238" t="s">
        <v>8</v>
      </c>
      <c r="D33" s="363">
        <v>3</v>
      </c>
      <c r="E33" s="241" t="s">
        <v>161</v>
      </c>
    </row>
    <row r="35" spans="3:5" x14ac:dyDescent="0.2">
      <c r="C35" s="18" t="s">
        <v>709</v>
      </c>
    </row>
    <row r="36" spans="3:5" x14ac:dyDescent="0.2">
      <c r="C36" s="256" t="s">
        <v>524</v>
      </c>
      <c r="D36" s="362" t="s">
        <v>610</v>
      </c>
      <c r="E36" s="256" t="s">
        <v>210</v>
      </c>
    </row>
    <row r="37" spans="3:5" x14ac:dyDescent="0.2">
      <c r="C37" s="237" t="s">
        <v>179</v>
      </c>
      <c r="D37" s="363">
        <v>2</v>
      </c>
      <c r="E37" s="241" t="s">
        <v>479</v>
      </c>
    </row>
    <row r="38" spans="3:5" x14ac:dyDescent="0.2">
      <c r="C38" s="237" t="s">
        <v>4</v>
      </c>
      <c r="D38" s="363">
        <v>1.5</v>
      </c>
      <c r="E38" s="241" t="s">
        <v>160</v>
      </c>
    </row>
    <row r="39" spans="3:5" ht="17" x14ac:dyDescent="0.2">
      <c r="C39" s="238" t="s">
        <v>483</v>
      </c>
      <c r="D39" s="363">
        <v>0.5</v>
      </c>
      <c r="E39" s="241" t="s">
        <v>160</v>
      </c>
    </row>
    <row r="40" spans="3:5" ht="17" x14ac:dyDescent="0.2">
      <c r="C40" s="238" t="s">
        <v>3</v>
      </c>
      <c r="D40" s="363">
        <v>2</v>
      </c>
      <c r="E40" s="241" t="s">
        <v>160</v>
      </c>
    </row>
    <row r="41" spans="3:5" x14ac:dyDescent="0.2">
      <c r="C41" s="237" t="s">
        <v>1</v>
      </c>
      <c r="D41" s="363">
        <v>2</v>
      </c>
      <c r="E41" s="241" t="s">
        <v>525</v>
      </c>
    </row>
    <row r="42" spans="3:5" ht="17" x14ac:dyDescent="0.2">
      <c r="C42" s="238" t="s">
        <v>2</v>
      </c>
      <c r="D42" s="363">
        <v>4</v>
      </c>
      <c r="E42" s="241" t="s">
        <v>161</v>
      </c>
    </row>
    <row r="43" spans="3:5" ht="34" x14ac:dyDescent="0.2">
      <c r="C43" s="238" t="s">
        <v>62</v>
      </c>
      <c r="D43" s="363">
        <v>1.5</v>
      </c>
      <c r="E43" s="241" t="s">
        <v>525</v>
      </c>
    </row>
    <row r="44" spans="3:5" ht="17" x14ac:dyDescent="0.2">
      <c r="C44" s="238" t="s">
        <v>5</v>
      </c>
      <c r="D44" s="363">
        <v>1.5</v>
      </c>
      <c r="E44" s="241" t="s">
        <v>160</v>
      </c>
    </row>
    <row r="45" spans="3:5" ht="17" x14ac:dyDescent="0.2">
      <c r="C45" s="238" t="s">
        <v>6</v>
      </c>
      <c r="D45" s="363">
        <v>4</v>
      </c>
      <c r="E45" s="241" t="s">
        <v>525</v>
      </c>
    </row>
    <row r="46" spans="3:5" ht="17" x14ac:dyDescent="0.2">
      <c r="C46" s="238" t="s">
        <v>7</v>
      </c>
      <c r="D46" s="363">
        <v>4</v>
      </c>
      <c r="E46" s="241" t="s">
        <v>160</v>
      </c>
    </row>
    <row r="47" spans="3:5" ht="17" x14ac:dyDescent="0.2">
      <c r="C47" s="238" t="s">
        <v>8</v>
      </c>
      <c r="D47" s="363">
        <v>3</v>
      </c>
      <c r="E47" s="241" t="s">
        <v>160</v>
      </c>
    </row>
    <row r="51" spans="3:5" x14ac:dyDescent="0.2">
      <c r="C51" s="441" t="s">
        <v>545</v>
      </c>
      <c r="D51" s="441"/>
      <c r="E51" s="441"/>
    </row>
    <row r="52" spans="3:5" x14ac:dyDescent="0.2">
      <c r="C52" s="9"/>
      <c r="D52" s="234"/>
      <c r="E52" s="9"/>
    </row>
    <row r="53" spans="3:5" x14ac:dyDescent="0.2">
      <c r="C53" s="4" t="s">
        <v>539</v>
      </c>
      <c r="D53" s="234"/>
      <c r="E53" s="9"/>
    </row>
    <row r="54" spans="3:5" x14ac:dyDescent="0.2">
      <c r="C54" s="4" t="s">
        <v>540</v>
      </c>
      <c r="D54" s="234"/>
      <c r="E54" s="232"/>
    </row>
    <row r="55" spans="3:5" x14ac:dyDescent="0.2">
      <c r="C55" s="9"/>
      <c r="D55" s="234"/>
      <c r="E55" s="120"/>
    </row>
    <row r="56" spans="3:5" x14ac:dyDescent="0.2">
      <c r="C56" s="18" t="s">
        <v>530</v>
      </c>
    </row>
    <row r="57" spans="3:5" ht="24" customHeight="1" x14ac:dyDescent="0.2">
      <c r="C57" s="115" t="s">
        <v>526</v>
      </c>
      <c r="D57" s="15" t="s">
        <v>525</v>
      </c>
      <c r="E57" s="15">
        <v>4</v>
      </c>
    </row>
    <row r="58" spans="3:5" x14ac:dyDescent="0.2">
      <c r="C58" s="15" t="s">
        <v>274</v>
      </c>
      <c r="D58" s="15" t="s">
        <v>161</v>
      </c>
      <c r="E58" s="15">
        <v>3</v>
      </c>
    </row>
    <row r="59" spans="3:5" x14ac:dyDescent="0.2">
      <c r="C59" s="15" t="s">
        <v>275</v>
      </c>
      <c r="D59" s="15" t="s">
        <v>160</v>
      </c>
      <c r="E59" s="15">
        <v>2</v>
      </c>
    </row>
    <row r="60" spans="3:5" x14ac:dyDescent="0.2">
      <c r="C60" s="15" t="s">
        <v>35</v>
      </c>
      <c r="D60" s="15" t="s">
        <v>160</v>
      </c>
      <c r="E60" s="15">
        <v>1</v>
      </c>
    </row>
    <row r="61" spans="3:5" x14ac:dyDescent="0.2">
      <c r="C61" s="15" t="s">
        <v>276</v>
      </c>
      <c r="D61" s="15" t="s">
        <v>479</v>
      </c>
      <c r="E61" s="15">
        <v>0</v>
      </c>
    </row>
    <row r="63" spans="3:5" x14ac:dyDescent="0.2">
      <c r="C63" s="4" t="s">
        <v>720</v>
      </c>
    </row>
  </sheetData>
  <mergeCells count="1">
    <mergeCell ref="C51:E5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93BF-97FC-C646-A48C-3943A55601B8}">
  <dimension ref="A1:Q53"/>
  <sheetViews>
    <sheetView topLeftCell="C1" workbookViewId="0">
      <selection activeCell="F20" sqref="F20"/>
    </sheetView>
  </sheetViews>
  <sheetFormatPr baseColWidth="10" defaultColWidth="10.6640625" defaultRowHeight="16" x14ac:dyDescent="0.2"/>
  <cols>
    <col min="1" max="1" width="10.83203125" style="4"/>
    <col min="2" max="2" width="23.1640625" style="4" customWidth="1"/>
    <col min="3" max="3" width="60.6640625" style="4" customWidth="1"/>
    <col min="4" max="4" width="28.83203125" customWidth="1"/>
    <col min="5" max="5" width="17.33203125" customWidth="1"/>
    <col min="6" max="6" width="51.33203125" customWidth="1"/>
    <col min="10" max="10" width="26" customWidth="1"/>
    <col min="11" max="11" width="10.83203125" style="4" customWidth="1"/>
    <col min="12" max="12" width="13.33203125" style="4" customWidth="1"/>
    <col min="13" max="17" width="10.83203125" style="4"/>
  </cols>
  <sheetData>
    <row r="1" spans="1:10" s="4" customFormat="1" x14ac:dyDescent="0.2"/>
    <row r="2" spans="1:10" s="4" customFormat="1" x14ac:dyDescent="0.2"/>
    <row r="3" spans="1:10" s="4" customFormat="1" x14ac:dyDescent="0.2"/>
    <row r="4" spans="1:10" s="4" customFormat="1" x14ac:dyDescent="0.2"/>
    <row r="5" spans="1:10" s="4" customFormat="1" x14ac:dyDescent="0.2"/>
    <row r="6" spans="1:10" s="4" customFormat="1" x14ac:dyDescent="0.2"/>
    <row r="7" spans="1:10" ht="71" customHeight="1" x14ac:dyDescent="0.2">
      <c r="A7" s="9"/>
      <c r="B7" s="9"/>
      <c r="C7" s="9"/>
      <c r="D7" s="442" t="s">
        <v>74</v>
      </c>
      <c r="E7" s="442"/>
      <c r="F7" s="4"/>
      <c r="G7" s="4"/>
      <c r="H7" s="4"/>
      <c r="I7" s="4"/>
      <c r="J7" s="4"/>
    </row>
    <row r="8" spans="1:10" ht="31" customHeight="1" x14ac:dyDescent="0.2">
      <c r="A8" s="9"/>
      <c r="B8" s="9"/>
      <c r="C8" s="9"/>
      <c r="D8" s="46" t="s">
        <v>75</v>
      </c>
      <c r="E8" s="45"/>
      <c r="F8" s="4"/>
      <c r="G8" s="4"/>
      <c r="H8" s="4"/>
      <c r="I8" s="4"/>
      <c r="J8" s="4"/>
    </row>
    <row r="9" spans="1:10" ht="34" x14ac:dyDescent="0.2">
      <c r="A9" s="9"/>
      <c r="B9" s="9"/>
      <c r="C9" s="9"/>
      <c r="D9" s="47" t="s">
        <v>57</v>
      </c>
      <c r="E9" s="48" t="s">
        <v>58</v>
      </c>
      <c r="F9" s="4"/>
      <c r="G9" s="4"/>
      <c r="H9" s="4"/>
      <c r="I9" s="4"/>
      <c r="J9" s="4"/>
    </row>
    <row r="10" spans="1:10" ht="17" x14ac:dyDescent="0.2">
      <c r="A10" s="9"/>
      <c r="B10" s="9"/>
      <c r="C10" s="9"/>
      <c r="D10" s="70" t="s">
        <v>30</v>
      </c>
      <c r="E10" s="71">
        <v>0</v>
      </c>
      <c r="F10" s="4"/>
      <c r="G10" s="4"/>
      <c r="H10" s="4"/>
      <c r="I10" s="4"/>
      <c r="J10" s="4"/>
    </row>
    <row r="11" spans="1:10" ht="34" x14ac:dyDescent="0.2">
      <c r="A11" s="9"/>
      <c r="B11" s="9"/>
      <c r="C11" s="9"/>
      <c r="D11" s="70" t="s">
        <v>31</v>
      </c>
      <c r="E11" s="72">
        <v>1</v>
      </c>
      <c r="F11" s="4"/>
      <c r="G11" s="4"/>
      <c r="H11" s="4"/>
      <c r="I11" s="4"/>
      <c r="J11" s="4"/>
    </row>
    <row r="12" spans="1:10" ht="17" x14ac:dyDescent="0.2">
      <c r="A12" s="9"/>
      <c r="B12" s="9"/>
      <c r="C12" s="9"/>
      <c r="D12" s="70" t="s">
        <v>32</v>
      </c>
      <c r="E12" s="72">
        <v>2.6</v>
      </c>
      <c r="F12" s="4"/>
      <c r="G12" s="4"/>
      <c r="H12" s="4"/>
      <c r="I12" s="4"/>
      <c r="J12" s="4"/>
    </row>
    <row r="13" spans="1:10" ht="17" x14ac:dyDescent="0.2">
      <c r="A13" s="9"/>
      <c r="B13" s="9"/>
      <c r="C13" s="9"/>
      <c r="D13" s="70" t="s">
        <v>33</v>
      </c>
      <c r="E13" s="72">
        <v>2.6</v>
      </c>
      <c r="F13" s="4"/>
      <c r="G13" s="4"/>
      <c r="H13" s="4"/>
      <c r="I13" s="4"/>
      <c r="J13" s="4"/>
    </row>
    <row r="14" spans="1:10" ht="17" x14ac:dyDescent="0.2">
      <c r="A14" s="9"/>
      <c r="B14" s="9"/>
      <c r="C14" s="9"/>
      <c r="D14" s="73" t="s">
        <v>52</v>
      </c>
      <c r="E14" s="71">
        <v>0</v>
      </c>
      <c r="F14" s="4"/>
      <c r="G14" s="4"/>
      <c r="H14" s="4"/>
      <c r="I14" s="4"/>
      <c r="J14" s="4"/>
    </row>
    <row r="15" spans="1:10" ht="17" x14ac:dyDescent="0.2">
      <c r="A15" s="9"/>
      <c r="B15" s="9"/>
      <c r="C15" s="9"/>
      <c r="D15" s="49" t="s">
        <v>4</v>
      </c>
      <c r="E15" s="66">
        <v>1</v>
      </c>
      <c r="F15" s="4"/>
      <c r="G15" s="4"/>
      <c r="H15" s="4"/>
      <c r="I15" s="4"/>
      <c r="J15" s="4"/>
    </row>
    <row r="16" spans="1:10" ht="17" x14ac:dyDescent="0.2">
      <c r="A16" s="9"/>
      <c r="B16" s="39"/>
      <c r="C16" s="40"/>
      <c r="D16" s="49" t="s">
        <v>24</v>
      </c>
      <c r="E16" s="67">
        <v>3</v>
      </c>
      <c r="F16" s="4"/>
      <c r="G16" s="4"/>
      <c r="H16" s="4"/>
      <c r="I16" s="4"/>
      <c r="J16" s="4"/>
    </row>
    <row r="17" spans="1:10" ht="17" x14ac:dyDescent="0.2">
      <c r="A17" s="9"/>
      <c r="B17" s="41"/>
      <c r="C17" s="42"/>
      <c r="D17" s="53" t="s">
        <v>3</v>
      </c>
      <c r="E17" s="67">
        <v>4</v>
      </c>
      <c r="F17" s="4"/>
      <c r="G17" s="4"/>
      <c r="H17" s="4"/>
      <c r="I17" s="4"/>
      <c r="J17" s="4"/>
    </row>
    <row r="18" spans="1:10" ht="17" x14ac:dyDescent="0.2">
      <c r="A18" s="9"/>
      <c r="B18" s="41"/>
      <c r="C18" s="42"/>
      <c r="D18" s="53" t="s">
        <v>1</v>
      </c>
      <c r="E18" s="67">
        <v>4</v>
      </c>
      <c r="F18" s="4"/>
      <c r="G18" s="4"/>
      <c r="H18" s="4"/>
      <c r="I18" s="4"/>
      <c r="J18" s="4"/>
    </row>
    <row r="19" spans="1:10" ht="17" x14ac:dyDescent="0.2">
      <c r="A19" s="9"/>
      <c r="B19" s="41"/>
      <c r="C19" s="42"/>
      <c r="D19" s="53" t="s">
        <v>2</v>
      </c>
      <c r="E19" s="67">
        <v>3</v>
      </c>
      <c r="F19" s="4"/>
      <c r="G19" s="4"/>
      <c r="H19" s="4"/>
      <c r="I19" s="4"/>
      <c r="J19" s="4"/>
    </row>
    <row r="20" spans="1:10" ht="34" x14ac:dyDescent="0.2">
      <c r="A20" s="9"/>
      <c r="B20" s="43"/>
      <c r="C20" s="44"/>
      <c r="D20" s="53" t="s">
        <v>62</v>
      </c>
      <c r="E20" s="67">
        <v>4</v>
      </c>
      <c r="F20" s="4"/>
      <c r="G20" s="4"/>
      <c r="H20" s="4"/>
      <c r="I20" s="4"/>
      <c r="J20" s="4"/>
    </row>
    <row r="21" spans="1:10" ht="17" x14ac:dyDescent="0.2">
      <c r="A21" s="9"/>
      <c r="B21" s="43"/>
      <c r="C21" s="44"/>
      <c r="D21" s="53" t="s">
        <v>5</v>
      </c>
      <c r="E21" s="67">
        <v>4</v>
      </c>
      <c r="F21" s="4"/>
      <c r="G21" s="4"/>
      <c r="H21" s="4"/>
      <c r="I21" s="4"/>
      <c r="J21" s="4"/>
    </row>
    <row r="22" spans="1:10" ht="17" x14ac:dyDescent="0.2">
      <c r="A22" s="9"/>
      <c r="B22" s="43"/>
      <c r="C22" s="44"/>
      <c r="D22" s="53" t="s">
        <v>6</v>
      </c>
      <c r="E22" s="68">
        <v>3</v>
      </c>
      <c r="F22" s="4"/>
      <c r="G22" s="4"/>
      <c r="H22" s="4"/>
      <c r="I22" s="4"/>
      <c r="J22" s="4"/>
    </row>
    <row r="23" spans="1:10" ht="17" x14ac:dyDescent="0.2">
      <c r="A23" s="9"/>
      <c r="B23" s="43"/>
      <c r="C23" s="44"/>
      <c r="D23" s="53" t="s">
        <v>7</v>
      </c>
      <c r="E23" s="66">
        <v>1</v>
      </c>
      <c r="F23" s="4"/>
      <c r="G23" s="4"/>
      <c r="H23" s="4"/>
      <c r="I23" s="4"/>
      <c r="J23" s="4"/>
    </row>
    <row r="24" spans="1:10" ht="17" x14ac:dyDescent="0.2">
      <c r="A24" s="9"/>
      <c r="B24" s="43"/>
      <c r="C24" s="42"/>
      <c r="D24" s="53" t="s">
        <v>8</v>
      </c>
      <c r="E24" s="66">
        <v>1</v>
      </c>
      <c r="F24" s="4"/>
      <c r="G24" s="4"/>
      <c r="H24" s="4"/>
      <c r="I24" s="4"/>
      <c r="J24" s="4"/>
    </row>
    <row r="25" spans="1:10" x14ac:dyDescent="0.2">
      <c r="A25" s="9"/>
      <c r="B25" s="43"/>
      <c r="C25" s="42"/>
      <c r="D25" s="42"/>
      <c r="E25" s="9"/>
      <c r="F25" s="9"/>
      <c r="G25" s="4"/>
      <c r="H25" s="4"/>
      <c r="I25" s="4"/>
      <c r="J25" s="4"/>
    </row>
    <row r="26" spans="1:10" x14ac:dyDescent="0.2">
      <c r="A26" s="9"/>
      <c r="B26" s="43"/>
      <c r="C26" s="42"/>
      <c r="D26" s="42"/>
      <c r="E26" s="9"/>
      <c r="F26" s="9"/>
      <c r="G26" s="4"/>
      <c r="H26" s="4"/>
      <c r="I26" s="4"/>
      <c r="J26" s="4"/>
    </row>
    <row r="27" spans="1:10" x14ac:dyDescent="0.2">
      <c r="A27" s="9"/>
      <c r="B27" s="43"/>
      <c r="C27" s="42"/>
      <c r="D27" s="42"/>
      <c r="E27" s="9"/>
      <c r="F27" s="9"/>
      <c r="G27" s="4"/>
      <c r="H27" s="4"/>
      <c r="I27" s="4"/>
      <c r="J27" s="4"/>
    </row>
    <row r="28" spans="1:10" x14ac:dyDescent="0.2">
      <c r="A28" s="9"/>
      <c r="B28" s="9"/>
      <c r="C28" s="9"/>
      <c r="D28" s="9"/>
      <c r="E28" s="9"/>
      <c r="F28" s="9"/>
      <c r="G28" s="4"/>
      <c r="H28" s="4"/>
      <c r="I28" s="4"/>
      <c r="J28" s="4"/>
    </row>
    <row r="29" spans="1:10" x14ac:dyDescent="0.2">
      <c r="C29" s="9"/>
      <c r="D29" s="9"/>
      <c r="E29" s="9"/>
      <c r="F29" s="9"/>
    </row>
    <row r="30" spans="1:10" s="4" customFormat="1" x14ac:dyDescent="0.2">
      <c r="C30" s="9"/>
      <c r="D30" s="9"/>
      <c r="E30" s="9"/>
      <c r="F30" s="9"/>
    </row>
    <row r="31" spans="1:10" s="4" customFormat="1" x14ac:dyDescent="0.2">
      <c r="E31" s="9"/>
      <c r="F31" s="9"/>
      <c r="G31" s="9"/>
    </row>
    <row r="32" spans="1:10" s="4" customFormat="1" x14ac:dyDescent="0.2">
      <c r="E32" s="9"/>
      <c r="F32" s="42"/>
      <c r="G32" s="9"/>
    </row>
    <row r="33" spans="5:7" s="4" customFormat="1" x14ac:dyDescent="0.2">
      <c r="E33" s="9"/>
      <c r="F33" s="42"/>
      <c r="G33" s="9"/>
    </row>
    <row r="34" spans="5:7" s="4" customFormat="1" x14ac:dyDescent="0.2">
      <c r="E34" s="9"/>
      <c r="F34" s="42"/>
      <c r="G34" s="9"/>
    </row>
    <row r="35" spans="5:7" s="4" customFormat="1" x14ac:dyDescent="0.2">
      <c r="E35" s="9"/>
      <c r="F35" s="42"/>
      <c r="G35" s="9"/>
    </row>
    <row r="36" spans="5:7" s="4" customFormat="1" x14ac:dyDescent="0.2">
      <c r="E36" s="9"/>
      <c r="F36" s="42"/>
      <c r="G36" s="9"/>
    </row>
    <row r="37" spans="5:7" s="4" customFormat="1" x14ac:dyDescent="0.2">
      <c r="E37" s="9"/>
      <c r="F37" s="42"/>
      <c r="G37" s="9"/>
    </row>
    <row r="38" spans="5:7" s="4" customFormat="1" x14ac:dyDescent="0.2">
      <c r="E38" s="9"/>
      <c r="F38" s="9"/>
      <c r="G38" s="9"/>
    </row>
    <row r="39" spans="5:7" s="4" customFormat="1" x14ac:dyDescent="0.2">
      <c r="E39" s="9"/>
      <c r="F39" s="9"/>
      <c r="G39" s="9"/>
    </row>
    <row r="40" spans="5:7" s="4" customFormat="1" x14ac:dyDescent="0.2">
      <c r="E40" s="9"/>
      <c r="F40" s="9"/>
      <c r="G40" s="9"/>
    </row>
    <row r="41" spans="5:7" s="4" customFormat="1" x14ac:dyDescent="0.2"/>
    <row r="42" spans="5:7" s="4" customFormat="1" x14ac:dyDescent="0.2"/>
    <row r="43" spans="5:7" s="4" customFormat="1" x14ac:dyDescent="0.2"/>
    <row r="44" spans="5:7" s="4" customFormat="1" x14ac:dyDescent="0.2"/>
    <row r="45" spans="5:7" s="4" customFormat="1" x14ac:dyDescent="0.2"/>
    <row r="46" spans="5:7" s="4" customFormat="1" x14ac:dyDescent="0.2"/>
    <row r="47" spans="5:7" s="4" customFormat="1" x14ac:dyDescent="0.2"/>
    <row r="48" spans="5:7" s="4" customFormat="1" x14ac:dyDescent="0.2"/>
    <row r="49" s="4" customFormat="1" x14ac:dyDescent="0.2"/>
    <row r="50" s="4" customFormat="1" x14ac:dyDescent="0.2"/>
    <row r="51" s="4" customFormat="1" x14ac:dyDescent="0.2"/>
    <row r="52" s="4" customFormat="1" x14ac:dyDescent="0.2"/>
    <row r="53" s="4" customFormat="1" x14ac:dyDescent="0.2"/>
  </sheetData>
  <autoFilter ref="D9:E24" xr:uid="{3036A091-A269-9045-9C26-7E893E812140}"/>
  <mergeCells count="1">
    <mergeCell ref="D7:E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AE87C-1908-1243-A8A6-24E73EF66560}">
  <dimension ref="A1:AA43"/>
  <sheetViews>
    <sheetView topLeftCell="A3" zoomScale="120" zoomScaleNormal="120" workbookViewId="0">
      <selection activeCell="C21" sqref="C21"/>
    </sheetView>
  </sheetViews>
  <sheetFormatPr baseColWidth="10" defaultColWidth="10.6640625" defaultRowHeight="16" x14ac:dyDescent="0.2"/>
  <cols>
    <col min="1" max="2" width="10.83203125" style="4"/>
    <col min="3" max="3" width="26.6640625" customWidth="1"/>
    <col min="4" max="4" width="14.1640625" customWidth="1"/>
    <col min="6" max="6" width="0" hidden="1" customWidth="1"/>
    <col min="8" max="9" width="10.83203125" style="4"/>
    <col min="10" max="11" width="31.5" customWidth="1"/>
    <col min="12" max="12" width="13.6640625" hidden="1" customWidth="1"/>
    <col min="13" max="13" width="12.1640625" customWidth="1"/>
    <col min="14" max="15" width="10.83203125" style="4"/>
    <col min="16" max="16" width="28.1640625" customWidth="1"/>
    <col min="18" max="18" width="0" hidden="1" customWidth="1"/>
    <col min="20" max="27" width="10.83203125" style="4"/>
  </cols>
  <sheetData>
    <row r="1" spans="3:25" s="4" customFormat="1" x14ac:dyDescent="0.2"/>
    <row r="2" spans="3:25" s="4" customFormat="1" x14ac:dyDescent="0.2"/>
    <row r="3" spans="3:25" s="4" customFormat="1" x14ac:dyDescent="0.2"/>
    <row r="4" spans="3:25" s="4" customFormat="1" x14ac:dyDescent="0.2"/>
    <row r="5" spans="3:25" ht="36" customHeight="1" x14ac:dyDescent="0.2">
      <c r="C5" s="443" t="s">
        <v>74</v>
      </c>
      <c r="D5" s="443"/>
      <c r="E5" s="443"/>
      <c r="F5" s="2"/>
      <c r="G5" s="2"/>
    </row>
    <row r="6" spans="3:25" x14ac:dyDescent="0.2">
      <c r="C6" s="20" t="s">
        <v>61</v>
      </c>
      <c r="D6" s="2"/>
      <c r="E6" s="2"/>
      <c r="F6" s="2"/>
      <c r="G6" s="2"/>
      <c r="J6" s="46" t="s">
        <v>61</v>
      </c>
      <c r="O6" s="9"/>
      <c r="P6" s="46" t="s">
        <v>61</v>
      </c>
      <c r="Q6" s="69"/>
      <c r="R6" s="69"/>
      <c r="S6" s="69"/>
      <c r="T6" s="9"/>
      <c r="U6" s="9"/>
      <c r="V6" s="9"/>
      <c r="W6" s="9"/>
      <c r="X6" s="9"/>
      <c r="Y6" s="9"/>
    </row>
    <row r="7" spans="3:25" ht="68" x14ac:dyDescent="0.2">
      <c r="C7" s="74" t="s">
        <v>57</v>
      </c>
      <c r="D7" s="75" t="s">
        <v>58</v>
      </c>
      <c r="E7" s="75" t="s">
        <v>59</v>
      </c>
      <c r="F7" s="75" t="s">
        <v>90</v>
      </c>
      <c r="G7" s="75" t="s">
        <v>91</v>
      </c>
      <c r="J7" s="47" t="s">
        <v>57</v>
      </c>
      <c r="K7" s="48" t="s">
        <v>98</v>
      </c>
      <c r="L7" s="48" t="s">
        <v>90</v>
      </c>
      <c r="M7" s="48" t="s">
        <v>99</v>
      </c>
      <c r="O7" s="9"/>
      <c r="P7" s="47" t="s">
        <v>57</v>
      </c>
      <c r="Q7" s="48" t="s">
        <v>59</v>
      </c>
      <c r="R7" s="48" t="s">
        <v>90</v>
      </c>
      <c r="S7" s="48" t="s">
        <v>91</v>
      </c>
      <c r="T7" s="40"/>
      <c r="U7" s="40"/>
      <c r="V7" s="40"/>
      <c r="W7" s="40"/>
      <c r="X7" s="40"/>
      <c r="Y7" s="9"/>
    </row>
    <row r="8" spans="3:25" ht="17" x14ac:dyDescent="0.2">
      <c r="C8" s="49" t="s">
        <v>52</v>
      </c>
      <c r="D8" s="64">
        <v>0</v>
      </c>
      <c r="E8" s="64">
        <v>3</v>
      </c>
      <c r="F8">
        <v>1.56</v>
      </c>
      <c r="G8" s="2">
        <v>0</v>
      </c>
      <c r="J8" s="49" t="s">
        <v>52</v>
      </c>
      <c r="K8" s="64">
        <v>0</v>
      </c>
      <c r="L8" s="45">
        <v>1.56</v>
      </c>
      <c r="M8" s="45">
        <v>0</v>
      </c>
      <c r="O8" s="9"/>
      <c r="P8" s="49" t="s">
        <v>52</v>
      </c>
      <c r="Q8" s="64">
        <v>3</v>
      </c>
      <c r="R8" s="45">
        <v>1.56</v>
      </c>
      <c r="S8" s="45">
        <v>0</v>
      </c>
      <c r="T8" s="9"/>
      <c r="U8" s="9"/>
      <c r="V8" s="9"/>
      <c r="W8" s="9"/>
      <c r="X8" s="9"/>
      <c r="Y8" s="9"/>
    </row>
    <row r="9" spans="3:25" ht="17" x14ac:dyDescent="0.2">
      <c r="C9" s="49" t="s">
        <v>4</v>
      </c>
      <c r="D9" s="64">
        <v>0</v>
      </c>
      <c r="E9" s="64">
        <v>4</v>
      </c>
      <c r="F9">
        <v>1.56</v>
      </c>
      <c r="G9" s="2">
        <v>1</v>
      </c>
      <c r="J9" s="49" t="s">
        <v>4</v>
      </c>
      <c r="K9" s="64">
        <v>0</v>
      </c>
      <c r="L9" s="45">
        <v>1.56</v>
      </c>
      <c r="M9" s="45">
        <v>1</v>
      </c>
      <c r="O9" s="9"/>
      <c r="P9" s="49" t="s">
        <v>4</v>
      </c>
      <c r="Q9" s="64">
        <v>4</v>
      </c>
      <c r="R9" s="45">
        <v>1.56</v>
      </c>
      <c r="S9" s="45">
        <v>1</v>
      </c>
      <c r="T9" s="9"/>
      <c r="U9" s="9"/>
      <c r="V9" s="9"/>
      <c r="W9" s="9"/>
      <c r="X9" s="9"/>
      <c r="Y9" s="9"/>
    </row>
    <row r="10" spans="3:25" ht="17" x14ac:dyDescent="0.2">
      <c r="C10" s="49" t="s">
        <v>24</v>
      </c>
      <c r="D10" s="64">
        <v>0</v>
      </c>
      <c r="E10" s="64">
        <v>3</v>
      </c>
      <c r="F10">
        <v>1.56</v>
      </c>
      <c r="G10" s="2">
        <v>3</v>
      </c>
      <c r="J10" s="49" t="s">
        <v>24</v>
      </c>
      <c r="K10" s="64">
        <v>0</v>
      </c>
      <c r="L10" s="45">
        <v>1.56</v>
      </c>
      <c r="M10" s="45">
        <v>3</v>
      </c>
      <c r="O10" s="9"/>
      <c r="P10" s="49" t="s">
        <v>24</v>
      </c>
      <c r="Q10" s="64">
        <v>3</v>
      </c>
      <c r="R10" s="45">
        <v>1.56</v>
      </c>
      <c r="S10" s="45">
        <v>3</v>
      </c>
      <c r="T10" s="9"/>
      <c r="U10" s="9"/>
      <c r="V10" s="9"/>
      <c r="W10" s="9"/>
      <c r="X10" s="9"/>
      <c r="Y10" s="9"/>
    </row>
    <row r="11" spans="3:25" ht="17" x14ac:dyDescent="0.2">
      <c r="C11" s="53" t="s">
        <v>3</v>
      </c>
      <c r="D11" s="64">
        <v>4</v>
      </c>
      <c r="E11" s="64">
        <v>2</v>
      </c>
      <c r="F11">
        <v>1.56</v>
      </c>
      <c r="G11" s="2">
        <v>4</v>
      </c>
      <c r="J11" s="53" t="s">
        <v>3</v>
      </c>
      <c r="K11" s="64">
        <v>4</v>
      </c>
      <c r="L11" s="45">
        <v>1.56</v>
      </c>
      <c r="M11" s="45">
        <v>2</v>
      </c>
      <c r="O11" s="9"/>
      <c r="P11" s="53" t="s">
        <v>3</v>
      </c>
      <c r="Q11" s="64">
        <v>2</v>
      </c>
      <c r="R11" s="45">
        <v>1.56</v>
      </c>
      <c r="S11" s="45">
        <v>4</v>
      </c>
      <c r="T11" s="9"/>
      <c r="U11" s="9"/>
      <c r="V11" s="9"/>
      <c r="W11" s="9"/>
      <c r="X11" s="9"/>
      <c r="Y11" s="9"/>
    </row>
    <row r="12" spans="3:25" ht="17" x14ac:dyDescent="0.2">
      <c r="C12" s="53" t="s">
        <v>1</v>
      </c>
      <c r="D12" s="64">
        <v>4</v>
      </c>
      <c r="E12" s="64">
        <v>2</v>
      </c>
      <c r="F12">
        <v>1.56</v>
      </c>
      <c r="G12" s="2">
        <v>4</v>
      </c>
      <c r="J12" s="53" t="s">
        <v>1</v>
      </c>
      <c r="K12" s="64">
        <v>4</v>
      </c>
      <c r="L12" s="45">
        <v>1.56</v>
      </c>
      <c r="M12" s="45">
        <v>2</v>
      </c>
      <c r="O12" s="9"/>
      <c r="P12" s="53" t="s">
        <v>1</v>
      </c>
      <c r="Q12" s="64">
        <v>2</v>
      </c>
      <c r="R12" s="45">
        <v>1.56</v>
      </c>
      <c r="S12" s="45">
        <v>4</v>
      </c>
      <c r="T12" s="9"/>
      <c r="U12" s="9"/>
      <c r="V12" s="9"/>
      <c r="W12" s="9"/>
      <c r="X12" s="9"/>
      <c r="Y12" s="9"/>
    </row>
    <row r="13" spans="3:25" ht="17" x14ac:dyDescent="0.2">
      <c r="C13" s="53" t="s">
        <v>2</v>
      </c>
      <c r="D13" s="64">
        <v>4</v>
      </c>
      <c r="E13" s="64">
        <v>0</v>
      </c>
      <c r="F13">
        <v>1.56</v>
      </c>
      <c r="G13" s="2">
        <v>3</v>
      </c>
      <c r="J13" s="53" t="s">
        <v>2</v>
      </c>
      <c r="K13" s="64">
        <v>4</v>
      </c>
      <c r="L13" s="45">
        <v>1.56</v>
      </c>
      <c r="M13" s="45">
        <v>3</v>
      </c>
      <c r="O13" s="9"/>
      <c r="P13" s="53" t="s">
        <v>2</v>
      </c>
      <c r="Q13" s="64">
        <v>0</v>
      </c>
      <c r="R13" s="45">
        <v>1.56</v>
      </c>
      <c r="S13" s="45">
        <v>3</v>
      </c>
      <c r="T13" s="9"/>
      <c r="U13" s="9"/>
      <c r="V13" s="9"/>
      <c r="W13" s="9"/>
      <c r="X13" s="9"/>
      <c r="Y13" s="9"/>
    </row>
    <row r="14" spans="3:25" ht="34" x14ac:dyDescent="0.2">
      <c r="C14" s="53" t="s">
        <v>62</v>
      </c>
      <c r="D14" s="64">
        <v>3</v>
      </c>
      <c r="E14" s="64">
        <v>3</v>
      </c>
      <c r="F14">
        <v>1.56</v>
      </c>
      <c r="G14" s="2">
        <v>4</v>
      </c>
      <c r="J14" s="53" t="s">
        <v>62</v>
      </c>
      <c r="K14" s="64">
        <v>3</v>
      </c>
      <c r="L14" s="45">
        <v>1.56</v>
      </c>
      <c r="M14" s="45">
        <v>4</v>
      </c>
      <c r="O14" s="9"/>
      <c r="P14" s="53" t="s">
        <v>62</v>
      </c>
      <c r="Q14" s="64">
        <v>3</v>
      </c>
      <c r="R14" s="45">
        <v>1.56</v>
      </c>
      <c r="S14" s="45">
        <v>4</v>
      </c>
      <c r="T14" s="9"/>
      <c r="U14" s="9"/>
      <c r="V14" s="9"/>
      <c r="W14" s="9"/>
      <c r="X14" s="9"/>
      <c r="Y14" s="9"/>
    </row>
    <row r="15" spans="3:25" ht="17" x14ac:dyDescent="0.2">
      <c r="C15" s="53" t="s">
        <v>5</v>
      </c>
      <c r="D15" s="64">
        <v>1</v>
      </c>
      <c r="E15" s="64">
        <v>4</v>
      </c>
      <c r="F15">
        <v>1.56</v>
      </c>
      <c r="G15" s="57">
        <v>4</v>
      </c>
      <c r="J15" s="53" t="s">
        <v>5</v>
      </c>
      <c r="K15" s="64">
        <v>1</v>
      </c>
      <c r="L15" s="45">
        <v>1.56</v>
      </c>
      <c r="M15" s="56">
        <v>4</v>
      </c>
      <c r="O15" s="9"/>
      <c r="P15" s="53" t="s">
        <v>5</v>
      </c>
      <c r="Q15" s="64">
        <v>4</v>
      </c>
      <c r="R15" s="45">
        <v>1.56</v>
      </c>
      <c r="S15" s="56">
        <v>4</v>
      </c>
      <c r="T15" s="9"/>
      <c r="U15" s="9"/>
      <c r="V15" s="9"/>
      <c r="W15" s="9"/>
      <c r="X15" s="9"/>
      <c r="Y15" s="9"/>
    </row>
    <row r="16" spans="3:25" ht="17" x14ac:dyDescent="0.2">
      <c r="C16" s="53" t="s">
        <v>6</v>
      </c>
      <c r="D16" s="64">
        <v>0</v>
      </c>
      <c r="E16" s="64">
        <v>0</v>
      </c>
      <c r="F16">
        <v>1.56</v>
      </c>
      <c r="G16" s="56">
        <v>3</v>
      </c>
      <c r="J16" s="53" t="s">
        <v>6</v>
      </c>
      <c r="K16" s="64">
        <v>0</v>
      </c>
      <c r="L16" s="45">
        <v>1.56</v>
      </c>
      <c r="M16" s="56">
        <v>3</v>
      </c>
      <c r="O16" s="9"/>
      <c r="P16" s="53" t="s">
        <v>6</v>
      </c>
      <c r="Q16" s="64">
        <v>0</v>
      </c>
      <c r="R16" s="45">
        <v>1.56</v>
      </c>
      <c r="S16" s="56">
        <v>3</v>
      </c>
      <c r="T16" s="9"/>
      <c r="U16" s="9"/>
      <c r="V16" s="9"/>
      <c r="W16" s="9"/>
      <c r="X16" s="9"/>
      <c r="Y16" s="9"/>
    </row>
    <row r="17" spans="3:25" ht="17" x14ac:dyDescent="0.2">
      <c r="C17" s="53" t="s">
        <v>7</v>
      </c>
      <c r="D17" s="64">
        <v>1</v>
      </c>
      <c r="E17" s="64">
        <v>1</v>
      </c>
      <c r="F17">
        <v>1.56</v>
      </c>
      <c r="G17" s="56">
        <v>1</v>
      </c>
      <c r="J17" s="53" t="s">
        <v>7</v>
      </c>
      <c r="K17" s="64">
        <v>1</v>
      </c>
      <c r="L17" s="45">
        <v>1.56</v>
      </c>
      <c r="M17" s="56">
        <v>1</v>
      </c>
      <c r="O17" s="9"/>
      <c r="P17" s="53" t="s">
        <v>7</v>
      </c>
      <c r="Q17" s="64">
        <v>1</v>
      </c>
      <c r="R17" s="45">
        <v>1.56</v>
      </c>
      <c r="S17" s="56">
        <v>1</v>
      </c>
      <c r="T17" s="9"/>
      <c r="U17" s="9"/>
      <c r="V17" s="9"/>
      <c r="W17" s="9"/>
      <c r="X17" s="9"/>
      <c r="Y17" s="9"/>
    </row>
    <row r="18" spans="3:25" ht="17" x14ac:dyDescent="0.2">
      <c r="C18" s="53" t="s">
        <v>8</v>
      </c>
      <c r="D18" s="64">
        <v>0</v>
      </c>
      <c r="E18" s="64">
        <v>0</v>
      </c>
      <c r="F18">
        <v>1.56</v>
      </c>
      <c r="G18" s="56">
        <v>1</v>
      </c>
      <c r="J18" s="53" t="s">
        <v>8</v>
      </c>
      <c r="K18" s="64">
        <v>0</v>
      </c>
      <c r="L18" s="45">
        <v>1.56</v>
      </c>
      <c r="M18" s="56">
        <v>1</v>
      </c>
      <c r="O18" s="9"/>
      <c r="P18" s="53" t="s">
        <v>8</v>
      </c>
      <c r="Q18" s="64">
        <v>0</v>
      </c>
      <c r="R18" s="45">
        <v>1.56</v>
      </c>
      <c r="S18" s="56">
        <v>1</v>
      </c>
      <c r="T18" s="9"/>
      <c r="U18" s="9"/>
      <c r="V18" s="9"/>
      <c r="W18" s="9"/>
      <c r="X18" s="9"/>
      <c r="Y18" s="9"/>
    </row>
    <row r="19" spans="3:25" s="4" customFormat="1" x14ac:dyDescent="0.2">
      <c r="O19" s="9"/>
      <c r="P19" s="9"/>
      <c r="Q19" s="9"/>
      <c r="R19" s="9"/>
      <c r="S19" s="9"/>
      <c r="T19" s="9"/>
      <c r="U19" s="9"/>
      <c r="V19" s="9"/>
      <c r="W19" s="9"/>
      <c r="X19" s="9"/>
      <c r="Y19" s="9"/>
    </row>
    <row r="20" spans="3:25" s="4" customFormat="1" x14ac:dyDescent="0.2"/>
    <row r="21" spans="3:25" s="4" customFormat="1" x14ac:dyDescent="0.2"/>
    <row r="22" spans="3:25" s="4" customFormat="1" x14ac:dyDescent="0.2"/>
    <row r="23" spans="3:25" s="4" customFormat="1" x14ac:dyDescent="0.2"/>
    <row r="24" spans="3:25" s="4" customFormat="1" x14ac:dyDescent="0.2"/>
    <row r="25" spans="3:25" s="4" customFormat="1" x14ac:dyDescent="0.2"/>
    <row r="26" spans="3:25" s="4" customFormat="1" x14ac:dyDescent="0.2"/>
    <row r="27" spans="3:25" s="4" customFormat="1" x14ac:dyDescent="0.2"/>
    <row r="28" spans="3:25" s="4" customFormat="1" x14ac:dyDescent="0.2"/>
    <row r="29" spans="3:25" s="4" customFormat="1" x14ac:dyDescent="0.2"/>
    <row r="30" spans="3:25" s="4" customFormat="1" x14ac:dyDescent="0.2"/>
    <row r="31" spans="3:25" s="4" customFormat="1" x14ac:dyDescent="0.2"/>
    <row r="32" spans="3:25" s="4" customFormat="1" x14ac:dyDescent="0.2"/>
    <row r="33" s="4" customFormat="1" x14ac:dyDescent="0.2"/>
    <row r="34" s="4" customFormat="1" x14ac:dyDescent="0.2"/>
    <row r="35" s="4" customFormat="1" x14ac:dyDescent="0.2"/>
    <row r="36" s="4" customFormat="1" x14ac:dyDescent="0.2"/>
    <row r="37" s="4" customFormat="1" x14ac:dyDescent="0.2"/>
    <row r="38" s="4" customFormat="1" x14ac:dyDescent="0.2"/>
    <row r="39" s="4" customFormat="1" x14ac:dyDescent="0.2"/>
    <row r="40" s="4" customFormat="1" x14ac:dyDescent="0.2"/>
    <row r="41" s="4" customFormat="1" x14ac:dyDescent="0.2"/>
    <row r="42" s="4" customFormat="1" x14ac:dyDescent="0.2"/>
    <row r="43" s="4" customFormat="1" x14ac:dyDescent="0.2"/>
  </sheetData>
  <mergeCells count="1">
    <mergeCell ref="C5:E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0EFB0-2571-1F42-9445-8B6D3407828D}">
  <dimension ref="A2:L25"/>
  <sheetViews>
    <sheetView zoomScale="120" zoomScaleNormal="120" workbookViewId="0">
      <selection activeCell="E18" sqref="E18"/>
    </sheetView>
  </sheetViews>
  <sheetFormatPr baseColWidth="10" defaultColWidth="10.6640625" defaultRowHeight="16" x14ac:dyDescent="0.2"/>
  <cols>
    <col min="1" max="1" width="10.83203125" style="4"/>
    <col min="2" max="2" width="23.1640625" customWidth="1"/>
    <col min="3" max="3" width="35" customWidth="1"/>
    <col min="4" max="4" width="24.83203125" customWidth="1"/>
    <col min="5" max="5" width="27.5" customWidth="1"/>
    <col min="6" max="6" width="16.33203125" customWidth="1"/>
    <col min="7" max="7" width="22" customWidth="1"/>
    <col min="8" max="12" width="10.83203125" style="4"/>
  </cols>
  <sheetData>
    <row r="2" spans="2:12" s="4" customFormat="1" x14ac:dyDescent="0.2"/>
    <row r="3" spans="2:12" s="4" customFormat="1" x14ac:dyDescent="0.2">
      <c r="B3" s="5" t="s">
        <v>15</v>
      </c>
      <c r="C3" s="5"/>
      <c r="D3" s="5"/>
      <c r="E3" s="5"/>
      <c r="F3" s="5"/>
      <c r="G3" s="5"/>
      <c r="H3" s="5"/>
      <c r="I3" s="5"/>
      <c r="J3" s="5"/>
      <c r="K3" s="5"/>
      <c r="L3" s="5"/>
    </row>
    <row r="4" spans="2:12" s="4" customFormat="1" x14ac:dyDescent="0.2"/>
    <row r="5" spans="2:12" s="4" customFormat="1" x14ac:dyDescent="0.2"/>
    <row r="6" spans="2:12" s="4" customFormat="1" x14ac:dyDescent="0.2"/>
    <row r="7" spans="2:12" x14ac:dyDescent="0.2">
      <c r="B7" s="10" t="s">
        <v>12</v>
      </c>
      <c r="C7" s="3" t="s">
        <v>0</v>
      </c>
      <c r="D7" s="3" t="s">
        <v>9</v>
      </c>
      <c r="E7" s="3" t="s">
        <v>10</v>
      </c>
      <c r="F7" s="2"/>
      <c r="G7" s="2"/>
    </row>
    <row r="8" spans="2:12" x14ac:dyDescent="0.2">
      <c r="B8" s="10"/>
      <c r="C8" s="2"/>
      <c r="D8" s="2"/>
      <c r="E8" s="2" t="s">
        <v>178</v>
      </c>
      <c r="F8" s="2"/>
      <c r="G8" s="2"/>
    </row>
    <row r="9" spans="2:12" x14ac:dyDescent="0.2">
      <c r="B9" s="10" t="s">
        <v>13</v>
      </c>
      <c r="C9" s="3" t="s">
        <v>3</v>
      </c>
      <c r="D9" s="3" t="s">
        <v>1</v>
      </c>
      <c r="E9" s="3" t="s">
        <v>2</v>
      </c>
      <c r="F9" s="2"/>
      <c r="G9" s="2"/>
    </row>
    <row r="10" spans="2:12" x14ac:dyDescent="0.2">
      <c r="B10" s="10"/>
      <c r="C10" s="2"/>
      <c r="D10" s="2"/>
      <c r="E10" s="2"/>
      <c r="F10" s="2"/>
      <c r="G10" s="2"/>
    </row>
    <row r="11" spans="2:12" x14ac:dyDescent="0.2">
      <c r="B11" s="10" t="s">
        <v>14</v>
      </c>
      <c r="C11" s="3" t="s">
        <v>11</v>
      </c>
      <c r="D11" s="3" t="s">
        <v>5</v>
      </c>
      <c r="E11" s="3" t="s">
        <v>6</v>
      </c>
      <c r="F11" s="3" t="s">
        <v>7</v>
      </c>
      <c r="G11" s="3" t="s">
        <v>8</v>
      </c>
    </row>
    <row r="12" spans="2:12" s="4" customFormat="1" x14ac:dyDescent="0.2"/>
    <row r="13" spans="2:12" s="4" customFormat="1" x14ac:dyDescent="0.2"/>
    <row r="14" spans="2:12" s="4" customFormat="1" x14ac:dyDescent="0.2"/>
    <row r="15" spans="2:12" s="4" customFormat="1" x14ac:dyDescent="0.2"/>
    <row r="16" spans="2:12" s="4" customFormat="1" x14ac:dyDescent="0.2"/>
    <row r="17" s="4" customFormat="1" x14ac:dyDescent="0.2"/>
    <row r="18" s="4" customFormat="1" x14ac:dyDescent="0.2"/>
    <row r="19" s="4" customFormat="1" x14ac:dyDescent="0.2"/>
    <row r="20" s="4" customFormat="1" x14ac:dyDescent="0.2"/>
    <row r="21" s="4" customFormat="1" x14ac:dyDescent="0.2"/>
    <row r="22" s="4" customFormat="1" x14ac:dyDescent="0.2"/>
    <row r="23" s="4" customFormat="1" x14ac:dyDescent="0.2"/>
    <row r="24" s="4" customFormat="1" x14ac:dyDescent="0.2"/>
    <row r="25" s="4" customForma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how to use the tool</vt:lpstr>
      <vt:lpstr>Example output</vt:lpstr>
      <vt:lpstr>Project outline</vt:lpstr>
      <vt:lpstr>Mock up ouput part 1</vt:lpstr>
      <vt:lpstr>Part 1 Materiality</vt:lpstr>
      <vt:lpstr>Part 1 output</vt:lpstr>
      <vt:lpstr>Mock up ouput part 2</vt:lpstr>
      <vt:lpstr>comb. 1 and 2</vt:lpstr>
      <vt:lpstr>Child rights issues</vt:lpstr>
      <vt:lpstr>Sheet2</vt:lpstr>
      <vt:lpstr>Sheet1</vt:lpstr>
      <vt:lpstr>Sheet3</vt:lpstr>
      <vt:lpstr>Sheet4</vt:lpstr>
      <vt:lpstr>Part 2 Due Diligence overall</vt:lpstr>
      <vt:lpstr>Part 2 output</vt:lpstr>
      <vt:lpstr>Part 3 Mitigation by issue</vt:lpstr>
      <vt:lpstr>Part 3 output</vt:lpstr>
      <vt:lpstr>Part 2 and 3 combined output</vt:lpstr>
      <vt:lpstr>Visuals</vt:lpstr>
      <vt:lpstr>Part 1,2,3 combined output</vt:lpstr>
      <vt:lpstr>Part 4 Geographic risk</vt:lpstr>
      <vt:lpstr>Part 4 output</vt:lpstr>
      <vt:lpstr>Resources</vt:lpstr>
      <vt:lpstr>Part 1 ref</vt:lpstr>
      <vt:lpstr>All</vt:lpstr>
      <vt:lpstr>lists</vt:lpstr>
      <vt:lpstr>Summary for JC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Channer</dc:creator>
  <cp:lastModifiedBy>Microsoft Office User</cp:lastModifiedBy>
  <dcterms:created xsi:type="dcterms:W3CDTF">2021-06-03T09:19:48Z</dcterms:created>
  <dcterms:modified xsi:type="dcterms:W3CDTF">2021-10-15T14:37:50Z</dcterms:modified>
</cp:coreProperties>
</file>