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365abdn-my.sharepoint.com/personal/t12jd22_abdn_ac_uk/Documents/01 - Turing College/01 - GitHub portfolio/Funnels/"/>
    </mc:Choice>
  </mc:AlternateContent>
  <xr:revisionPtr revIDLastSave="1477" documentId="8_{94805892-703F-45CC-AA58-785712FB2F6B}" xr6:coauthVersionLast="47" xr6:coauthVersionMax="47" xr10:uidLastSave="{6245DE71-24E8-44B5-9FA2-28E49589FD45}"/>
  <bookViews>
    <workbookView xWindow="-108" yWindow="-108" windowWidth="23256" windowHeight="12456" tabRatio="750" xr2:uid="{5D723808-263E-4B34-84A2-EEF4A223AB8B}"/>
  </bookViews>
  <sheets>
    <sheet name="Dashboard" sheetId="10" r:id="rId1"/>
    <sheet name="Appendix" sheetId="2" r:id="rId2"/>
  </sheets>
  <definedNames>
    <definedName name="control_conversions">#REF!</definedName>
    <definedName name="control_p">#REF!</definedName>
    <definedName name="control_se">#REF!</definedName>
    <definedName name="control_visitors">#REF!</definedName>
    <definedName name="p_value">#REF!</definedName>
    <definedName name="variant_conversions">#REF!</definedName>
    <definedName name="variation_p">#REF!</definedName>
    <definedName name="variation_se">#REF!</definedName>
    <definedName name="variation_visitors">#REF!</definedName>
    <definedName name="z_scor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83" i="2" l="1"/>
  <c r="AT119" i="2"/>
  <c r="AO82" i="2"/>
  <c r="AT11" i="2"/>
  <c r="AO12" i="2"/>
  <c r="AO11" i="2"/>
  <c r="AO5" i="2"/>
  <c r="AO6" i="2"/>
  <c r="AO7" i="2"/>
  <c r="AO8" i="2"/>
  <c r="AO9" i="2"/>
  <c r="C24" i="2"/>
  <c r="C23" i="2"/>
  <c r="C17" i="2"/>
  <c r="D17" i="2" s="1"/>
  <c r="C18" i="2"/>
  <c r="D18" i="2" s="1"/>
  <c r="C19" i="2"/>
  <c r="D19" i="2" s="1"/>
  <c r="C20" i="2"/>
  <c r="D20" i="2" s="1"/>
  <c r="C21" i="2"/>
  <c r="D21" i="2" s="1"/>
  <c r="C16" i="2"/>
  <c r="D16" i="2" s="1"/>
  <c r="BD20" i="2"/>
  <c r="BJ12" i="2"/>
  <c r="BJ11" i="2"/>
  <c r="BE12" i="2"/>
  <c r="BE11" i="2"/>
  <c r="AY12" i="2"/>
  <c r="AY11" i="2"/>
  <c r="AT12" i="2"/>
  <c r="AY119" i="2"/>
  <c r="AY118" i="2"/>
  <c r="AT118" i="2"/>
  <c r="AO119" i="2"/>
  <c r="AO118" i="2"/>
  <c r="AY82" i="2"/>
  <c r="AT83" i="2"/>
  <c r="AT82" i="2"/>
  <c r="AO83" i="2"/>
  <c r="AY47" i="2"/>
  <c r="AY46" i="2"/>
  <c r="AT47" i="2"/>
  <c r="AT46" i="2"/>
  <c r="AO47" i="2"/>
  <c r="AO46" i="2"/>
  <c r="BE131" i="2"/>
  <c r="BE132" i="2"/>
  <c r="BE133" i="2"/>
  <c r="BE134" i="2"/>
  <c r="BE135" i="2"/>
  <c r="BF135" i="2" s="1"/>
  <c r="BE130" i="2"/>
  <c r="BF130" i="2" s="1"/>
  <c r="BE122" i="2"/>
  <c r="BF124" i="2" s="1"/>
  <c r="BE123" i="2"/>
  <c r="BF123" i="2" s="1"/>
  <c r="BE124" i="2"/>
  <c r="BE125" i="2"/>
  <c r="BE126" i="2"/>
  <c r="BE121" i="2"/>
  <c r="BJ112" i="2"/>
  <c r="BJ113" i="2"/>
  <c r="BJ114" i="2"/>
  <c r="BJ115" i="2"/>
  <c r="BJ116" i="2"/>
  <c r="BJ111" i="2"/>
  <c r="BK112" i="2" s="1"/>
  <c r="BE112" i="2"/>
  <c r="BF115" i="2" s="1"/>
  <c r="BE113" i="2"/>
  <c r="BF113" i="2" s="1"/>
  <c r="BE114" i="2"/>
  <c r="BE115" i="2"/>
  <c r="BE116" i="2"/>
  <c r="BE111" i="2"/>
  <c r="AY112" i="2"/>
  <c r="AY113" i="2"/>
  <c r="AY114" i="2"/>
  <c r="AY115" i="2"/>
  <c r="AY116" i="2"/>
  <c r="AY111" i="2"/>
  <c r="AT112" i="2"/>
  <c r="AT113" i="2"/>
  <c r="AT114" i="2"/>
  <c r="AT115" i="2"/>
  <c r="AT116" i="2"/>
  <c r="AT111" i="2"/>
  <c r="BJ76" i="2"/>
  <c r="BJ77" i="2"/>
  <c r="BJ78" i="2"/>
  <c r="BJ79" i="2"/>
  <c r="BJ80" i="2"/>
  <c r="BJ75" i="2"/>
  <c r="BK76" i="2" s="1"/>
  <c r="BE76" i="2"/>
  <c r="BF76" i="2" s="1"/>
  <c r="BE77" i="2"/>
  <c r="BF77" i="2" s="1"/>
  <c r="BE78" i="2"/>
  <c r="BF78" i="2" s="1"/>
  <c r="BE79" i="2"/>
  <c r="BF79" i="2" s="1"/>
  <c r="BE80" i="2"/>
  <c r="BE75" i="2"/>
  <c r="BF80" i="2" s="1"/>
  <c r="AY76" i="2"/>
  <c r="AY77" i="2"/>
  <c r="AY78" i="2"/>
  <c r="AY79" i="2"/>
  <c r="AY80" i="2"/>
  <c r="AY75" i="2"/>
  <c r="AT76" i="2"/>
  <c r="AT77" i="2"/>
  <c r="AT78" i="2"/>
  <c r="AT79" i="2"/>
  <c r="AT80" i="2"/>
  <c r="AT75" i="2"/>
  <c r="BJ40" i="2"/>
  <c r="BJ41" i="2"/>
  <c r="BJ42" i="2"/>
  <c r="BJ43" i="2"/>
  <c r="BJ44" i="2"/>
  <c r="BJ39" i="2"/>
  <c r="BE40" i="2"/>
  <c r="BF40" i="2" s="1"/>
  <c r="BE41" i="2"/>
  <c r="BF41" i="2" s="1"/>
  <c r="BE42" i="2"/>
  <c r="BF42" i="2" s="1"/>
  <c r="BE43" i="2"/>
  <c r="BF43" i="2" s="1"/>
  <c r="BE44" i="2"/>
  <c r="BE39" i="2"/>
  <c r="BF44" i="2" s="1"/>
  <c r="AY40" i="2"/>
  <c r="AY41" i="2"/>
  <c r="AY42" i="2"/>
  <c r="AY43" i="2"/>
  <c r="AY44" i="2"/>
  <c r="AY39" i="2"/>
  <c r="AT40" i="2"/>
  <c r="AT41" i="2"/>
  <c r="AT42" i="2"/>
  <c r="AT43" i="2"/>
  <c r="AT44" i="2"/>
  <c r="AT39" i="2"/>
  <c r="AO112" i="2"/>
  <c r="AO113" i="2"/>
  <c r="AO114" i="2"/>
  <c r="AO115" i="2"/>
  <c r="AO116" i="2"/>
  <c r="AO111" i="2"/>
  <c r="AO76" i="2"/>
  <c r="AO77" i="2"/>
  <c r="AO78" i="2"/>
  <c r="AO79" i="2"/>
  <c r="AO80" i="2"/>
  <c r="AO75" i="2"/>
  <c r="AO40" i="2"/>
  <c r="AO41" i="2"/>
  <c r="AO42" i="2"/>
  <c r="AO43" i="2"/>
  <c r="AO44" i="2"/>
  <c r="AO39" i="2"/>
  <c r="BJ5" i="2"/>
  <c r="BJ6" i="2"/>
  <c r="BJ7" i="2"/>
  <c r="BJ8" i="2"/>
  <c r="BJ9" i="2"/>
  <c r="BJ4" i="2"/>
  <c r="BK5" i="2" s="1"/>
  <c r="BE5" i="2"/>
  <c r="BE6" i="2"/>
  <c r="BE7" i="2"/>
  <c r="BE8" i="2"/>
  <c r="BE9" i="2"/>
  <c r="BE4" i="2"/>
  <c r="BF5" i="2" s="1"/>
  <c r="AY5" i="2"/>
  <c r="AY6" i="2"/>
  <c r="AY7" i="2"/>
  <c r="AY8" i="2"/>
  <c r="AY9" i="2"/>
  <c r="AY4" i="2"/>
  <c r="AT5" i="2"/>
  <c r="AT6" i="2"/>
  <c r="AT7" i="2"/>
  <c r="AT8" i="2"/>
  <c r="AT9" i="2"/>
  <c r="AT4" i="2"/>
  <c r="AO4" i="2"/>
  <c r="C119" i="2"/>
  <c r="C118" i="2"/>
  <c r="C83" i="2"/>
  <c r="C82" i="2"/>
  <c r="C47" i="2"/>
  <c r="C46" i="2"/>
  <c r="C116" i="2"/>
  <c r="C115" i="2"/>
  <c r="C114" i="2"/>
  <c r="C113" i="2"/>
  <c r="C112" i="2"/>
  <c r="C111" i="2"/>
  <c r="C80" i="2"/>
  <c r="C79" i="2"/>
  <c r="C78" i="2"/>
  <c r="C77" i="2"/>
  <c r="C76" i="2"/>
  <c r="C75" i="2"/>
  <c r="C44" i="2"/>
  <c r="C43" i="2"/>
  <c r="C42" i="2"/>
  <c r="C41" i="2"/>
  <c r="C40" i="2"/>
  <c r="C39" i="2"/>
  <c r="C12" i="2"/>
  <c r="C11" i="2"/>
  <c r="C9" i="2"/>
  <c r="C8" i="2"/>
  <c r="C7" i="2"/>
  <c r="C6" i="2"/>
  <c r="C5" i="2"/>
  <c r="C4" i="2"/>
  <c r="BF114" i="2" l="1"/>
  <c r="BF122" i="2"/>
  <c r="BF134" i="2"/>
  <c r="BF133" i="2"/>
  <c r="BF131" i="2"/>
  <c r="BF125" i="2"/>
  <c r="BF116" i="2"/>
  <c r="BF121" i="2"/>
  <c r="BF112" i="2"/>
  <c r="BF132" i="2"/>
  <c r="BF126" i="2"/>
  <c r="AU9" i="2"/>
  <c r="BK40" i="2"/>
  <c r="BK9" i="2"/>
  <c r="AU4" i="2"/>
  <c r="AU8" i="2"/>
  <c r="BK6" i="2"/>
  <c r="BK75" i="2"/>
  <c r="BK111" i="2"/>
  <c r="AU7" i="2"/>
  <c r="BF9" i="2"/>
  <c r="BK116" i="2"/>
  <c r="AU6" i="2"/>
  <c r="BK79" i="2"/>
  <c r="AU5" i="2"/>
  <c r="BK114" i="2"/>
  <c r="BF6" i="2"/>
  <c r="BF39" i="2"/>
  <c r="BK41" i="2"/>
  <c r="BF75" i="2"/>
  <c r="BK77" i="2"/>
  <c r="BF111" i="2"/>
  <c r="BK113" i="2"/>
  <c r="BK4" i="2"/>
  <c r="BK8" i="2"/>
  <c r="BK7" i="2"/>
  <c r="BF4" i="2"/>
  <c r="BK39" i="2"/>
  <c r="BK44" i="2"/>
  <c r="BK80" i="2"/>
  <c r="AZ5" i="2"/>
  <c r="BF8" i="2"/>
  <c r="BK43" i="2"/>
  <c r="BK115" i="2"/>
  <c r="BF7" i="2"/>
  <c r="BK42" i="2"/>
  <c r="BK78" i="2"/>
  <c r="AZ8" i="2"/>
  <c r="AZ9" i="2"/>
  <c r="AZ4" i="2"/>
  <c r="AP6" i="2"/>
  <c r="AZ6" i="2"/>
  <c r="AZ7" i="2"/>
  <c r="AP9" i="2"/>
  <c r="AP4" i="2"/>
  <c r="AP8" i="2"/>
  <c r="AP7" i="2"/>
  <c r="AP5" i="2"/>
  <c r="D77" i="2"/>
  <c r="D76" i="2"/>
  <c r="D116" i="2"/>
  <c r="D112" i="2"/>
  <c r="D114" i="2"/>
  <c r="D75" i="2"/>
  <c r="D80" i="2"/>
  <c r="D79" i="2"/>
  <c r="D78" i="2"/>
  <c r="D111" i="2"/>
  <c r="D113" i="2"/>
  <c r="D115" i="2"/>
  <c r="D9" i="2"/>
  <c r="D40" i="2"/>
  <c r="D8" i="2"/>
  <c r="D4" i="2"/>
  <c r="D5" i="2"/>
  <c r="D6" i="2"/>
  <c r="D39" i="2"/>
  <c r="D44" i="2"/>
  <c r="D43" i="2"/>
  <c r="D7" i="2"/>
  <c r="D42" i="2"/>
  <c r="D41" i="2"/>
</calcChain>
</file>

<file path=xl/sharedStrings.xml><?xml version="1.0" encoding="utf-8"?>
<sst xmlns="http://schemas.openxmlformats.org/spreadsheetml/2006/main" count="330" uniqueCount="49">
  <si>
    <t>Stage</t>
  </si>
  <si>
    <t>UniqueUserVisits</t>
  </si>
  <si>
    <t>page_view</t>
  </si>
  <si>
    <t>view_item</t>
  </si>
  <si>
    <t>add_to_cart</t>
  </si>
  <si>
    <t>begin_checkout</t>
  </si>
  <si>
    <t>add_payment_info</t>
  </si>
  <si>
    <t>purchase</t>
  </si>
  <si>
    <t>Page view</t>
  </si>
  <si>
    <t>View item</t>
  </si>
  <si>
    <t>Add to cart</t>
  </si>
  <si>
    <t>Begin checkout</t>
  </si>
  <si>
    <t>Add payment info</t>
  </si>
  <si>
    <t>Purchase</t>
  </si>
  <si>
    <t>All</t>
  </si>
  <si>
    <t>United States</t>
  </si>
  <si>
    <t>India</t>
  </si>
  <si>
    <t>Canada</t>
  </si>
  <si>
    <t>Percentage</t>
  </si>
  <si>
    <t>Percentage Helper</t>
  </si>
  <si>
    <t>Purchase | Checkout</t>
  </si>
  <si>
    <t>Add to cart | Page view</t>
  </si>
  <si>
    <t>All - November</t>
  </si>
  <si>
    <t>All - December</t>
  </si>
  <si>
    <t>All - January</t>
  </si>
  <si>
    <t>All - Mobile</t>
  </si>
  <si>
    <t>All - Desktop</t>
  </si>
  <si>
    <t>United States - Mobile</t>
  </si>
  <si>
    <t>United States - Desktop</t>
  </si>
  <si>
    <t>India - Mobile</t>
  </si>
  <si>
    <t>India - Desktop</t>
  </si>
  <si>
    <t>Canada - Mobile</t>
  </si>
  <si>
    <t>Canada - Desktop</t>
  </si>
  <si>
    <t>*'Add to cart' introduced on 16th November</t>
  </si>
  <si>
    <t>Canada - Mobile - January</t>
  </si>
  <si>
    <t>Canada - Desktop - January</t>
  </si>
  <si>
    <t>Unique User Visits</t>
  </si>
  <si>
    <t>Conditional formatting rules</t>
  </si>
  <si>
    <r>
      <rPr>
        <b/>
        <sz val="18"/>
        <color theme="3"/>
        <rFont val="Sorts Mill Goudy"/>
      </rPr>
      <t>India:</t>
    </r>
    <r>
      <rPr>
        <sz val="18"/>
        <color theme="3"/>
        <rFont val="Sorts Mill Goudy"/>
      </rPr>
      <t xml:space="preserve"> January</t>
    </r>
  </si>
  <si>
    <r>
      <rPr>
        <sz val="18"/>
        <color theme="7" tint="-0.249977111117893"/>
        <rFont val="Sorts Mill Goudy"/>
      </rPr>
      <t>Add to cart</t>
    </r>
    <r>
      <rPr>
        <sz val="18"/>
        <color theme="3"/>
        <rFont val="Sorts Mill Goudy"/>
      </rPr>
      <t xml:space="preserve"> | Page view</t>
    </r>
  </si>
  <si>
    <r>
      <t>*</t>
    </r>
    <r>
      <rPr>
        <sz val="18"/>
        <color theme="7" tint="-0.249977111117893"/>
        <rFont val="Sorts Mill Goudy"/>
      </rPr>
      <t>Add to cart</t>
    </r>
    <r>
      <rPr>
        <sz val="18"/>
        <color theme="3"/>
        <rFont val="Sorts Mill Goudy"/>
      </rPr>
      <t xml:space="preserve"> introduced on 16th November</t>
    </r>
  </si>
  <si>
    <r>
      <rPr>
        <b/>
        <sz val="20"/>
        <color theme="3"/>
        <rFont val="Sorts Mill Goudy"/>
      </rPr>
      <t>United States:</t>
    </r>
    <r>
      <rPr>
        <sz val="20"/>
        <color theme="3"/>
        <rFont val="Sorts Mill Goudy"/>
      </rPr>
      <t xml:space="preserve"> November</t>
    </r>
  </si>
  <si>
    <r>
      <rPr>
        <b/>
        <sz val="20"/>
        <color theme="3"/>
        <rFont val="Sorts Mill Goudy"/>
      </rPr>
      <t>United States:</t>
    </r>
    <r>
      <rPr>
        <sz val="20"/>
        <color theme="3"/>
        <rFont val="Sorts Mill Goudy"/>
      </rPr>
      <t xml:space="preserve"> December</t>
    </r>
  </si>
  <si>
    <r>
      <rPr>
        <b/>
        <sz val="20"/>
        <color theme="3"/>
        <rFont val="Sorts Mill Goudy"/>
      </rPr>
      <t>United States:</t>
    </r>
    <r>
      <rPr>
        <sz val="20"/>
        <color theme="3"/>
        <rFont val="Sorts Mill Goudy"/>
      </rPr>
      <t xml:space="preserve"> January</t>
    </r>
  </si>
  <si>
    <r>
      <rPr>
        <b/>
        <sz val="20"/>
        <color theme="3"/>
        <rFont val="Sorts Mill Goudy"/>
      </rPr>
      <t>India:</t>
    </r>
    <r>
      <rPr>
        <sz val="20"/>
        <color theme="3"/>
        <rFont val="Sorts Mill Goudy"/>
      </rPr>
      <t xml:space="preserve"> November</t>
    </r>
  </si>
  <si>
    <r>
      <rPr>
        <b/>
        <sz val="20"/>
        <color theme="3"/>
        <rFont val="Sorts Mill Goudy"/>
      </rPr>
      <t>India:</t>
    </r>
    <r>
      <rPr>
        <sz val="20"/>
        <color theme="3"/>
        <rFont val="Sorts Mill Goudy"/>
      </rPr>
      <t xml:space="preserve"> December</t>
    </r>
  </si>
  <si>
    <r>
      <rPr>
        <b/>
        <sz val="20"/>
        <color theme="3"/>
        <rFont val="Sorts Mill Goudy"/>
      </rPr>
      <t>Canada:</t>
    </r>
    <r>
      <rPr>
        <sz val="20"/>
        <color theme="3"/>
        <rFont val="Sorts Mill Goudy"/>
      </rPr>
      <t xml:space="preserve"> November</t>
    </r>
  </si>
  <si>
    <r>
      <rPr>
        <b/>
        <sz val="20"/>
        <color theme="3"/>
        <rFont val="Sorts Mill Goudy"/>
      </rPr>
      <t>Canada:</t>
    </r>
    <r>
      <rPr>
        <sz val="20"/>
        <color theme="3"/>
        <rFont val="Sorts Mill Goudy"/>
      </rPr>
      <t xml:space="preserve"> December</t>
    </r>
  </si>
  <si>
    <r>
      <rPr>
        <b/>
        <sz val="20"/>
        <color theme="3"/>
        <rFont val="Sorts Mill Goudy"/>
      </rPr>
      <t>Canada:</t>
    </r>
    <r>
      <rPr>
        <sz val="20"/>
        <color theme="3"/>
        <rFont val="Sorts Mill Goudy"/>
      </rPr>
      <t xml:space="preserve"> January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</si>
</sst>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2" x14ac:knownFonts="1">
    <font>
      <sz val="11"/>
      <color theme="1"/>
      <name val="Sorts Mill Goudy"/>
      <family val="2"/>
    </font>
    <font>
      <sz val="11"/>
      <color theme="1"/>
      <name val="Sorts Mill Goudy"/>
      <family val="2"/>
    </font>
    <font>
      <sz val="11"/>
      <color rgb="FFFF0000"/>
      <name val="Sorts Mill Goudy"/>
      <family val="2"/>
    </font>
    <font>
      <b/>
      <sz val="11"/>
      <color theme="1"/>
      <name val="Sorts Mill Goudy"/>
    </font>
    <font>
      <sz val="10"/>
      <color rgb="FF000000"/>
      <name val="Calibri"/>
      <family val="2"/>
      <scheme val="minor"/>
    </font>
    <font>
      <b/>
      <sz val="11"/>
      <color theme="3"/>
      <name val="Sorts Mill Goudy"/>
    </font>
    <font>
      <sz val="11"/>
      <color theme="1"/>
      <name val="Sorts Mill Goudy"/>
    </font>
    <font>
      <sz val="11"/>
      <color theme="4"/>
      <name val="Sorts Mill Goudy"/>
      <family val="2"/>
    </font>
    <font>
      <sz val="11"/>
      <color rgb="FFFF0000"/>
      <name val="Sorts Mill Goudy"/>
    </font>
    <font>
      <b/>
      <sz val="11"/>
      <color rgb="FFFF0000"/>
      <name val="Sorts Mill Goudy"/>
    </font>
    <font>
      <b/>
      <sz val="11"/>
      <color rgb="FF00B050"/>
      <name val="Sorts Mill Goudy"/>
    </font>
    <font>
      <sz val="11"/>
      <color rgb="FF00B050"/>
      <name val="Sorts Mill Goudy"/>
    </font>
    <font>
      <sz val="11"/>
      <color theme="3"/>
      <name val="Sorts Mill Goudy"/>
    </font>
    <font>
      <sz val="18"/>
      <color theme="3"/>
      <name val="Sorts Mill Goudy"/>
    </font>
    <font>
      <b/>
      <sz val="18"/>
      <color theme="3"/>
      <name val="Sorts Mill Goudy"/>
    </font>
    <font>
      <sz val="18"/>
      <color theme="1"/>
      <name val="Sorts Mill Goudy"/>
    </font>
    <font>
      <b/>
      <sz val="18"/>
      <color rgb="FF00B050"/>
      <name val="Sorts Mill Goudy"/>
    </font>
    <font>
      <sz val="18"/>
      <color rgb="FF00B050"/>
      <name val="Sorts Mill Goudy"/>
    </font>
    <font>
      <sz val="18"/>
      <color theme="7" tint="-0.249977111117893"/>
      <name val="Sorts Mill Goudy"/>
    </font>
    <font>
      <b/>
      <sz val="18"/>
      <color theme="1"/>
      <name val="Sorts Mill Goudy"/>
    </font>
    <font>
      <sz val="20"/>
      <color theme="3"/>
      <name val="Sorts Mill Goudy"/>
    </font>
    <font>
      <b/>
      <sz val="20"/>
      <color theme="3"/>
      <name val="Sorts Mill Goudy"/>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cellStyleXfs>
  <cellXfs count="46">
    <xf numFmtId="0" fontId="0" fillId="0" borderId="0" xfId="0"/>
    <xf numFmtId="0" fontId="3" fillId="0" borderId="0" xfId="0" applyFont="1"/>
    <xf numFmtId="164" fontId="0" fillId="0" borderId="0" xfId="1" applyNumberFormat="1" applyFont="1"/>
    <xf numFmtId="164" fontId="0" fillId="0" borderId="0" xfId="0" applyNumberFormat="1"/>
    <xf numFmtId="164" fontId="3" fillId="0" borderId="0" xfId="1" applyNumberFormat="1" applyFont="1"/>
    <xf numFmtId="0" fontId="2" fillId="0" borderId="0" xfId="0" applyFont="1"/>
    <xf numFmtId="10" fontId="0" fillId="0" borderId="0" xfId="2" applyNumberFormat="1" applyFont="1"/>
    <xf numFmtId="0" fontId="3" fillId="2" borderId="0" xfId="0" applyFont="1" applyFill="1"/>
    <xf numFmtId="0" fontId="0" fillId="2" borderId="0" xfId="0" applyFill="1"/>
    <xf numFmtId="10" fontId="6" fillId="0" borderId="0" xfId="2" applyNumberFormat="1" applyFont="1"/>
    <xf numFmtId="0" fontId="7" fillId="0" borderId="0" xfId="0" applyFont="1"/>
    <xf numFmtId="0" fontId="8" fillId="0" borderId="0" xfId="0" applyFont="1"/>
    <xf numFmtId="164" fontId="8" fillId="0" borderId="0" xfId="1" applyNumberFormat="1" applyFont="1" applyFill="1"/>
    <xf numFmtId="0" fontId="9" fillId="0" borderId="0" xfId="0" applyFont="1"/>
    <xf numFmtId="10" fontId="8" fillId="0" borderId="0" xfId="2" applyNumberFormat="1" applyFont="1" applyFill="1"/>
    <xf numFmtId="164" fontId="9" fillId="0" borderId="0" xfId="1" applyNumberFormat="1" applyFont="1" applyFill="1"/>
    <xf numFmtId="164" fontId="9" fillId="0" borderId="0" xfId="1" applyNumberFormat="1" applyFont="1"/>
    <xf numFmtId="164" fontId="8" fillId="0" borderId="0" xfId="1" applyNumberFormat="1" applyFont="1"/>
    <xf numFmtId="10" fontId="8" fillId="0" borderId="0" xfId="2" applyNumberFormat="1" applyFont="1"/>
    <xf numFmtId="0" fontId="10" fillId="0" borderId="0" xfId="0" applyFont="1"/>
    <xf numFmtId="164" fontId="10" fillId="0" borderId="0" xfId="1" applyNumberFormat="1" applyFont="1"/>
    <xf numFmtId="0" fontId="11" fillId="0" borderId="0" xfId="0" applyFont="1"/>
    <xf numFmtId="164" fontId="11" fillId="0" borderId="0" xfId="1" applyNumberFormat="1" applyFont="1"/>
    <xf numFmtId="10" fontId="11" fillId="0" borderId="0" xfId="2" applyNumberFormat="1" applyFont="1"/>
    <xf numFmtId="10" fontId="0" fillId="0" borderId="0" xfId="0" applyNumberFormat="1"/>
    <xf numFmtId="164" fontId="0" fillId="2" borderId="0" xfId="1" applyNumberFormat="1" applyFont="1" applyFill="1"/>
    <xf numFmtId="0" fontId="13" fillId="2" borderId="0" xfId="0" applyFont="1" applyFill="1"/>
    <xf numFmtId="164" fontId="15" fillId="2" borderId="0" xfId="1" applyNumberFormat="1" applyFont="1" applyFill="1"/>
    <xf numFmtId="0" fontId="15" fillId="2" borderId="0" xfId="0" applyFont="1" applyFill="1"/>
    <xf numFmtId="0" fontId="14" fillId="2" borderId="0" xfId="0" applyFont="1" applyFill="1"/>
    <xf numFmtId="0" fontId="16" fillId="2" borderId="0" xfId="0" applyFont="1" applyFill="1"/>
    <xf numFmtId="0" fontId="5" fillId="2" borderId="0" xfId="0" applyFont="1" applyFill="1"/>
    <xf numFmtId="164" fontId="13" fillId="2" borderId="0" xfId="1" applyNumberFormat="1" applyFont="1" applyFill="1"/>
    <xf numFmtId="10" fontId="13" fillId="2" borderId="0" xfId="2" applyNumberFormat="1" applyFont="1" applyFill="1"/>
    <xf numFmtId="0" fontId="17" fillId="2" borderId="0" xfId="0" applyFont="1" applyFill="1"/>
    <xf numFmtId="10" fontId="12" fillId="2" borderId="0" xfId="2" applyNumberFormat="1" applyFont="1" applyFill="1"/>
    <xf numFmtId="0" fontId="18" fillId="2" borderId="0" xfId="0" applyFont="1" applyFill="1"/>
    <xf numFmtId="164" fontId="18" fillId="2" borderId="0" xfId="1" applyNumberFormat="1" applyFont="1" applyFill="1"/>
    <xf numFmtId="10" fontId="18" fillId="2" borderId="0" xfId="2" applyNumberFormat="1" applyFont="1" applyFill="1"/>
    <xf numFmtId="0" fontId="12" fillId="2" borderId="0" xfId="0" applyFont="1" applyFill="1"/>
    <xf numFmtId="164" fontId="15" fillId="2" borderId="0" xfId="0" applyNumberFormat="1" applyFont="1" applyFill="1"/>
    <xf numFmtId="0" fontId="19" fillId="2" borderId="0" xfId="0" applyFont="1" applyFill="1"/>
    <xf numFmtId="10" fontId="6" fillId="2" borderId="0" xfId="2" applyNumberFormat="1" applyFont="1" applyFill="1"/>
    <xf numFmtId="164" fontId="14" fillId="2" borderId="0" xfId="1" applyNumberFormat="1" applyFont="1" applyFill="1" applyAlignment="1">
      <alignment horizontal="right"/>
    </xf>
    <xf numFmtId="0" fontId="14" fillId="2" borderId="0" xfId="0" applyFont="1" applyFill="1" applyAlignment="1">
      <alignment horizontal="right"/>
    </xf>
    <xf numFmtId="0" fontId="20" fillId="2" borderId="0" xfId="0" applyFont="1" applyFill="1"/>
  </cellXfs>
  <cellStyles count="4">
    <cellStyle name="Comma" xfId="1" builtinId="3"/>
    <cellStyle name="Normal" xfId="0" builtinId="0"/>
    <cellStyle name="Normal 2" xfId="3" xr:uid="{D1EAB93E-20DD-4A6F-B53F-34F26A45CFDB}"/>
    <cellStyle name="Per cent" xfId="2" builtinId="5"/>
  </cellStyles>
  <dxfs count="6">
    <dxf>
      <fill>
        <patternFill>
          <bgColor theme="9" tint="0.59996337778862885"/>
        </patternFill>
      </fill>
    </dxf>
    <dxf>
      <fill>
        <patternFill>
          <bgColor rgb="FFFF9393"/>
        </patternFill>
      </fill>
    </dxf>
    <dxf>
      <fill>
        <patternFill>
          <bgColor theme="9" tint="0.59996337778862885"/>
        </patternFill>
      </fill>
    </dxf>
    <dxf>
      <fill>
        <patternFill>
          <bgColor rgb="FFFF9393"/>
        </patternFill>
      </fill>
    </dxf>
    <dxf>
      <fill>
        <patternFill>
          <bgColor theme="9" tint="0.59996337778862885"/>
        </patternFill>
      </fill>
    </dxf>
    <dxf>
      <fill>
        <patternFill>
          <bgColor rgb="FFFF9393"/>
        </patternFill>
      </fill>
    </dxf>
  </dxfs>
  <tableStyles count="0" defaultTableStyle="TableStyleMedium2" defaultPivotStyle="PivotStyleLight16"/>
  <colors>
    <mruColors>
      <color rgb="FFFF9933"/>
      <color rgb="FFFF9393"/>
      <color rgb="FFFF8181"/>
      <color rgb="FFCCFF99"/>
      <color rgb="FFFF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Appendix!$D$4:$D$9</c:f>
              <c:numCache>
                <c:formatCode>0.00%</c:formatCode>
                <c:ptCount val="6"/>
                <c:pt idx="0">
                  <c:v>0</c:v>
                </c:pt>
                <c:pt idx="1">
                  <c:v>0.38648292017554264</c:v>
                </c:pt>
                <c:pt idx="2">
                  <c:v>0.47675060787569684</c:v>
                </c:pt>
                <c:pt idx="3">
                  <c:v>0.48199538904044598</c:v>
                </c:pt>
                <c:pt idx="4">
                  <c:v>0.48934178923022181</c:v>
                </c:pt>
                <c:pt idx="5">
                  <c:v>0.49181035760882458</c:v>
                </c:pt>
              </c:numCache>
            </c:numRef>
          </c:val>
          <c:extLst>
            <c:ext xmlns:c16="http://schemas.microsoft.com/office/drawing/2014/chart" uri="{C3380CC4-5D6E-409C-BE32-E72D297353CC}">
              <c16:uniqueId val="{00000000-C765-49AB-B71B-D54471FACF7F}"/>
            </c:ext>
          </c:extLst>
        </c:ser>
        <c:ser>
          <c:idx val="1"/>
          <c:order val="1"/>
          <c:tx>
            <c:strRef>
              <c:f>Appendix!$C$3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Appendix!$C$4:$C$9</c:f>
              <c:numCache>
                <c:formatCode>0.00%</c:formatCode>
                <c:ptCount val="6"/>
                <c:pt idx="0">
                  <c:v>1</c:v>
                </c:pt>
                <c:pt idx="1">
                  <c:v>0.22703415964891471</c:v>
                </c:pt>
                <c:pt idx="2">
                  <c:v>4.6498784248606331E-2</c:v>
                </c:pt>
                <c:pt idx="3">
                  <c:v>3.6009221919108055E-2</c:v>
                </c:pt>
                <c:pt idx="4">
                  <c:v>2.1316421539556398E-2</c:v>
                </c:pt>
                <c:pt idx="5">
                  <c:v>1.6379284782350848E-2</c:v>
                </c:pt>
              </c:numCache>
            </c:numRef>
          </c:val>
          <c:extLst>
            <c:ext xmlns:c16="http://schemas.microsoft.com/office/drawing/2014/chart" uri="{C3380CC4-5D6E-409C-BE32-E72D297353CC}">
              <c16:uniqueId val="{00000001-C765-49AB-B71B-D54471FACF7F}"/>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Appendix!$D$38</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Appendix!$D$39:$D$44</c:f>
              <c:numCache>
                <c:formatCode>0.00%</c:formatCode>
                <c:ptCount val="6"/>
                <c:pt idx="0">
                  <c:v>0</c:v>
                </c:pt>
                <c:pt idx="1">
                  <c:v>0.3861137637007428</c:v>
                </c:pt>
                <c:pt idx="2">
                  <c:v>0.47632528542333924</c:v>
                </c:pt>
                <c:pt idx="3">
                  <c:v>0.48178868109487633</c:v>
                </c:pt>
                <c:pt idx="4">
                  <c:v>0.48936898413798346</c:v>
                </c:pt>
                <c:pt idx="5">
                  <c:v>0.49179434308265657</c:v>
                </c:pt>
              </c:numCache>
            </c:numRef>
          </c:val>
          <c:extLst>
            <c:ext xmlns:c16="http://schemas.microsoft.com/office/drawing/2014/chart" uri="{C3380CC4-5D6E-409C-BE32-E72D297353CC}">
              <c16:uniqueId val="{00000000-CA51-4443-9165-E90C84D21150}"/>
            </c:ext>
          </c:extLst>
        </c:ser>
        <c:ser>
          <c:idx val="1"/>
          <c:order val="1"/>
          <c:tx>
            <c:strRef>
              <c:f>Appendix!$C$38</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Appendix!$C$39:$C$44</c:f>
              <c:numCache>
                <c:formatCode>0.00%</c:formatCode>
                <c:ptCount val="6"/>
                <c:pt idx="0">
                  <c:v>1</c:v>
                </c:pt>
                <c:pt idx="1">
                  <c:v>0.22777247259851435</c:v>
                </c:pt>
                <c:pt idx="2">
                  <c:v>4.7349429153321555E-2</c:v>
                </c:pt>
                <c:pt idx="3">
                  <c:v>3.6422637810247356E-2</c:v>
                </c:pt>
                <c:pt idx="4">
                  <c:v>2.1262031724033025E-2</c:v>
                </c:pt>
                <c:pt idx="5">
                  <c:v>1.6411313834686858E-2</c:v>
                </c:pt>
              </c:numCache>
            </c:numRef>
          </c:val>
          <c:extLst>
            <c:ext xmlns:c16="http://schemas.microsoft.com/office/drawing/2014/chart" uri="{C3380CC4-5D6E-409C-BE32-E72D297353CC}">
              <c16:uniqueId val="{00000001-CA51-4443-9165-E90C84D21150}"/>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Appendix!$D$74</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Appendix!$D$75:$D$80</c:f>
              <c:numCache>
                <c:formatCode>0.00%</c:formatCode>
                <c:ptCount val="6"/>
                <c:pt idx="0">
                  <c:v>0</c:v>
                </c:pt>
                <c:pt idx="1">
                  <c:v>0.38561446449015041</c:v>
                </c:pt>
                <c:pt idx="2">
                  <c:v>0.47706367691761081</c:v>
                </c:pt>
                <c:pt idx="3">
                  <c:v>0.48266945639729975</c:v>
                </c:pt>
                <c:pt idx="4">
                  <c:v>0.48965694208677113</c:v>
                </c:pt>
                <c:pt idx="5">
                  <c:v>0.49198610398326159</c:v>
                </c:pt>
              </c:numCache>
            </c:numRef>
          </c:val>
          <c:extLst>
            <c:ext xmlns:c16="http://schemas.microsoft.com/office/drawing/2014/chart" uri="{C3380CC4-5D6E-409C-BE32-E72D297353CC}">
              <c16:uniqueId val="{00000000-737A-486A-BBD1-6A462C27491A}"/>
            </c:ext>
          </c:extLst>
        </c:ser>
        <c:ser>
          <c:idx val="1"/>
          <c:order val="1"/>
          <c:tx>
            <c:strRef>
              <c:f>Appendix!$C$74</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Appendix!$C$75:$C$80</c:f>
              <c:numCache>
                <c:formatCode>0.00%</c:formatCode>
                <c:ptCount val="6"/>
                <c:pt idx="0">
                  <c:v>1</c:v>
                </c:pt>
                <c:pt idx="1">
                  <c:v>0.22877107101969918</c:v>
                </c:pt>
                <c:pt idx="2">
                  <c:v>4.5872646164778333E-2</c:v>
                </c:pt>
                <c:pt idx="3">
                  <c:v>3.4661087205400495E-2</c:v>
                </c:pt>
                <c:pt idx="4">
                  <c:v>2.0686115826457699E-2</c:v>
                </c:pt>
                <c:pt idx="5">
                  <c:v>1.6027792033476769E-2</c:v>
                </c:pt>
              </c:numCache>
            </c:numRef>
          </c:val>
          <c:extLst>
            <c:ext xmlns:c16="http://schemas.microsoft.com/office/drawing/2014/chart" uri="{C3380CC4-5D6E-409C-BE32-E72D297353CC}">
              <c16:uniqueId val="{00000001-737A-486A-BBD1-6A462C27491A}"/>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Appendix!$D$110</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Appendix!$D$111:$D$116</c:f>
              <c:numCache>
                <c:formatCode>0.00%</c:formatCode>
                <c:ptCount val="6"/>
                <c:pt idx="0">
                  <c:v>0</c:v>
                </c:pt>
                <c:pt idx="1">
                  <c:v>0.38506570496986464</c:v>
                </c:pt>
                <c:pt idx="2">
                  <c:v>0.47547179132496786</c:v>
                </c:pt>
                <c:pt idx="3">
                  <c:v>0.48112834700128448</c:v>
                </c:pt>
                <c:pt idx="4">
                  <c:v>0.48851398083193359</c:v>
                </c:pt>
                <c:pt idx="5">
                  <c:v>0.49123110364588479</c:v>
                </c:pt>
              </c:numCache>
            </c:numRef>
          </c:val>
          <c:extLst>
            <c:ext xmlns:c16="http://schemas.microsoft.com/office/drawing/2014/chart" uri="{C3380CC4-5D6E-409C-BE32-E72D297353CC}">
              <c16:uniqueId val="{00000000-CCC2-4EEF-A219-E26EED489C1E}"/>
            </c:ext>
          </c:extLst>
        </c:ser>
        <c:ser>
          <c:idx val="1"/>
          <c:order val="1"/>
          <c:tx>
            <c:strRef>
              <c:f>Appendix!$C$110</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Appendix!$C$111:$C$116</c:f>
              <c:numCache>
                <c:formatCode>0.00%</c:formatCode>
                <c:ptCount val="6"/>
                <c:pt idx="0">
                  <c:v>1</c:v>
                </c:pt>
                <c:pt idx="1">
                  <c:v>0.22986859006027072</c:v>
                </c:pt>
                <c:pt idx="2">
                  <c:v>4.9056417350064226E-2</c:v>
                </c:pt>
                <c:pt idx="3">
                  <c:v>3.7743305997431087E-2</c:v>
                </c:pt>
                <c:pt idx="4">
                  <c:v>2.2972038336132792E-2</c:v>
                </c:pt>
                <c:pt idx="5">
                  <c:v>1.7537792708230412E-2</c:v>
                </c:pt>
              </c:numCache>
            </c:numRef>
          </c:val>
          <c:extLst>
            <c:ext xmlns:c16="http://schemas.microsoft.com/office/drawing/2014/chart" uri="{C3380CC4-5D6E-409C-BE32-E72D297353CC}">
              <c16:uniqueId val="{00000001-CCC2-4EEF-A219-E26EED489C1E}"/>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Appendix!$AP$3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Appendix!$AP$4:$AP$9</c:f>
              <c:numCache>
                <c:formatCode>0.00%</c:formatCode>
                <c:ptCount val="6"/>
                <c:pt idx="0">
                  <c:v>0</c:v>
                </c:pt>
                <c:pt idx="1">
                  <c:v>0.36461398567838244</c:v>
                </c:pt>
                <c:pt idx="2">
                  <c:v>0.48699182884782966</c:v>
                </c:pt>
                <c:pt idx="3">
                  <c:v>0.47335850772281229</c:v>
                </c:pt>
                <c:pt idx="4">
                  <c:v>0.48660663543021687</c:v>
                </c:pt>
                <c:pt idx="5">
                  <c:v>0.4903259620363471</c:v>
                </c:pt>
              </c:numCache>
            </c:numRef>
          </c:val>
          <c:extLst>
            <c:ext xmlns:c16="http://schemas.microsoft.com/office/drawing/2014/chart" uri="{C3380CC4-5D6E-409C-BE32-E72D297353CC}">
              <c16:uniqueId val="{00000000-C9C5-4E57-831A-EBA5C1A9524F}"/>
            </c:ext>
          </c:extLst>
        </c:ser>
        <c:ser>
          <c:idx val="1"/>
          <c:order val="1"/>
          <c:tx>
            <c:strRef>
              <c:f>Appendix!$AO$3</c:f>
              <c:strCache>
                <c:ptCount val="1"/>
                <c:pt idx="0">
                  <c:v>Percentage</c:v>
                </c:pt>
              </c:strCache>
            </c:strRef>
          </c:tx>
          <c:spPr>
            <a:solidFill>
              <a:schemeClr val="tx2"/>
            </a:solidFill>
            <a:ln>
              <a:noFill/>
            </a:ln>
            <a:effectLst/>
          </c:spPr>
          <c:invertIfNegative val="0"/>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2-C9C5-4E57-831A-EBA5C1A9524F}"/>
              </c:ext>
            </c:extLst>
          </c:dPt>
          <c:cat>
            <c:strRef>
              <c:f>Appendix!$A$4:$A$9</c:f>
              <c:strCache>
                <c:ptCount val="6"/>
                <c:pt idx="0">
                  <c:v>Page view</c:v>
                </c:pt>
                <c:pt idx="1">
                  <c:v>View item</c:v>
                </c:pt>
                <c:pt idx="2">
                  <c:v>Add to cart</c:v>
                </c:pt>
                <c:pt idx="3">
                  <c:v>Begin checkout</c:v>
                </c:pt>
                <c:pt idx="4">
                  <c:v>Add payment info</c:v>
                </c:pt>
                <c:pt idx="5">
                  <c:v>Purchase</c:v>
                </c:pt>
              </c:strCache>
            </c:strRef>
          </c:cat>
          <c:val>
            <c:numRef>
              <c:f>Appendix!$AO$4:$AO$9</c:f>
              <c:numCache>
                <c:formatCode>0.00%</c:formatCode>
                <c:ptCount val="6"/>
                <c:pt idx="0">
                  <c:v>1</c:v>
                </c:pt>
                <c:pt idx="1">
                  <c:v>0.27077202864323513</c:v>
                </c:pt>
                <c:pt idx="2">
                  <c:v>2.6016342304340689E-2</c:v>
                </c:pt>
                <c:pt idx="3">
                  <c:v>5.3282984554375419E-2</c:v>
                </c:pt>
                <c:pt idx="4">
                  <c:v>2.6786729139566309E-2</c:v>
                </c:pt>
                <c:pt idx="5">
                  <c:v>1.9348075927305794E-2</c:v>
                </c:pt>
              </c:numCache>
            </c:numRef>
          </c:val>
          <c:extLst>
            <c:ext xmlns:c16="http://schemas.microsoft.com/office/drawing/2014/chart" uri="{C3380CC4-5D6E-409C-BE32-E72D297353CC}">
              <c16:uniqueId val="{00000003-C9C5-4E57-831A-EBA5C1A9524F}"/>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Appendix!$AU$3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Appendix!$AU$4:$AU$9</c:f>
              <c:numCache>
                <c:formatCode>0.00%</c:formatCode>
                <c:ptCount val="6"/>
                <c:pt idx="0">
                  <c:v>0</c:v>
                </c:pt>
                <c:pt idx="1">
                  <c:v>0.38994061232726646</c:v>
                </c:pt>
                <c:pt idx="2">
                  <c:v>0.46582325921085505</c:v>
                </c:pt>
                <c:pt idx="3">
                  <c:v>0.48145816916838041</c:v>
                </c:pt>
                <c:pt idx="4">
                  <c:v>0.48802636889546619</c:v>
                </c:pt>
                <c:pt idx="5">
                  <c:v>0.49051046491514672</c:v>
                </c:pt>
              </c:numCache>
            </c:numRef>
          </c:val>
          <c:extLst>
            <c:ext xmlns:c16="http://schemas.microsoft.com/office/drawing/2014/chart" uri="{C3380CC4-5D6E-409C-BE32-E72D297353CC}">
              <c16:uniqueId val="{00000000-8FC9-4304-B67A-AF7A296575D6}"/>
            </c:ext>
          </c:extLst>
        </c:ser>
        <c:ser>
          <c:idx val="1"/>
          <c:order val="1"/>
          <c:tx>
            <c:strRef>
              <c:f>Appendix!$AT$3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Appendix!$AT$4:$AT$9</c:f>
              <c:numCache>
                <c:formatCode>0.00%</c:formatCode>
                <c:ptCount val="6"/>
                <c:pt idx="0">
                  <c:v>1</c:v>
                </c:pt>
                <c:pt idx="1">
                  <c:v>0.22011877534546712</c:v>
                </c:pt>
                <c:pt idx="2">
                  <c:v>6.8353481578289868E-2</c:v>
                </c:pt>
                <c:pt idx="3">
                  <c:v>3.7083661663239224E-2</c:v>
                </c:pt>
                <c:pt idx="4">
                  <c:v>2.394726220906767E-2</c:v>
                </c:pt>
                <c:pt idx="5">
                  <c:v>1.897907016970652E-2</c:v>
                </c:pt>
              </c:numCache>
            </c:numRef>
          </c:val>
          <c:extLst>
            <c:ext xmlns:c16="http://schemas.microsoft.com/office/drawing/2014/chart" uri="{C3380CC4-5D6E-409C-BE32-E72D297353CC}">
              <c16:uniqueId val="{00000001-8FC9-4304-B67A-AF7A296575D6}"/>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Appendix!$AU$3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Appendix!$AU$4:$AU$9</c:f>
              <c:numCache>
                <c:formatCode>0.00%</c:formatCode>
                <c:ptCount val="6"/>
                <c:pt idx="0">
                  <c:v>0</c:v>
                </c:pt>
                <c:pt idx="1">
                  <c:v>0.38994061232726646</c:v>
                </c:pt>
                <c:pt idx="2">
                  <c:v>0.46582325921085505</c:v>
                </c:pt>
                <c:pt idx="3">
                  <c:v>0.48145816916838041</c:v>
                </c:pt>
                <c:pt idx="4">
                  <c:v>0.48802636889546619</c:v>
                </c:pt>
                <c:pt idx="5">
                  <c:v>0.49051046491514672</c:v>
                </c:pt>
              </c:numCache>
            </c:numRef>
          </c:val>
          <c:extLst>
            <c:ext xmlns:c16="http://schemas.microsoft.com/office/drawing/2014/chart" uri="{C3380CC4-5D6E-409C-BE32-E72D297353CC}">
              <c16:uniqueId val="{00000000-4256-4521-9F75-8854C8C43D97}"/>
            </c:ext>
          </c:extLst>
        </c:ser>
        <c:ser>
          <c:idx val="1"/>
          <c:order val="1"/>
          <c:tx>
            <c:strRef>
              <c:f>Appendix!$AT$3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Appendix!$AT$4:$AT$9</c:f>
              <c:numCache>
                <c:formatCode>0.00%</c:formatCode>
                <c:ptCount val="6"/>
                <c:pt idx="0">
                  <c:v>1</c:v>
                </c:pt>
                <c:pt idx="1">
                  <c:v>0.22011877534546712</c:v>
                </c:pt>
                <c:pt idx="2">
                  <c:v>6.8353481578289868E-2</c:v>
                </c:pt>
                <c:pt idx="3">
                  <c:v>3.7083661663239224E-2</c:v>
                </c:pt>
                <c:pt idx="4">
                  <c:v>2.394726220906767E-2</c:v>
                </c:pt>
                <c:pt idx="5">
                  <c:v>1.897907016970652E-2</c:v>
                </c:pt>
              </c:numCache>
            </c:numRef>
          </c:val>
          <c:extLst>
            <c:ext xmlns:c16="http://schemas.microsoft.com/office/drawing/2014/chart" uri="{C3380CC4-5D6E-409C-BE32-E72D297353CC}">
              <c16:uniqueId val="{00000001-4256-4521-9F75-8854C8C43D97}"/>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Appendix!$D$4:$D$9</c:f>
              <c:numCache>
                <c:formatCode>0.00%</c:formatCode>
                <c:ptCount val="6"/>
                <c:pt idx="0">
                  <c:v>0</c:v>
                </c:pt>
                <c:pt idx="1">
                  <c:v>0.38648292017554264</c:v>
                </c:pt>
                <c:pt idx="2">
                  <c:v>0.47675060787569684</c:v>
                </c:pt>
                <c:pt idx="3">
                  <c:v>0.48199538904044598</c:v>
                </c:pt>
                <c:pt idx="4">
                  <c:v>0.48934178923022181</c:v>
                </c:pt>
                <c:pt idx="5">
                  <c:v>0.49181035760882458</c:v>
                </c:pt>
              </c:numCache>
            </c:numRef>
          </c:val>
          <c:extLst>
            <c:ext xmlns:c16="http://schemas.microsoft.com/office/drawing/2014/chart" uri="{C3380CC4-5D6E-409C-BE32-E72D297353CC}">
              <c16:uniqueId val="{00000000-676A-437A-8FD1-E8DCC05F335D}"/>
            </c:ext>
          </c:extLst>
        </c:ser>
        <c:ser>
          <c:idx val="1"/>
          <c:order val="1"/>
          <c:tx>
            <c:strRef>
              <c:f>Appendix!$C$3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Appendix!$C$4:$C$9</c:f>
              <c:numCache>
                <c:formatCode>0.00%</c:formatCode>
                <c:ptCount val="6"/>
                <c:pt idx="0">
                  <c:v>1</c:v>
                </c:pt>
                <c:pt idx="1">
                  <c:v>0.22703415964891471</c:v>
                </c:pt>
                <c:pt idx="2">
                  <c:v>4.6498784248606331E-2</c:v>
                </c:pt>
                <c:pt idx="3">
                  <c:v>3.6009221919108055E-2</c:v>
                </c:pt>
                <c:pt idx="4">
                  <c:v>2.1316421539556398E-2</c:v>
                </c:pt>
                <c:pt idx="5">
                  <c:v>1.6379284782350848E-2</c:v>
                </c:pt>
              </c:numCache>
            </c:numRef>
          </c:val>
          <c:extLst>
            <c:ext xmlns:c16="http://schemas.microsoft.com/office/drawing/2014/chart" uri="{C3380CC4-5D6E-409C-BE32-E72D297353CC}">
              <c16:uniqueId val="{00000007-676A-437A-8FD1-E8DCC05F335D}"/>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Appendix!$D$38</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Appendix!$D$39:$D$44</c:f>
              <c:numCache>
                <c:formatCode>0.00%</c:formatCode>
                <c:ptCount val="6"/>
                <c:pt idx="0">
                  <c:v>0</c:v>
                </c:pt>
                <c:pt idx="1">
                  <c:v>0.3861137637007428</c:v>
                </c:pt>
                <c:pt idx="2">
                  <c:v>0.47632528542333924</c:v>
                </c:pt>
                <c:pt idx="3">
                  <c:v>0.48178868109487633</c:v>
                </c:pt>
                <c:pt idx="4">
                  <c:v>0.48936898413798346</c:v>
                </c:pt>
                <c:pt idx="5">
                  <c:v>0.49179434308265657</c:v>
                </c:pt>
              </c:numCache>
            </c:numRef>
          </c:val>
          <c:extLst>
            <c:ext xmlns:c16="http://schemas.microsoft.com/office/drawing/2014/chart" uri="{C3380CC4-5D6E-409C-BE32-E72D297353CC}">
              <c16:uniqueId val="{00000000-282C-43F4-87A3-278AD263B559}"/>
            </c:ext>
          </c:extLst>
        </c:ser>
        <c:ser>
          <c:idx val="1"/>
          <c:order val="1"/>
          <c:tx>
            <c:strRef>
              <c:f>Appendix!$C$38</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Appendix!$C$39:$C$44</c:f>
              <c:numCache>
                <c:formatCode>0.00%</c:formatCode>
                <c:ptCount val="6"/>
                <c:pt idx="0">
                  <c:v>1</c:v>
                </c:pt>
                <c:pt idx="1">
                  <c:v>0.22777247259851435</c:v>
                </c:pt>
                <c:pt idx="2">
                  <c:v>4.7349429153321555E-2</c:v>
                </c:pt>
                <c:pt idx="3">
                  <c:v>3.6422637810247356E-2</c:v>
                </c:pt>
                <c:pt idx="4">
                  <c:v>2.1262031724033025E-2</c:v>
                </c:pt>
                <c:pt idx="5">
                  <c:v>1.6411313834686858E-2</c:v>
                </c:pt>
              </c:numCache>
            </c:numRef>
          </c:val>
          <c:extLst>
            <c:ext xmlns:c16="http://schemas.microsoft.com/office/drawing/2014/chart" uri="{C3380CC4-5D6E-409C-BE32-E72D297353CC}">
              <c16:uniqueId val="{00000001-282C-43F4-87A3-278AD263B559}"/>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Appendix!$D$74</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Appendix!$D$75:$D$80</c:f>
              <c:numCache>
                <c:formatCode>0.00%</c:formatCode>
                <c:ptCount val="6"/>
                <c:pt idx="0">
                  <c:v>0</c:v>
                </c:pt>
                <c:pt idx="1">
                  <c:v>0.38561446449015041</c:v>
                </c:pt>
                <c:pt idx="2">
                  <c:v>0.47706367691761081</c:v>
                </c:pt>
                <c:pt idx="3">
                  <c:v>0.48266945639729975</c:v>
                </c:pt>
                <c:pt idx="4">
                  <c:v>0.48965694208677113</c:v>
                </c:pt>
                <c:pt idx="5">
                  <c:v>0.49198610398326159</c:v>
                </c:pt>
              </c:numCache>
            </c:numRef>
          </c:val>
          <c:extLst>
            <c:ext xmlns:c16="http://schemas.microsoft.com/office/drawing/2014/chart" uri="{C3380CC4-5D6E-409C-BE32-E72D297353CC}">
              <c16:uniqueId val="{00000000-F734-458C-B041-6755A82F1DCC}"/>
            </c:ext>
          </c:extLst>
        </c:ser>
        <c:ser>
          <c:idx val="1"/>
          <c:order val="1"/>
          <c:tx>
            <c:strRef>
              <c:f>Appendix!$C$74</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Appendix!$C$75:$C$80</c:f>
              <c:numCache>
                <c:formatCode>0.00%</c:formatCode>
                <c:ptCount val="6"/>
                <c:pt idx="0">
                  <c:v>1</c:v>
                </c:pt>
                <c:pt idx="1">
                  <c:v>0.22877107101969918</c:v>
                </c:pt>
                <c:pt idx="2">
                  <c:v>4.5872646164778333E-2</c:v>
                </c:pt>
                <c:pt idx="3">
                  <c:v>3.4661087205400495E-2</c:v>
                </c:pt>
                <c:pt idx="4">
                  <c:v>2.0686115826457699E-2</c:v>
                </c:pt>
                <c:pt idx="5">
                  <c:v>1.6027792033476769E-2</c:v>
                </c:pt>
              </c:numCache>
            </c:numRef>
          </c:val>
          <c:extLst>
            <c:ext xmlns:c16="http://schemas.microsoft.com/office/drawing/2014/chart" uri="{C3380CC4-5D6E-409C-BE32-E72D297353CC}">
              <c16:uniqueId val="{00000001-F734-458C-B041-6755A82F1DCC}"/>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Appendix!$D$110</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Appendix!$D$111:$D$116</c:f>
              <c:numCache>
                <c:formatCode>0.00%</c:formatCode>
                <c:ptCount val="6"/>
                <c:pt idx="0">
                  <c:v>0</c:v>
                </c:pt>
                <c:pt idx="1">
                  <c:v>0.38506570496986464</c:v>
                </c:pt>
                <c:pt idx="2">
                  <c:v>0.47547179132496786</c:v>
                </c:pt>
                <c:pt idx="3">
                  <c:v>0.48112834700128448</c:v>
                </c:pt>
                <c:pt idx="4">
                  <c:v>0.48851398083193359</c:v>
                </c:pt>
                <c:pt idx="5">
                  <c:v>0.49123110364588479</c:v>
                </c:pt>
              </c:numCache>
            </c:numRef>
          </c:val>
          <c:extLst>
            <c:ext xmlns:c16="http://schemas.microsoft.com/office/drawing/2014/chart" uri="{C3380CC4-5D6E-409C-BE32-E72D297353CC}">
              <c16:uniqueId val="{00000000-37B9-4B86-AA05-B37363B8F579}"/>
            </c:ext>
          </c:extLst>
        </c:ser>
        <c:ser>
          <c:idx val="1"/>
          <c:order val="1"/>
          <c:tx>
            <c:strRef>
              <c:f>Appendix!$C$110</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Appendix!$C$111:$C$116</c:f>
              <c:numCache>
                <c:formatCode>0.00%</c:formatCode>
                <c:ptCount val="6"/>
                <c:pt idx="0">
                  <c:v>1</c:v>
                </c:pt>
                <c:pt idx="1">
                  <c:v>0.22986859006027072</c:v>
                </c:pt>
                <c:pt idx="2">
                  <c:v>4.9056417350064226E-2</c:v>
                </c:pt>
                <c:pt idx="3">
                  <c:v>3.7743305997431087E-2</c:v>
                </c:pt>
                <c:pt idx="4">
                  <c:v>2.2972038336132792E-2</c:v>
                </c:pt>
                <c:pt idx="5">
                  <c:v>1.7537792708230412E-2</c:v>
                </c:pt>
              </c:numCache>
            </c:numRef>
          </c:val>
          <c:extLst>
            <c:ext xmlns:c16="http://schemas.microsoft.com/office/drawing/2014/chart" uri="{C3380CC4-5D6E-409C-BE32-E72D297353CC}">
              <c16:uniqueId val="{00000001-37B9-4B86-AA05-B37363B8F579}"/>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Appendix!$AP$3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Appendix!$AP$4:$AP$9</c:f>
              <c:numCache>
                <c:formatCode>0.00%</c:formatCode>
                <c:ptCount val="6"/>
                <c:pt idx="0">
                  <c:v>0</c:v>
                </c:pt>
                <c:pt idx="1">
                  <c:v>0.36461398567838244</c:v>
                </c:pt>
                <c:pt idx="2">
                  <c:v>0.48699182884782966</c:v>
                </c:pt>
                <c:pt idx="3">
                  <c:v>0.47335850772281229</c:v>
                </c:pt>
                <c:pt idx="4">
                  <c:v>0.48660663543021687</c:v>
                </c:pt>
                <c:pt idx="5">
                  <c:v>0.4903259620363471</c:v>
                </c:pt>
              </c:numCache>
            </c:numRef>
          </c:val>
          <c:extLst>
            <c:ext xmlns:c16="http://schemas.microsoft.com/office/drawing/2014/chart" uri="{C3380CC4-5D6E-409C-BE32-E72D297353CC}">
              <c16:uniqueId val="{00000000-37DC-4C6B-99B4-88614ED4A37C}"/>
            </c:ext>
          </c:extLst>
        </c:ser>
        <c:ser>
          <c:idx val="1"/>
          <c:order val="1"/>
          <c:tx>
            <c:strRef>
              <c:f>Appendix!$AO$3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Appendix!$AO$4:$AO$9</c:f>
              <c:numCache>
                <c:formatCode>0.00%</c:formatCode>
                <c:ptCount val="6"/>
                <c:pt idx="0">
                  <c:v>1</c:v>
                </c:pt>
                <c:pt idx="1">
                  <c:v>0.27077202864323513</c:v>
                </c:pt>
                <c:pt idx="2">
                  <c:v>2.6016342304340689E-2</c:v>
                </c:pt>
                <c:pt idx="3">
                  <c:v>5.3282984554375419E-2</c:v>
                </c:pt>
                <c:pt idx="4">
                  <c:v>2.6786729139566309E-2</c:v>
                </c:pt>
                <c:pt idx="5">
                  <c:v>1.9348075927305794E-2</c:v>
                </c:pt>
              </c:numCache>
            </c:numRef>
          </c:val>
          <c:extLst>
            <c:ext xmlns:c16="http://schemas.microsoft.com/office/drawing/2014/chart" uri="{C3380CC4-5D6E-409C-BE32-E72D297353CC}">
              <c16:uniqueId val="{00000001-37DC-4C6B-99B4-88614ED4A37C}"/>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Appendix!$AU$3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Appendix!$AU$4:$AU$9</c:f>
              <c:numCache>
                <c:formatCode>0.00%</c:formatCode>
                <c:ptCount val="6"/>
                <c:pt idx="0">
                  <c:v>0</c:v>
                </c:pt>
                <c:pt idx="1">
                  <c:v>0.38994061232726646</c:v>
                </c:pt>
                <c:pt idx="2">
                  <c:v>0.46582325921085505</c:v>
                </c:pt>
                <c:pt idx="3">
                  <c:v>0.48145816916838041</c:v>
                </c:pt>
                <c:pt idx="4">
                  <c:v>0.48802636889546619</c:v>
                </c:pt>
                <c:pt idx="5">
                  <c:v>0.49051046491514672</c:v>
                </c:pt>
              </c:numCache>
            </c:numRef>
          </c:val>
          <c:extLst>
            <c:ext xmlns:c16="http://schemas.microsoft.com/office/drawing/2014/chart" uri="{C3380CC4-5D6E-409C-BE32-E72D297353CC}">
              <c16:uniqueId val="{00000000-05BA-41BE-B841-8EBF9929562F}"/>
            </c:ext>
          </c:extLst>
        </c:ser>
        <c:ser>
          <c:idx val="1"/>
          <c:order val="1"/>
          <c:tx>
            <c:strRef>
              <c:f>Appendix!$AT$3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Appendix!$AT$4:$AT$9</c:f>
              <c:numCache>
                <c:formatCode>0.00%</c:formatCode>
                <c:ptCount val="6"/>
                <c:pt idx="0">
                  <c:v>1</c:v>
                </c:pt>
                <c:pt idx="1">
                  <c:v>0.22011877534546712</c:v>
                </c:pt>
                <c:pt idx="2">
                  <c:v>6.8353481578289868E-2</c:v>
                </c:pt>
                <c:pt idx="3">
                  <c:v>3.7083661663239224E-2</c:v>
                </c:pt>
                <c:pt idx="4">
                  <c:v>2.394726220906767E-2</c:v>
                </c:pt>
                <c:pt idx="5">
                  <c:v>1.897907016970652E-2</c:v>
                </c:pt>
              </c:numCache>
            </c:numRef>
          </c:val>
          <c:extLst>
            <c:ext xmlns:c16="http://schemas.microsoft.com/office/drawing/2014/chart" uri="{C3380CC4-5D6E-409C-BE32-E72D297353CC}">
              <c16:uniqueId val="{00000001-05BA-41BE-B841-8EBF9929562F}"/>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Appendix!$AU$3</c:f>
              <c:strCache>
                <c:ptCount val="1"/>
                <c:pt idx="0">
                  <c:v>Percentage Helper</c:v>
                </c:pt>
              </c:strCache>
            </c:strRef>
          </c:tx>
          <c:spPr>
            <a:no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Appendix!$AU$4:$AU$9</c:f>
              <c:numCache>
                <c:formatCode>0.00%</c:formatCode>
                <c:ptCount val="6"/>
                <c:pt idx="0">
                  <c:v>0</c:v>
                </c:pt>
                <c:pt idx="1">
                  <c:v>0.38994061232726646</c:v>
                </c:pt>
                <c:pt idx="2">
                  <c:v>0.46582325921085505</c:v>
                </c:pt>
                <c:pt idx="3">
                  <c:v>0.48145816916838041</c:v>
                </c:pt>
                <c:pt idx="4">
                  <c:v>0.48802636889546619</c:v>
                </c:pt>
                <c:pt idx="5">
                  <c:v>0.49051046491514672</c:v>
                </c:pt>
              </c:numCache>
            </c:numRef>
          </c:val>
          <c:extLst>
            <c:ext xmlns:c16="http://schemas.microsoft.com/office/drawing/2014/chart" uri="{C3380CC4-5D6E-409C-BE32-E72D297353CC}">
              <c16:uniqueId val="{00000000-9BD9-4B3C-B7AB-BC93862AC3F8}"/>
            </c:ext>
          </c:extLst>
        </c:ser>
        <c:ser>
          <c:idx val="1"/>
          <c:order val="1"/>
          <c:tx>
            <c:strRef>
              <c:f>Appendix!$AT$3</c:f>
              <c:strCache>
                <c:ptCount val="1"/>
                <c:pt idx="0">
                  <c:v>Percentage</c:v>
                </c:pt>
              </c:strCache>
            </c:strRef>
          </c:tx>
          <c:spPr>
            <a:solidFill>
              <a:schemeClr val="tx2"/>
            </a:solidFill>
            <a:ln>
              <a:noFill/>
            </a:ln>
            <a:effectLst/>
          </c:spPr>
          <c:invertIfNegative val="0"/>
          <c:cat>
            <c:strRef>
              <c:f>Appendix!$A$4:$A$9</c:f>
              <c:strCache>
                <c:ptCount val="6"/>
                <c:pt idx="0">
                  <c:v>Page view</c:v>
                </c:pt>
                <c:pt idx="1">
                  <c:v>View item</c:v>
                </c:pt>
                <c:pt idx="2">
                  <c:v>Add to cart</c:v>
                </c:pt>
                <c:pt idx="3">
                  <c:v>Begin checkout</c:v>
                </c:pt>
                <c:pt idx="4">
                  <c:v>Add payment info</c:v>
                </c:pt>
                <c:pt idx="5">
                  <c:v>Purchase</c:v>
                </c:pt>
              </c:strCache>
            </c:strRef>
          </c:cat>
          <c:val>
            <c:numRef>
              <c:f>Appendix!$AT$4:$AT$9</c:f>
              <c:numCache>
                <c:formatCode>0.00%</c:formatCode>
                <c:ptCount val="6"/>
                <c:pt idx="0">
                  <c:v>1</c:v>
                </c:pt>
                <c:pt idx="1">
                  <c:v>0.22011877534546712</c:v>
                </c:pt>
                <c:pt idx="2">
                  <c:v>6.8353481578289868E-2</c:v>
                </c:pt>
                <c:pt idx="3">
                  <c:v>3.7083661663239224E-2</c:v>
                </c:pt>
                <c:pt idx="4">
                  <c:v>2.394726220906767E-2</c:v>
                </c:pt>
                <c:pt idx="5">
                  <c:v>1.897907016970652E-2</c:v>
                </c:pt>
              </c:numCache>
            </c:numRef>
          </c:val>
          <c:extLst>
            <c:ext xmlns:c16="http://schemas.microsoft.com/office/drawing/2014/chart" uri="{C3380CC4-5D6E-409C-BE32-E72D297353CC}">
              <c16:uniqueId val="{00000001-9BD9-4B3C-B7AB-BC93862AC3F8}"/>
            </c:ext>
          </c:extLst>
        </c:ser>
        <c:dLbls>
          <c:showLegendKey val="0"/>
          <c:showVal val="0"/>
          <c:showCatName val="0"/>
          <c:showSerName val="0"/>
          <c:showPercent val="0"/>
          <c:showBubbleSize val="0"/>
        </c:dLbls>
        <c:gapWidth val="15"/>
        <c:overlap val="100"/>
        <c:axId val="1321871728"/>
        <c:axId val="1449842255"/>
      </c:barChart>
      <c:catAx>
        <c:axId val="1321871728"/>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Sorts Mill Goudy" panose="02000503000000000000" pitchFamily="2" charset="0"/>
                <a:ea typeface="+mn-ea"/>
                <a:cs typeface="+mn-cs"/>
              </a:defRPr>
            </a:pPr>
            <a:endParaRPr lang="en-US"/>
          </a:p>
        </c:txPr>
        <c:crossAx val="1449842255"/>
        <c:crosses val="autoZero"/>
        <c:auto val="1"/>
        <c:lblAlgn val="ctr"/>
        <c:lblOffset val="100"/>
        <c:noMultiLvlLbl val="0"/>
      </c:catAx>
      <c:valAx>
        <c:axId val="1449842255"/>
        <c:scaling>
          <c:orientation val="minMax"/>
        </c:scaling>
        <c:delete val="1"/>
        <c:axPos val="t"/>
        <c:majorGridlines>
          <c:spPr>
            <a:ln w="9525" cap="flat" cmpd="sng" algn="ctr">
              <a:noFill/>
              <a:round/>
            </a:ln>
            <a:effectLst/>
          </c:spPr>
        </c:majorGridlines>
        <c:numFmt formatCode="0.00%" sourceLinked="1"/>
        <c:majorTickMark val="out"/>
        <c:minorTickMark val="none"/>
        <c:tickLblPos val="nextTo"/>
        <c:crossAx val="132187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6.emf"/><Relationship Id="rId3" Type="http://schemas.openxmlformats.org/officeDocument/2006/relationships/image" Target="../media/image2.emf"/><Relationship Id="rId7" Type="http://schemas.openxmlformats.org/officeDocument/2006/relationships/chart" Target="../charts/chart5.xml"/><Relationship Id="rId12" Type="http://schemas.openxmlformats.org/officeDocument/2006/relationships/image" Target="../media/image5.emf"/><Relationship Id="rId17" Type="http://schemas.openxmlformats.org/officeDocument/2006/relationships/image" Target="../media/image10.emf"/><Relationship Id="rId2" Type="http://schemas.openxmlformats.org/officeDocument/2006/relationships/image" Target="../media/image1.emf"/><Relationship Id="rId16" Type="http://schemas.openxmlformats.org/officeDocument/2006/relationships/image" Target="../media/image9.emf"/><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4.emf"/><Relationship Id="rId5" Type="http://schemas.openxmlformats.org/officeDocument/2006/relationships/chart" Target="../charts/chart3.xml"/><Relationship Id="rId15" Type="http://schemas.openxmlformats.org/officeDocument/2006/relationships/image" Target="../media/image8.emf"/><Relationship Id="rId10" Type="http://schemas.openxmlformats.org/officeDocument/2006/relationships/image" Target="../media/image3.emf"/><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image" Target="../media/image7.emf"/></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285489</xdr:colOff>
      <xdr:row>13</xdr:row>
      <xdr:rowOff>131131</xdr:rowOff>
    </xdr:from>
    <xdr:to>
      <xdr:col>15</xdr:col>
      <xdr:colOff>553150</xdr:colOff>
      <xdr:row>37</xdr:row>
      <xdr:rowOff>168040</xdr:rowOff>
    </xdr:to>
    <xdr:grpSp>
      <xdr:nvGrpSpPr>
        <xdr:cNvPr id="25" name="Group 24">
          <a:extLst>
            <a:ext uri="{FF2B5EF4-FFF2-40B4-BE49-F238E27FC236}">
              <a16:creationId xmlns:a16="http://schemas.microsoft.com/office/drawing/2014/main" id="{D8758D03-1385-45DF-BDA0-33D5A626BB98}"/>
            </a:ext>
          </a:extLst>
        </xdr:cNvPr>
        <xdr:cNvGrpSpPr/>
      </xdr:nvGrpSpPr>
      <xdr:grpSpPr>
        <a:xfrm>
          <a:off x="285489" y="2961417"/>
          <a:ext cx="10298069" cy="5262052"/>
          <a:chOff x="873134" y="9897"/>
          <a:chExt cx="16111991" cy="7352995"/>
        </a:xfrm>
      </xdr:grpSpPr>
      <xdr:grpSp>
        <xdr:nvGrpSpPr>
          <xdr:cNvPr id="26" name="Group 25">
            <a:extLst>
              <a:ext uri="{FF2B5EF4-FFF2-40B4-BE49-F238E27FC236}">
                <a16:creationId xmlns:a16="http://schemas.microsoft.com/office/drawing/2014/main" id="{292A6137-25CD-529D-675B-AAC8DC3124DE}"/>
              </a:ext>
            </a:extLst>
          </xdr:cNvPr>
          <xdr:cNvGrpSpPr/>
        </xdr:nvGrpSpPr>
        <xdr:grpSpPr>
          <a:xfrm>
            <a:off x="873134" y="1978616"/>
            <a:ext cx="16111991" cy="5384276"/>
            <a:chOff x="7577244" y="213377"/>
            <a:chExt cx="16412949" cy="5258903"/>
          </a:xfrm>
        </xdr:grpSpPr>
        <xdr:graphicFrame macro="">
          <xdr:nvGraphicFramePr>
            <xdr:cNvPr id="34" name="Chart 33">
              <a:extLst>
                <a:ext uri="{FF2B5EF4-FFF2-40B4-BE49-F238E27FC236}">
                  <a16:creationId xmlns:a16="http://schemas.microsoft.com/office/drawing/2014/main" id="{7D7F1895-7454-0387-6D45-34BE56284A71}"/>
                </a:ext>
              </a:extLst>
            </xdr:cNvPr>
            <xdr:cNvGraphicFramePr>
              <a:graphicFrameLocks/>
            </xdr:cNvGraphicFramePr>
          </xdr:nvGraphicFramePr>
          <xdr:xfrm>
            <a:off x="7577244" y="213377"/>
            <a:ext cx="16412949" cy="525890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5" name="Group 34">
              <a:extLst>
                <a:ext uri="{FF2B5EF4-FFF2-40B4-BE49-F238E27FC236}">
                  <a16:creationId xmlns:a16="http://schemas.microsoft.com/office/drawing/2014/main" id="{961286CE-C5CF-01D8-427B-75659E9BE3A4}"/>
                </a:ext>
              </a:extLst>
            </xdr:cNvPr>
            <xdr:cNvGrpSpPr/>
          </xdr:nvGrpSpPr>
          <xdr:grpSpPr>
            <a:xfrm>
              <a:off x="21634767" y="622289"/>
              <a:ext cx="1466094" cy="4395996"/>
              <a:chOff x="21482123" y="605810"/>
              <a:chExt cx="1448103" cy="4315267"/>
            </a:xfrm>
          </xdr:grpSpPr>
          <xdr:sp macro="" textlink="Appendix!$C$4">
            <xdr:nvSpPr>
              <xdr:cNvPr id="36" name="TextBox 35">
                <a:extLst>
                  <a:ext uri="{FF2B5EF4-FFF2-40B4-BE49-F238E27FC236}">
                    <a16:creationId xmlns:a16="http://schemas.microsoft.com/office/drawing/2014/main" id="{9BE20B4F-AEF3-011E-A654-0B01D3E564BE}"/>
                  </a:ext>
                </a:extLst>
              </xdr:cNvPr>
              <xdr:cNvSpPr txBox="1"/>
            </xdr:nvSpPr>
            <xdr:spPr>
              <a:xfrm>
                <a:off x="21488475" y="605810"/>
                <a:ext cx="143539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80D14F1-3662-4E25-90F3-D50527A6A5FE}" type="TxLink">
                  <a:rPr lang="en-US" sz="1600" b="0" i="0" u="none" strike="noStrike">
                    <a:solidFill>
                      <a:schemeClr val="accent1"/>
                    </a:solidFill>
                    <a:latin typeface="Sorts Mill Goudy"/>
                  </a:rPr>
                  <a:pPr algn="r"/>
                  <a:t>100.00%</a:t>
                </a:fld>
                <a:endParaRPr lang="en-GB" sz="1600" b="0">
                  <a:solidFill>
                    <a:schemeClr val="accent1"/>
                  </a:solidFill>
                </a:endParaRPr>
              </a:p>
            </xdr:txBody>
          </xdr:sp>
          <xdr:sp macro="" textlink="Appendix!$C$5">
            <xdr:nvSpPr>
              <xdr:cNvPr id="37" name="TextBox 36">
                <a:extLst>
                  <a:ext uri="{FF2B5EF4-FFF2-40B4-BE49-F238E27FC236}">
                    <a16:creationId xmlns:a16="http://schemas.microsoft.com/office/drawing/2014/main" id="{2F7C3D58-5AF0-2FF6-A546-A40D4097AF79}"/>
                  </a:ext>
                </a:extLst>
              </xdr:cNvPr>
              <xdr:cNvSpPr txBox="1"/>
            </xdr:nvSpPr>
            <xdr:spPr>
              <a:xfrm>
                <a:off x="21482123" y="1393530"/>
                <a:ext cx="1448103"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F761790-21D2-4F35-90A7-B9D0F51BE9FB}" type="TxLink">
                  <a:rPr lang="en-US" sz="1600" b="0" i="0" u="none" strike="noStrike">
                    <a:solidFill>
                      <a:schemeClr val="accent1"/>
                    </a:solidFill>
                    <a:latin typeface="Sorts Mill Goudy"/>
                  </a:rPr>
                  <a:pPr algn="r"/>
                  <a:t>22.70%</a:t>
                </a:fld>
                <a:endParaRPr lang="en-GB" sz="1600" b="0">
                  <a:solidFill>
                    <a:schemeClr val="accent1"/>
                  </a:solidFill>
                </a:endParaRPr>
              </a:p>
            </xdr:txBody>
          </xdr:sp>
          <xdr:sp macro="" textlink="Appendix!$C$6">
            <xdr:nvSpPr>
              <xdr:cNvPr id="38" name="TextBox 37">
                <a:extLst>
                  <a:ext uri="{FF2B5EF4-FFF2-40B4-BE49-F238E27FC236}">
                    <a16:creationId xmlns:a16="http://schemas.microsoft.com/office/drawing/2014/main" id="{7C90ABA1-8ED1-407E-97F1-8FE5C9C0F9F7}"/>
                  </a:ext>
                </a:extLst>
              </xdr:cNvPr>
              <xdr:cNvSpPr txBox="1"/>
            </xdr:nvSpPr>
            <xdr:spPr>
              <a:xfrm>
                <a:off x="21483389" y="2171734"/>
                <a:ext cx="1445564"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C3FFA80-8A11-4D6E-8C40-FFFF2AAD070B}" type="TxLink">
                  <a:rPr lang="en-US" sz="1600" b="0" i="0" u="none" strike="noStrike">
                    <a:solidFill>
                      <a:schemeClr val="accent1"/>
                    </a:solidFill>
                    <a:latin typeface="Sorts Mill Goudy"/>
                  </a:rPr>
                  <a:pPr algn="r"/>
                  <a:t>4.65%</a:t>
                </a:fld>
                <a:endParaRPr lang="en-GB" sz="1600" b="0">
                  <a:solidFill>
                    <a:schemeClr val="accent1"/>
                  </a:solidFill>
                </a:endParaRPr>
              </a:p>
            </xdr:txBody>
          </xdr:sp>
          <xdr:sp macro="" textlink="Appendix!$C$7">
            <xdr:nvSpPr>
              <xdr:cNvPr id="39" name="TextBox 38">
                <a:extLst>
                  <a:ext uri="{FF2B5EF4-FFF2-40B4-BE49-F238E27FC236}">
                    <a16:creationId xmlns:a16="http://schemas.microsoft.com/office/drawing/2014/main" id="{A4E51D00-69B9-4DA7-283D-A6349061131C}"/>
                  </a:ext>
                </a:extLst>
              </xdr:cNvPr>
              <xdr:cNvSpPr txBox="1"/>
            </xdr:nvSpPr>
            <xdr:spPr>
              <a:xfrm>
                <a:off x="21484663" y="2961357"/>
                <a:ext cx="1443021"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5957F85-70CE-442A-9312-B9E5E637581F}" type="TxLink">
                  <a:rPr lang="en-US" sz="1600" b="0" i="0" u="none" strike="noStrike">
                    <a:solidFill>
                      <a:schemeClr val="accent1"/>
                    </a:solidFill>
                    <a:latin typeface="Sorts Mill Goudy"/>
                  </a:rPr>
                  <a:pPr algn="r"/>
                  <a:t>3.60%</a:t>
                </a:fld>
                <a:endParaRPr lang="en-GB" sz="1600" b="0">
                  <a:solidFill>
                    <a:schemeClr val="accent1"/>
                  </a:solidFill>
                </a:endParaRPr>
              </a:p>
            </xdr:txBody>
          </xdr:sp>
          <xdr:sp macro="" textlink="Appendix!$C$8">
            <xdr:nvSpPr>
              <xdr:cNvPr id="40" name="TextBox 39">
                <a:extLst>
                  <a:ext uri="{FF2B5EF4-FFF2-40B4-BE49-F238E27FC236}">
                    <a16:creationId xmlns:a16="http://schemas.microsoft.com/office/drawing/2014/main" id="{2EEFB097-78C2-10AF-03B2-A1A8E09188F8}"/>
                  </a:ext>
                </a:extLst>
              </xdr:cNvPr>
              <xdr:cNvSpPr txBox="1"/>
            </xdr:nvSpPr>
            <xdr:spPr>
              <a:xfrm>
                <a:off x="21483394" y="3745270"/>
                <a:ext cx="1445565"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A5F6D5E-74D3-4E1C-9D8C-E615B7EE93C7}" type="TxLink">
                  <a:rPr lang="en-US" sz="1600" b="0" i="0" u="none" strike="noStrike">
                    <a:solidFill>
                      <a:schemeClr val="accent1"/>
                    </a:solidFill>
                    <a:latin typeface="Sorts Mill Goudy"/>
                  </a:rPr>
                  <a:pPr algn="r"/>
                  <a:t>2.13%</a:t>
                </a:fld>
                <a:endParaRPr lang="en-GB" sz="1600" b="0">
                  <a:solidFill>
                    <a:schemeClr val="accent1"/>
                  </a:solidFill>
                </a:endParaRPr>
              </a:p>
            </xdr:txBody>
          </xdr:sp>
          <xdr:sp macro="" textlink="Appendix!$C$9">
            <xdr:nvSpPr>
              <xdr:cNvPr id="41" name="TextBox 40">
                <a:extLst>
                  <a:ext uri="{FF2B5EF4-FFF2-40B4-BE49-F238E27FC236}">
                    <a16:creationId xmlns:a16="http://schemas.microsoft.com/office/drawing/2014/main" id="{67CC03E1-10A2-139F-8340-1C3D24DCB501}"/>
                  </a:ext>
                </a:extLst>
              </xdr:cNvPr>
              <xdr:cNvSpPr txBox="1"/>
            </xdr:nvSpPr>
            <xdr:spPr>
              <a:xfrm>
                <a:off x="21487211" y="4534891"/>
                <a:ext cx="1437927"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C4575BB-5C04-4761-A00C-25773C2E8681}" type="TxLink">
                  <a:rPr lang="en-US" sz="1600" b="0" i="0" u="none" strike="noStrike">
                    <a:solidFill>
                      <a:schemeClr val="accent1"/>
                    </a:solidFill>
                    <a:latin typeface="Sorts Mill Goudy"/>
                  </a:rPr>
                  <a:pPr algn="r"/>
                  <a:t>1.64%</a:t>
                </a:fld>
                <a:endParaRPr lang="en-GB" sz="1600" b="0">
                  <a:solidFill>
                    <a:schemeClr val="accent1"/>
                  </a:solidFill>
                </a:endParaRPr>
              </a:p>
            </xdr:txBody>
          </xdr:sp>
        </xdr:grpSp>
      </xdr:grpSp>
      <xdr:sp macro="" textlink="">
        <xdr:nvSpPr>
          <xdr:cNvPr id="27" name="TextBox 26">
            <a:extLst>
              <a:ext uri="{FF2B5EF4-FFF2-40B4-BE49-F238E27FC236}">
                <a16:creationId xmlns:a16="http://schemas.microsoft.com/office/drawing/2014/main" id="{09EE470A-8F9E-4423-B94F-84695642E65A}"/>
              </a:ext>
            </a:extLst>
          </xdr:cNvPr>
          <xdr:cNvSpPr txBox="1"/>
        </xdr:nvSpPr>
        <xdr:spPr>
          <a:xfrm>
            <a:off x="3473930" y="9897"/>
            <a:ext cx="10994200" cy="22045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All countries</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4.65%</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45.49%</a:t>
            </a:r>
          </a:p>
        </xdr:txBody>
      </xdr:sp>
      <xdr:sp macro="" textlink="Appendix!$B$5">
        <xdr:nvSpPr>
          <xdr:cNvPr id="28" name="TextBox 27">
            <a:extLst>
              <a:ext uri="{FF2B5EF4-FFF2-40B4-BE49-F238E27FC236}">
                <a16:creationId xmlns:a16="http://schemas.microsoft.com/office/drawing/2014/main" id="{45AD19EE-C4E7-E2C2-21F1-9065ADA6265E}"/>
              </a:ext>
            </a:extLst>
          </xdr:cNvPr>
          <xdr:cNvSpPr txBox="1"/>
        </xdr:nvSpPr>
        <xdr:spPr>
          <a:xfrm>
            <a:off x="8958200" y="3240166"/>
            <a:ext cx="1357799" cy="4086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357373F-EA95-4CA0-92F9-E437D7C7A06E}" type="TxLink">
              <a:rPr lang="en-US" sz="1600" b="0" i="0" u="none" strike="noStrike">
                <a:solidFill>
                  <a:schemeClr val="accent2"/>
                </a:solidFill>
                <a:latin typeface="Sorts Mill Goudy"/>
              </a:rPr>
              <a:pPr algn="r"/>
              <a:t> 61,252 </a:t>
            </a:fld>
            <a:endParaRPr lang="en-GB" sz="2800" b="0">
              <a:solidFill>
                <a:schemeClr val="accent2"/>
              </a:solidFill>
            </a:endParaRPr>
          </a:p>
        </xdr:txBody>
      </xdr:sp>
      <xdr:sp macro="" textlink="Appendix!$B$6">
        <xdr:nvSpPr>
          <xdr:cNvPr id="29" name="TextBox 28">
            <a:extLst>
              <a:ext uri="{FF2B5EF4-FFF2-40B4-BE49-F238E27FC236}">
                <a16:creationId xmlns:a16="http://schemas.microsoft.com/office/drawing/2014/main" id="{1BEE5F9A-F4E4-229B-BFB0-D9B48D2A9B72}"/>
              </a:ext>
            </a:extLst>
          </xdr:cNvPr>
          <xdr:cNvSpPr txBox="1"/>
        </xdr:nvSpPr>
        <xdr:spPr>
          <a:xfrm>
            <a:off x="8985616" y="4045305"/>
            <a:ext cx="1302977" cy="414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59A0EA3-5924-4A85-BF43-C53E8603E120}" type="TxLink">
              <a:rPr lang="en-US" sz="1600" b="0" i="0" u="none" strike="noStrike">
                <a:solidFill>
                  <a:schemeClr val="accent2"/>
                </a:solidFill>
                <a:latin typeface="Sorts Mill Goudy"/>
              </a:rPr>
              <a:pPr algn="r"/>
              <a:t> 12,545 </a:t>
            </a:fld>
            <a:endParaRPr lang="en-GB" sz="2800" b="0">
              <a:solidFill>
                <a:schemeClr val="accent2"/>
              </a:solidFill>
            </a:endParaRPr>
          </a:p>
        </xdr:txBody>
      </xdr:sp>
      <xdr:sp macro="" textlink="Appendix!$B$7">
        <xdr:nvSpPr>
          <xdr:cNvPr id="30" name="TextBox 29">
            <a:extLst>
              <a:ext uri="{FF2B5EF4-FFF2-40B4-BE49-F238E27FC236}">
                <a16:creationId xmlns:a16="http://schemas.microsoft.com/office/drawing/2014/main" id="{D53CE5F6-10F2-83F4-5BE0-03A7B38BD928}"/>
              </a:ext>
            </a:extLst>
          </xdr:cNvPr>
          <xdr:cNvSpPr txBox="1"/>
        </xdr:nvSpPr>
        <xdr:spPr>
          <a:xfrm>
            <a:off x="9078551" y="4856695"/>
            <a:ext cx="1117097" cy="407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3EDDBEB-2742-452A-A17B-D56FEF0122BB}" type="TxLink">
              <a:rPr lang="en-US" sz="1600" b="0" i="0" u="none" strike="noStrike">
                <a:solidFill>
                  <a:schemeClr val="accent2"/>
                </a:solidFill>
                <a:latin typeface="Sorts Mill Goudy"/>
              </a:rPr>
              <a:pPr algn="r"/>
              <a:t> 9,715 </a:t>
            </a:fld>
            <a:endParaRPr lang="en-GB" sz="2800" b="0">
              <a:solidFill>
                <a:schemeClr val="accent2"/>
              </a:solidFill>
            </a:endParaRPr>
          </a:p>
        </xdr:txBody>
      </xdr:sp>
      <xdr:sp macro="" textlink="Appendix!$B$8">
        <xdr:nvSpPr>
          <xdr:cNvPr id="31" name="TextBox 30">
            <a:extLst>
              <a:ext uri="{FF2B5EF4-FFF2-40B4-BE49-F238E27FC236}">
                <a16:creationId xmlns:a16="http://schemas.microsoft.com/office/drawing/2014/main" id="{EBE7F048-9DA4-FC63-781C-DAA95C26DDBA}"/>
              </a:ext>
            </a:extLst>
          </xdr:cNvPr>
          <xdr:cNvSpPr txBox="1"/>
        </xdr:nvSpPr>
        <xdr:spPr>
          <a:xfrm>
            <a:off x="9076610" y="5660197"/>
            <a:ext cx="1120974" cy="413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0F0E8D0-EAB4-4980-ABC1-543B4AABF43A}" type="TxLink">
              <a:rPr lang="en-US" sz="1600" b="0" i="0" u="none" strike="noStrike">
                <a:solidFill>
                  <a:schemeClr val="accent2"/>
                </a:solidFill>
                <a:latin typeface="Sorts Mill Goudy"/>
              </a:rPr>
              <a:pPr algn="r"/>
              <a:t> 5,751 </a:t>
            </a:fld>
            <a:endParaRPr lang="en-GB" sz="2800" b="0">
              <a:solidFill>
                <a:schemeClr val="accent2"/>
              </a:solidFill>
            </a:endParaRPr>
          </a:p>
        </xdr:txBody>
      </xdr:sp>
      <xdr:sp macro="" textlink="Appendix!$B$9">
        <xdr:nvSpPr>
          <xdr:cNvPr id="32" name="TextBox 31">
            <a:extLst>
              <a:ext uri="{FF2B5EF4-FFF2-40B4-BE49-F238E27FC236}">
                <a16:creationId xmlns:a16="http://schemas.microsoft.com/office/drawing/2014/main" id="{B9165EA4-DFC2-BC8C-4B84-28F821E12255}"/>
              </a:ext>
            </a:extLst>
          </xdr:cNvPr>
          <xdr:cNvSpPr txBox="1"/>
        </xdr:nvSpPr>
        <xdr:spPr>
          <a:xfrm>
            <a:off x="9075768" y="6469683"/>
            <a:ext cx="1122675" cy="401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C569957-9BF8-49CB-8573-A0701E4B3650}" type="TxLink">
              <a:rPr lang="en-US" sz="1600" b="0" i="0" u="none" strike="noStrike">
                <a:solidFill>
                  <a:schemeClr val="accent2"/>
                </a:solidFill>
                <a:latin typeface="Sorts Mill Goudy"/>
              </a:rPr>
              <a:pPr algn="r"/>
              <a:t> 4,419 </a:t>
            </a:fld>
            <a:endParaRPr lang="en-GB" sz="2800" b="0">
              <a:solidFill>
                <a:schemeClr val="accent2"/>
              </a:solidFill>
            </a:endParaRPr>
          </a:p>
        </xdr:txBody>
      </xdr:sp>
      <xdr:sp macro="" textlink="Appendix!$B$4">
        <xdr:nvSpPr>
          <xdr:cNvPr id="33" name="TextBox 32">
            <a:extLst>
              <a:ext uri="{FF2B5EF4-FFF2-40B4-BE49-F238E27FC236}">
                <a16:creationId xmlns:a16="http://schemas.microsoft.com/office/drawing/2014/main" id="{6E1F5559-3CE9-892F-5678-0DA65ACA40DD}"/>
              </a:ext>
            </a:extLst>
          </xdr:cNvPr>
          <xdr:cNvSpPr txBox="1"/>
        </xdr:nvSpPr>
        <xdr:spPr>
          <a:xfrm>
            <a:off x="12912211" y="2292920"/>
            <a:ext cx="1620723" cy="556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3569FE2-D4E2-4DAA-98B4-FAAFAF29AE88}" type="TxLink">
              <a:rPr lang="en-US" sz="1600" b="0" i="0" u="none" strike="noStrike">
                <a:solidFill>
                  <a:schemeClr val="accent2"/>
                </a:solidFill>
                <a:latin typeface="Sorts Mill Goudy"/>
              </a:rPr>
              <a:pPr algn="r"/>
              <a:t> 269,792 </a:t>
            </a:fld>
            <a:endParaRPr lang="en-GB" sz="2800" b="0">
              <a:solidFill>
                <a:schemeClr val="accent2"/>
              </a:solidFill>
            </a:endParaRPr>
          </a:p>
        </xdr:txBody>
      </xdr:sp>
    </xdr:grpSp>
    <xdr:clientData/>
  </xdr:twoCellAnchor>
  <xdr:twoCellAnchor editAs="oneCell">
    <xdr:from>
      <xdr:col>51</xdr:col>
      <xdr:colOff>472440</xdr:colOff>
      <xdr:row>92</xdr:row>
      <xdr:rowOff>91440</xdr:rowOff>
    </xdr:from>
    <xdr:to>
      <xdr:col>63</xdr:col>
      <xdr:colOff>360045</xdr:colOff>
      <xdr:row>112</xdr:row>
      <xdr:rowOff>2485</xdr:rowOff>
    </xdr:to>
    <xdr:pic>
      <xdr:nvPicPr>
        <xdr:cNvPr id="308" name="Picture 307">
          <a:extLst>
            <a:ext uri="{FF2B5EF4-FFF2-40B4-BE49-F238E27FC236}">
              <a16:creationId xmlns:a16="http://schemas.microsoft.com/office/drawing/2014/main" id="{9C56384E-78B8-17F0-09EF-EAD9ECEF3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143440" y="17440547"/>
          <a:ext cx="7898130" cy="3988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503261</xdr:colOff>
      <xdr:row>68</xdr:row>
      <xdr:rowOff>136108</xdr:rowOff>
    </xdr:from>
    <xdr:to>
      <xdr:col>63</xdr:col>
      <xdr:colOff>415631</xdr:colOff>
      <xdr:row>88</xdr:row>
      <xdr:rowOff>40586</xdr:rowOff>
    </xdr:to>
    <xdr:pic>
      <xdr:nvPicPr>
        <xdr:cNvPr id="307" name="Picture 306">
          <a:extLst>
            <a:ext uri="{FF2B5EF4-FFF2-40B4-BE49-F238E27FC236}">
              <a16:creationId xmlns:a16="http://schemas.microsoft.com/office/drawing/2014/main" id="{485172D8-7018-590B-12BA-4785FE74EA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793261" y="13544377"/>
          <a:ext cx="7825447" cy="43006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3071</xdr:colOff>
      <xdr:row>0</xdr:row>
      <xdr:rowOff>0</xdr:rowOff>
    </xdr:from>
    <xdr:to>
      <xdr:col>65</xdr:col>
      <xdr:colOff>467032</xdr:colOff>
      <xdr:row>4</xdr:row>
      <xdr:rowOff>-1</xdr:rowOff>
    </xdr:to>
    <xdr:sp macro="" textlink="">
      <xdr:nvSpPr>
        <xdr:cNvPr id="24" name="Rectangle: Rounded Corners 23">
          <a:extLst>
            <a:ext uri="{FF2B5EF4-FFF2-40B4-BE49-F238E27FC236}">
              <a16:creationId xmlns:a16="http://schemas.microsoft.com/office/drawing/2014/main" id="{5CE10AAD-5616-4FA9-BC28-33F7822B6F78}"/>
            </a:ext>
          </a:extLst>
        </xdr:cNvPr>
        <xdr:cNvSpPr/>
      </xdr:nvSpPr>
      <xdr:spPr>
        <a:xfrm>
          <a:off x="666748" y="0"/>
          <a:ext cx="43602994" cy="884902"/>
        </a:xfrm>
        <a:prstGeom prst="roundRect">
          <a:avLst>
            <a:gd name="adj" fmla="val 11538"/>
          </a:avLst>
        </a:prstGeom>
        <a:solidFill>
          <a:schemeClr val="accent1">
            <a:lumMod val="20000"/>
            <a:lumOff val="8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b="1">
              <a:solidFill>
                <a:schemeClr val="accent1">
                  <a:lumMod val="50000"/>
                </a:schemeClr>
              </a:solidFill>
              <a:latin typeface="Sorts Mill Goudy" panose="02000503000000000000" pitchFamily="2" charset="0"/>
            </a:rPr>
            <a:t>Funnel analysis dashboard</a:t>
          </a:r>
        </a:p>
      </xdr:txBody>
    </xdr:sp>
    <xdr:clientData/>
  </xdr:twoCellAnchor>
  <xdr:twoCellAnchor>
    <xdr:from>
      <xdr:col>17</xdr:col>
      <xdr:colOff>55685</xdr:colOff>
      <xdr:row>13</xdr:row>
      <xdr:rowOff>133990</xdr:rowOff>
    </xdr:from>
    <xdr:to>
      <xdr:col>32</xdr:col>
      <xdr:colOff>285251</xdr:colOff>
      <xdr:row>37</xdr:row>
      <xdr:rowOff>170896</xdr:rowOff>
    </xdr:to>
    <xdr:grpSp>
      <xdr:nvGrpSpPr>
        <xdr:cNvPr id="80" name="Group 79">
          <a:extLst>
            <a:ext uri="{FF2B5EF4-FFF2-40B4-BE49-F238E27FC236}">
              <a16:creationId xmlns:a16="http://schemas.microsoft.com/office/drawing/2014/main" id="{75F40D41-35F8-44A5-9B89-D62C56B901BB}"/>
            </a:ext>
          </a:extLst>
        </xdr:cNvPr>
        <xdr:cNvGrpSpPr>
          <a:grpSpLocks noChangeAspect="1"/>
        </xdr:cNvGrpSpPr>
      </xdr:nvGrpSpPr>
      <xdr:grpSpPr>
        <a:xfrm>
          <a:off x="11423481" y="2964276"/>
          <a:ext cx="10259974" cy="5262049"/>
          <a:chOff x="7577246" y="-267690"/>
          <a:chExt cx="16403946" cy="7883854"/>
        </a:xfrm>
      </xdr:grpSpPr>
      <xdr:grpSp>
        <xdr:nvGrpSpPr>
          <xdr:cNvPr id="81" name="Group 80">
            <a:extLst>
              <a:ext uri="{FF2B5EF4-FFF2-40B4-BE49-F238E27FC236}">
                <a16:creationId xmlns:a16="http://schemas.microsoft.com/office/drawing/2014/main" id="{A7AC9C67-2522-E466-051B-5B1C475E442A}"/>
              </a:ext>
            </a:extLst>
          </xdr:cNvPr>
          <xdr:cNvGrpSpPr/>
        </xdr:nvGrpSpPr>
        <xdr:grpSpPr>
          <a:xfrm>
            <a:off x="7577246" y="1837849"/>
            <a:ext cx="16403946" cy="5778315"/>
            <a:chOff x="7577246" y="213377"/>
            <a:chExt cx="16396323" cy="5728897"/>
          </a:xfrm>
        </xdr:grpSpPr>
        <xdr:grpSp>
          <xdr:nvGrpSpPr>
            <xdr:cNvPr id="83" name="Group 82">
              <a:extLst>
                <a:ext uri="{FF2B5EF4-FFF2-40B4-BE49-F238E27FC236}">
                  <a16:creationId xmlns:a16="http://schemas.microsoft.com/office/drawing/2014/main" id="{BBAB7869-1AD5-F9CB-9F18-3D1201455DF5}"/>
                </a:ext>
              </a:extLst>
            </xdr:cNvPr>
            <xdr:cNvGrpSpPr/>
          </xdr:nvGrpSpPr>
          <xdr:grpSpPr>
            <a:xfrm>
              <a:off x="7577246" y="213377"/>
              <a:ext cx="16396323" cy="5728897"/>
              <a:chOff x="7577246" y="213377"/>
              <a:chExt cx="16396323" cy="5728897"/>
            </a:xfrm>
          </xdr:grpSpPr>
          <xdr:graphicFrame macro="">
            <xdr:nvGraphicFramePr>
              <xdr:cNvPr id="91" name="Chart 90">
                <a:extLst>
                  <a:ext uri="{FF2B5EF4-FFF2-40B4-BE49-F238E27FC236}">
                    <a16:creationId xmlns:a16="http://schemas.microsoft.com/office/drawing/2014/main" id="{31F2E03E-47C9-3AC9-0480-E7659FB8898D}"/>
                  </a:ext>
                </a:extLst>
              </xdr:cNvPr>
              <xdr:cNvGraphicFramePr>
                <a:graphicFrameLocks/>
              </xdr:cNvGraphicFramePr>
            </xdr:nvGraphicFramePr>
            <xdr:xfrm>
              <a:off x="7577246" y="213377"/>
              <a:ext cx="16396323" cy="5728897"/>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92" name="Group 91">
                <a:extLst>
                  <a:ext uri="{FF2B5EF4-FFF2-40B4-BE49-F238E27FC236}">
                    <a16:creationId xmlns:a16="http://schemas.microsoft.com/office/drawing/2014/main" id="{D90B77EA-6545-A41C-2F9F-C688B0BAF62B}"/>
                  </a:ext>
                </a:extLst>
              </xdr:cNvPr>
              <xdr:cNvGrpSpPr/>
            </xdr:nvGrpSpPr>
            <xdr:grpSpPr>
              <a:xfrm>
                <a:off x="21715759" y="669310"/>
                <a:ext cx="1452137" cy="4781080"/>
                <a:chOff x="21562138" y="651968"/>
                <a:chExt cx="1434318" cy="4693280"/>
              </a:xfrm>
            </xdr:grpSpPr>
            <xdr:sp macro="" textlink="Appendix!$C$39">
              <xdr:nvSpPr>
                <xdr:cNvPr id="93" name="TextBox 92">
                  <a:extLst>
                    <a:ext uri="{FF2B5EF4-FFF2-40B4-BE49-F238E27FC236}">
                      <a16:creationId xmlns:a16="http://schemas.microsoft.com/office/drawing/2014/main" id="{CED07E60-14F7-6EFF-E867-8957D93D0E5D}"/>
                    </a:ext>
                  </a:extLst>
                </xdr:cNvPr>
                <xdr:cNvSpPr txBox="1"/>
              </xdr:nvSpPr>
              <xdr:spPr>
                <a:xfrm>
                  <a:off x="21562141" y="651968"/>
                  <a:ext cx="143430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FE37E93-5C5D-4D2F-842D-EF59BCA37771}" type="TxLink">
                    <a:rPr lang="en-US" sz="1600" b="0" i="0" u="none" strike="noStrike">
                      <a:solidFill>
                        <a:schemeClr val="accent1"/>
                      </a:solidFill>
                      <a:latin typeface="Sorts Mill Goudy"/>
                    </a:rPr>
                    <a:pPr algn="r"/>
                    <a:t>100.00%</a:t>
                  </a:fld>
                  <a:endParaRPr lang="en-GB" sz="8800" b="0">
                    <a:solidFill>
                      <a:schemeClr val="accent1"/>
                    </a:solidFill>
                  </a:endParaRPr>
                </a:p>
              </xdr:txBody>
            </xdr:sp>
            <xdr:sp macro="" textlink="Appendix!$C$40">
              <xdr:nvSpPr>
                <xdr:cNvPr id="94" name="TextBox 93">
                  <a:extLst>
                    <a:ext uri="{FF2B5EF4-FFF2-40B4-BE49-F238E27FC236}">
                      <a16:creationId xmlns:a16="http://schemas.microsoft.com/office/drawing/2014/main" id="{C02AE245-13DE-D095-6539-3D533DAC63C5}"/>
                    </a:ext>
                  </a:extLst>
                </xdr:cNvPr>
                <xdr:cNvSpPr txBox="1"/>
              </xdr:nvSpPr>
              <xdr:spPr>
                <a:xfrm>
                  <a:off x="21562138" y="1515290"/>
                  <a:ext cx="1434303" cy="3861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2244A70-42EF-43A6-876F-321BA01CE265}" type="TxLink">
                    <a:rPr lang="en-US" sz="1600" b="0" i="0" u="none" strike="noStrike">
                      <a:solidFill>
                        <a:schemeClr val="accent1"/>
                      </a:solidFill>
                      <a:latin typeface="Sorts Mill Goudy"/>
                    </a:rPr>
                    <a:pPr algn="r"/>
                    <a:t>22.78%</a:t>
                  </a:fld>
                  <a:endParaRPr lang="en-GB" sz="8800" b="0">
                    <a:solidFill>
                      <a:schemeClr val="accent1"/>
                    </a:solidFill>
                  </a:endParaRPr>
                </a:p>
              </xdr:txBody>
            </xdr:sp>
            <xdr:sp macro="" textlink="Appendix!$C$41">
              <xdr:nvSpPr>
                <xdr:cNvPr id="95" name="TextBox 94">
                  <a:extLst>
                    <a:ext uri="{FF2B5EF4-FFF2-40B4-BE49-F238E27FC236}">
                      <a16:creationId xmlns:a16="http://schemas.microsoft.com/office/drawing/2014/main" id="{14617147-70B4-9DA8-70B3-17B70F273332}"/>
                    </a:ext>
                  </a:extLst>
                </xdr:cNvPr>
                <xdr:cNvSpPr txBox="1"/>
              </xdr:nvSpPr>
              <xdr:spPr>
                <a:xfrm>
                  <a:off x="21562146" y="2369096"/>
                  <a:ext cx="1434304"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6ABD93B-453E-4D4A-9A2F-D2EB511A0733}" type="TxLink">
                    <a:rPr lang="en-US" sz="1600" b="0" i="0" u="none" strike="noStrike">
                      <a:solidFill>
                        <a:schemeClr val="accent1"/>
                      </a:solidFill>
                      <a:latin typeface="Sorts Mill Goudy"/>
                    </a:rPr>
                    <a:pPr algn="r"/>
                    <a:t>4.73%</a:t>
                  </a:fld>
                  <a:endParaRPr lang="en-GB" sz="16600" b="0">
                    <a:solidFill>
                      <a:schemeClr val="accent1"/>
                    </a:solidFill>
                  </a:endParaRPr>
                </a:p>
              </xdr:txBody>
            </xdr:sp>
            <xdr:sp macro="" textlink="Appendix!$C$42">
              <xdr:nvSpPr>
                <xdr:cNvPr id="96" name="TextBox 95">
                  <a:extLst>
                    <a:ext uri="{FF2B5EF4-FFF2-40B4-BE49-F238E27FC236}">
                      <a16:creationId xmlns:a16="http://schemas.microsoft.com/office/drawing/2014/main" id="{36F9236B-CE01-ABA2-9F7B-466E20DF088B}"/>
                    </a:ext>
                  </a:extLst>
                </xdr:cNvPr>
                <xdr:cNvSpPr txBox="1"/>
              </xdr:nvSpPr>
              <xdr:spPr>
                <a:xfrm>
                  <a:off x="21562154" y="3234318"/>
                  <a:ext cx="1434302"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E27A80F-E1D4-4DFD-98DA-430946B7288D}" type="TxLink">
                    <a:rPr lang="en-US" sz="1600" b="0" i="0" u="none" strike="noStrike">
                      <a:solidFill>
                        <a:schemeClr val="accent1"/>
                      </a:solidFill>
                      <a:latin typeface="Sorts Mill Goudy"/>
                    </a:rPr>
                    <a:pPr algn="r"/>
                    <a:t>3.64%</a:t>
                  </a:fld>
                  <a:endParaRPr lang="en-GB" sz="16600" b="0">
                    <a:solidFill>
                      <a:schemeClr val="accent1"/>
                    </a:solidFill>
                  </a:endParaRPr>
                </a:p>
              </xdr:txBody>
            </xdr:sp>
            <xdr:sp macro="" textlink="Appendix!$C$43">
              <xdr:nvSpPr>
                <xdr:cNvPr id="97" name="TextBox 96">
                  <a:extLst>
                    <a:ext uri="{FF2B5EF4-FFF2-40B4-BE49-F238E27FC236}">
                      <a16:creationId xmlns:a16="http://schemas.microsoft.com/office/drawing/2014/main" id="{EED6EFF3-DCDD-940F-F32A-FC6F0F36AA05}"/>
                    </a:ext>
                  </a:extLst>
                </xdr:cNvPr>
                <xdr:cNvSpPr txBox="1"/>
              </xdr:nvSpPr>
              <xdr:spPr>
                <a:xfrm>
                  <a:off x="21562154" y="4093833"/>
                  <a:ext cx="143430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F3897BB-23E3-4FFD-8AB5-FBA46B3BDED8}" type="TxLink">
                    <a:rPr lang="en-US" sz="1600" b="0" i="0" u="none" strike="noStrike">
                      <a:solidFill>
                        <a:schemeClr val="accent1"/>
                      </a:solidFill>
                      <a:latin typeface="Sorts Mill Goudy"/>
                    </a:rPr>
                    <a:pPr algn="r"/>
                    <a:t>2.13%</a:t>
                  </a:fld>
                  <a:endParaRPr lang="en-GB" sz="34400" b="0">
                    <a:solidFill>
                      <a:schemeClr val="accent1"/>
                    </a:solidFill>
                  </a:endParaRPr>
                </a:p>
              </xdr:txBody>
            </xdr:sp>
            <xdr:sp macro="" textlink="Appendix!$C$44">
              <xdr:nvSpPr>
                <xdr:cNvPr id="98" name="TextBox 97">
                  <a:extLst>
                    <a:ext uri="{FF2B5EF4-FFF2-40B4-BE49-F238E27FC236}">
                      <a16:creationId xmlns:a16="http://schemas.microsoft.com/office/drawing/2014/main" id="{5B3E54BF-24E2-AFB3-48C6-678FFD84B99C}"/>
                    </a:ext>
                  </a:extLst>
                </xdr:cNvPr>
                <xdr:cNvSpPr txBox="1"/>
              </xdr:nvSpPr>
              <xdr:spPr>
                <a:xfrm>
                  <a:off x="21562154" y="4959061"/>
                  <a:ext cx="1434302" cy="3861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6F7AABD-2E28-4851-9F6B-2536751A8DBA}" type="TxLink">
                    <a:rPr lang="en-US" sz="1600" b="0" i="0" u="none" strike="noStrike">
                      <a:solidFill>
                        <a:schemeClr val="accent1"/>
                      </a:solidFill>
                      <a:latin typeface="Sorts Mill Goudy"/>
                    </a:rPr>
                    <a:pPr algn="r"/>
                    <a:t>1.64%</a:t>
                  </a:fld>
                  <a:endParaRPr lang="en-GB" sz="34400" b="0">
                    <a:solidFill>
                      <a:schemeClr val="accent1"/>
                    </a:solidFill>
                  </a:endParaRPr>
                </a:p>
              </xdr:txBody>
            </xdr:sp>
          </xdr:grpSp>
        </xdr:grpSp>
        <xdr:grpSp>
          <xdr:nvGrpSpPr>
            <xdr:cNvPr id="84" name="Group 83">
              <a:extLst>
                <a:ext uri="{FF2B5EF4-FFF2-40B4-BE49-F238E27FC236}">
                  <a16:creationId xmlns:a16="http://schemas.microsoft.com/office/drawing/2014/main" id="{B85B150F-17E1-9D77-8F63-0C7F7DD6D6F2}"/>
                </a:ext>
              </a:extLst>
            </xdr:cNvPr>
            <xdr:cNvGrpSpPr/>
          </xdr:nvGrpSpPr>
          <xdr:grpSpPr>
            <a:xfrm>
              <a:off x="15853110" y="593657"/>
              <a:ext cx="5617601" cy="4877082"/>
              <a:chOff x="21906003" y="602261"/>
              <a:chExt cx="5335362" cy="4772442"/>
            </a:xfrm>
          </xdr:grpSpPr>
          <xdr:sp macro="" textlink="Appendix!$B$39">
            <xdr:nvSpPr>
              <xdr:cNvPr id="85" name="TextBox 84">
                <a:extLst>
                  <a:ext uri="{FF2B5EF4-FFF2-40B4-BE49-F238E27FC236}">
                    <a16:creationId xmlns:a16="http://schemas.microsoft.com/office/drawing/2014/main" id="{1CD677BE-59AB-7087-41DB-5AEA7B6C5091}"/>
                  </a:ext>
                </a:extLst>
              </xdr:cNvPr>
              <xdr:cNvSpPr txBox="1"/>
            </xdr:nvSpPr>
            <xdr:spPr>
              <a:xfrm>
                <a:off x="25934779" y="602261"/>
                <a:ext cx="1306586" cy="531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23448A3-1CE9-417E-85ED-53953739E5DB}" type="TxLink">
                  <a:rPr lang="en-US" sz="1600" b="0" i="0" u="none" strike="noStrike">
                    <a:solidFill>
                      <a:schemeClr val="accent2"/>
                    </a:solidFill>
                    <a:latin typeface="Sorts Mill Goudy"/>
                  </a:rPr>
                  <a:pPr algn="r"/>
                  <a:t> 118,333 </a:t>
                </a:fld>
                <a:endParaRPr lang="en-GB" sz="1600" b="0">
                  <a:solidFill>
                    <a:schemeClr val="accent2"/>
                  </a:solidFill>
                </a:endParaRPr>
              </a:p>
            </xdr:txBody>
          </xdr:sp>
          <xdr:sp macro="" textlink="Appendix!$B$40">
            <xdr:nvSpPr>
              <xdr:cNvPr id="86" name="TextBox 85">
                <a:extLst>
                  <a:ext uri="{FF2B5EF4-FFF2-40B4-BE49-F238E27FC236}">
                    <a16:creationId xmlns:a16="http://schemas.microsoft.com/office/drawing/2014/main" id="{0F9D3F6B-9A80-6C2B-C4B4-28AE00C40CD9}"/>
                  </a:ext>
                </a:extLst>
              </xdr:cNvPr>
              <xdr:cNvSpPr txBox="1"/>
            </xdr:nvSpPr>
            <xdr:spPr>
              <a:xfrm>
                <a:off x="21908949" y="1442218"/>
                <a:ext cx="1225037" cy="5998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FFE9386-BA99-41D3-AA6D-0E11D1C9818E}" type="TxLink">
                  <a:rPr lang="en-US" sz="1600" b="0" i="0" u="none" strike="noStrike">
                    <a:solidFill>
                      <a:schemeClr val="accent2"/>
                    </a:solidFill>
                    <a:latin typeface="Sorts Mill Goudy"/>
                  </a:rPr>
                  <a:pPr algn="r"/>
                  <a:t> 26,953 </a:t>
                </a:fld>
                <a:endParaRPr lang="en-GB" sz="1600" b="0">
                  <a:solidFill>
                    <a:schemeClr val="accent2"/>
                  </a:solidFill>
                </a:endParaRPr>
              </a:p>
            </xdr:txBody>
          </xdr:sp>
          <xdr:sp macro="" textlink="Appendix!$B$41">
            <xdr:nvSpPr>
              <xdr:cNvPr id="87" name="TextBox 86">
                <a:extLst>
                  <a:ext uri="{FF2B5EF4-FFF2-40B4-BE49-F238E27FC236}">
                    <a16:creationId xmlns:a16="http://schemas.microsoft.com/office/drawing/2014/main" id="{CD11ECBC-6C1B-0C64-4516-CEDF8978EF4E}"/>
                  </a:ext>
                </a:extLst>
              </xdr:cNvPr>
              <xdr:cNvSpPr txBox="1"/>
            </xdr:nvSpPr>
            <xdr:spPr>
              <a:xfrm>
                <a:off x="21913277" y="2392273"/>
                <a:ext cx="1083232"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74DA2CA-1B91-4839-81D6-7EAC000F6865}" type="TxLink">
                  <a:rPr lang="en-US" sz="1600" b="0" i="0" u="none" strike="noStrike">
                    <a:solidFill>
                      <a:schemeClr val="accent2"/>
                    </a:solidFill>
                    <a:latin typeface="Sorts Mill Goudy"/>
                  </a:rPr>
                  <a:pPr algn="r"/>
                  <a:t> 5,603 </a:t>
                </a:fld>
                <a:endParaRPr lang="en-GB" sz="1600" b="0">
                  <a:solidFill>
                    <a:schemeClr val="accent2"/>
                  </a:solidFill>
                </a:endParaRPr>
              </a:p>
            </xdr:txBody>
          </xdr:sp>
          <xdr:sp macro="" textlink="Appendix!$B$42">
            <xdr:nvSpPr>
              <xdr:cNvPr id="88" name="TextBox 87">
                <a:extLst>
                  <a:ext uri="{FF2B5EF4-FFF2-40B4-BE49-F238E27FC236}">
                    <a16:creationId xmlns:a16="http://schemas.microsoft.com/office/drawing/2014/main" id="{A66D600C-86A6-4730-A04F-935FE11AEAB9}"/>
                  </a:ext>
                </a:extLst>
              </xdr:cNvPr>
              <xdr:cNvSpPr txBox="1"/>
            </xdr:nvSpPr>
            <xdr:spPr>
              <a:xfrm>
                <a:off x="21919509" y="3266613"/>
                <a:ext cx="1081330"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8CDA0E3-CF69-456B-9D53-389C7F9CFCC2}" type="TxLink">
                  <a:rPr lang="en-US" sz="1600" b="0" i="0" u="none" strike="noStrike">
                    <a:solidFill>
                      <a:schemeClr val="accent2"/>
                    </a:solidFill>
                    <a:latin typeface="Sorts Mill Goudy"/>
                  </a:rPr>
                  <a:pPr algn="r"/>
                  <a:t> 4,310 </a:t>
                </a:fld>
                <a:endParaRPr lang="en-GB" sz="1600" b="0">
                  <a:solidFill>
                    <a:schemeClr val="accent2"/>
                  </a:solidFill>
                </a:endParaRPr>
              </a:p>
            </xdr:txBody>
          </xdr:sp>
          <xdr:sp macro="" textlink="Appendix!$B$43">
            <xdr:nvSpPr>
              <xdr:cNvPr id="89" name="TextBox 88">
                <a:extLst>
                  <a:ext uri="{FF2B5EF4-FFF2-40B4-BE49-F238E27FC236}">
                    <a16:creationId xmlns:a16="http://schemas.microsoft.com/office/drawing/2014/main" id="{86A213E1-1FAF-5C2B-02D9-713521E76260}"/>
                  </a:ext>
                </a:extLst>
              </xdr:cNvPr>
              <xdr:cNvSpPr txBox="1"/>
            </xdr:nvSpPr>
            <xdr:spPr>
              <a:xfrm>
                <a:off x="21923840" y="4114172"/>
                <a:ext cx="1083232"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02EF443-A9EE-41C1-A062-8B8CEEC2E4D2}" type="TxLink">
                  <a:rPr lang="en-US" sz="1600" b="0" i="0" u="none" strike="noStrike">
                    <a:solidFill>
                      <a:schemeClr val="accent2"/>
                    </a:solidFill>
                    <a:latin typeface="Sorts Mill Goudy"/>
                  </a:rPr>
                  <a:pPr algn="r"/>
                  <a:t> 2,516 </a:t>
                </a:fld>
                <a:endParaRPr lang="en-GB" sz="1600" b="0">
                  <a:solidFill>
                    <a:schemeClr val="accent2"/>
                  </a:solidFill>
                </a:endParaRPr>
              </a:p>
            </xdr:txBody>
          </xdr:sp>
          <xdr:sp macro="" textlink="Appendix!$B$44">
            <xdr:nvSpPr>
              <xdr:cNvPr id="90" name="TextBox 89">
                <a:extLst>
                  <a:ext uri="{FF2B5EF4-FFF2-40B4-BE49-F238E27FC236}">
                    <a16:creationId xmlns:a16="http://schemas.microsoft.com/office/drawing/2014/main" id="{12A2FAFD-0B2C-7802-1A21-EE0060DA2A6E}"/>
                  </a:ext>
                </a:extLst>
              </xdr:cNvPr>
              <xdr:cNvSpPr txBox="1"/>
            </xdr:nvSpPr>
            <xdr:spPr>
              <a:xfrm>
                <a:off x="21906003" y="4988516"/>
                <a:ext cx="1077517" cy="3861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ECEFDE2-50FA-4366-9CE4-DB4E10D57E56}" type="TxLink">
                  <a:rPr lang="en-US" sz="1600" b="0" i="0" u="none" strike="noStrike">
                    <a:solidFill>
                      <a:schemeClr val="accent2"/>
                    </a:solidFill>
                    <a:latin typeface="Sorts Mill Goudy"/>
                  </a:rPr>
                  <a:pPr algn="r"/>
                  <a:t> 1,942 </a:t>
                </a:fld>
                <a:endParaRPr lang="en-GB" sz="1600" b="0">
                  <a:solidFill>
                    <a:schemeClr val="accent2"/>
                  </a:solidFill>
                </a:endParaRPr>
              </a:p>
            </xdr:txBody>
          </xdr:sp>
        </xdr:grpSp>
      </xdr:grpSp>
      <xdr:sp macro="" textlink="">
        <xdr:nvSpPr>
          <xdr:cNvPr id="82" name="TextBox 81">
            <a:extLst>
              <a:ext uri="{FF2B5EF4-FFF2-40B4-BE49-F238E27FC236}">
                <a16:creationId xmlns:a16="http://schemas.microsoft.com/office/drawing/2014/main" id="{F0A71522-FC33-D85B-DF7C-EC5098C25F0E}"/>
              </a:ext>
            </a:extLst>
          </xdr:cNvPr>
          <xdr:cNvSpPr txBox="1"/>
        </xdr:nvSpPr>
        <xdr:spPr>
          <a:xfrm>
            <a:off x="10276369" y="-267690"/>
            <a:ext cx="11244833" cy="236363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United States</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4.73%</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45.06%</a:t>
            </a:r>
          </a:p>
        </xdr:txBody>
      </xdr:sp>
    </xdr:grpSp>
    <xdr:clientData/>
  </xdr:twoCellAnchor>
  <xdr:twoCellAnchor>
    <xdr:from>
      <xdr:col>33</xdr:col>
      <xdr:colOff>373635</xdr:colOff>
      <xdr:row>13</xdr:row>
      <xdr:rowOff>131795</xdr:rowOff>
    </xdr:from>
    <xdr:to>
      <xdr:col>48</xdr:col>
      <xdr:colOff>611830</xdr:colOff>
      <xdr:row>37</xdr:row>
      <xdr:rowOff>174996</xdr:rowOff>
    </xdr:to>
    <xdr:grpSp>
      <xdr:nvGrpSpPr>
        <xdr:cNvPr id="137" name="Group 136">
          <a:extLst>
            <a:ext uri="{FF2B5EF4-FFF2-40B4-BE49-F238E27FC236}">
              <a16:creationId xmlns:a16="http://schemas.microsoft.com/office/drawing/2014/main" id="{EC3D02B5-60EC-466A-BE35-5170BEF29D7F}"/>
            </a:ext>
          </a:extLst>
        </xdr:cNvPr>
        <xdr:cNvGrpSpPr/>
      </xdr:nvGrpSpPr>
      <xdr:grpSpPr>
        <a:xfrm>
          <a:off x="22440533" y="2962081"/>
          <a:ext cx="10268603" cy="5268344"/>
          <a:chOff x="7577246" y="470022"/>
          <a:chExt cx="10315042" cy="5204136"/>
        </a:xfrm>
      </xdr:grpSpPr>
      <xdr:grpSp>
        <xdr:nvGrpSpPr>
          <xdr:cNvPr id="138" name="Group 137">
            <a:extLst>
              <a:ext uri="{FF2B5EF4-FFF2-40B4-BE49-F238E27FC236}">
                <a16:creationId xmlns:a16="http://schemas.microsoft.com/office/drawing/2014/main" id="{C49289F6-FCD5-4383-CF18-8F149CE9F176}"/>
              </a:ext>
            </a:extLst>
          </xdr:cNvPr>
          <xdr:cNvGrpSpPr/>
        </xdr:nvGrpSpPr>
        <xdr:grpSpPr>
          <a:xfrm>
            <a:off x="7577246" y="1837849"/>
            <a:ext cx="10315042" cy="3836309"/>
            <a:chOff x="7577246" y="213377"/>
            <a:chExt cx="10310252" cy="3803501"/>
          </a:xfrm>
        </xdr:grpSpPr>
        <xdr:grpSp>
          <xdr:nvGrpSpPr>
            <xdr:cNvPr id="140" name="Group 139">
              <a:extLst>
                <a:ext uri="{FF2B5EF4-FFF2-40B4-BE49-F238E27FC236}">
                  <a16:creationId xmlns:a16="http://schemas.microsoft.com/office/drawing/2014/main" id="{883EB9DC-2AC7-899D-FE34-44BA5C99C3B1}"/>
                </a:ext>
              </a:extLst>
            </xdr:cNvPr>
            <xdr:cNvGrpSpPr/>
          </xdr:nvGrpSpPr>
          <xdr:grpSpPr>
            <a:xfrm>
              <a:off x="7577246" y="213377"/>
              <a:ext cx="10310252" cy="3803501"/>
              <a:chOff x="7577246" y="213377"/>
              <a:chExt cx="10310252" cy="3803501"/>
            </a:xfrm>
          </xdr:grpSpPr>
          <xdr:graphicFrame macro="">
            <xdr:nvGraphicFramePr>
              <xdr:cNvPr id="148" name="Chart 147">
                <a:extLst>
                  <a:ext uri="{FF2B5EF4-FFF2-40B4-BE49-F238E27FC236}">
                    <a16:creationId xmlns:a16="http://schemas.microsoft.com/office/drawing/2014/main" id="{66EE2CEC-5019-7422-F378-03802BAD76AC}"/>
                  </a:ext>
                </a:extLst>
              </xdr:cNvPr>
              <xdr:cNvGraphicFramePr>
                <a:graphicFrameLocks/>
              </xdr:cNvGraphicFramePr>
            </xdr:nvGraphicFramePr>
            <xdr:xfrm>
              <a:off x="7577246" y="213377"/>
              <a:ext cx="10310252" cy="3803501"/>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149" name="Group 148">
                <a:extLst>
                  <a:ext uri="{FF2B5EF4-FFF2-40B4-BE49-F238E27FC236}">
                    <a16:creationId xmlns:a16="http://schemas.microsoft.com/office/drawing/2014/main" id="{EE51C211-595B-71F9-E473-4A0670E65487}"/>
                  </a:ext>
                </a:extLst>
              </xdr:cNvPr>
              <xdr:cNvGrpSpPr/>
            </xdr:nvGrpSpPr>
            <xdr:grpSpPr>
              <a:xfrm>
                <a:off x="16420322" y="447926"/>
                <a:ext cx="912359" cy="3286750"/>
                <a:chOff x="16331749" y="434652"/>
                <a:chExt cx="901167" cy="3226391"/>
              </a:xfrm>
            </xdr:grpSpPr>
            <xdr:sp macro="" textlink="Appendix!$C$75">
              <xdr:nvSpPr>
                <xdr:cNvPr id="150" name="TextBox 149">
                  <a:extLst>
                    <a:ext uri="{FF2B5EF4-FFF2-40B4-BE49-F238E27FC236}">
                      <a16:creationId xmlns:a16="http://schemas.microsoft.com/office/drawing/2014/main" id="{4BFB748D-D1EA-955F-BF75-D572E434CB9C}"/>
                    </a:ext>
                  </a:extLst>
                </xdr:cNvPr>
                <xdr:cNvSpPr txBox="1"/>
              </xdr:nvSpPr>
              <xdr:spPr>
                <a:xfrm>
                  <a:off x="16331749" y="434652"/>
                  <a:ext cx="901158" cy="340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0F5584F-0F28-46C9-B0F0-3444ED4A19E7}" type="TxLink">
                    <a:rPr lang="en-US" sz="1600" b="0" i="0" u="none" strike="noStrike">
                      <a:solidFill>
                        <a:schemeClr val="accent1"/>
                      </a:solidFill>
                      <a:latin typeface="Sorts Mill Goudy"/>
                    </a:rPr>
                    <a:pPr algn="r"/>
                    <a:t>100.00%</a:t>
                  </a:fld>
                  <a:endParaRPr lang="en-GB" sz="1600" b="0">
                    <a:solidFill>
                      <a:schemeClr val="accent1"/>
                    </a:solidFill>
                  </a:endParaRPr>
                </a:p>
              </xdr:txBody>
            </xdr:sp>
            <xdr:sp macro="" textlink="Appendix!$C$76">
              <xdr:nvSpPr>
                <xdr:cNvPr id="151" name="TextBox 150">
                  <a:extLst>
                    <a:ext uri="{FF2B5EF4-FFF2-40B4-BE49-F238E27FC236}">
                      <a16:creationId xmlns:a16="http://schemas.microsoft.com/office/drawing/2014/main" id="{BA38DC49-90F3-B774-B768-CBF01E3AB5E8}"/>
                    </a:ext>
                  </a:extLst>
                </xdr:cNvPr>
                <xdr:cNvSpPr txBox="1"/>
              </xdr:nvSpPr>
              <xdr:spPr>
                <a:xfrm>
                  <a:off x="16331758" y="1015021"/>
                  <a:ext cx="901158" cy="332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37633EF-D044-4782-959F-3E49AB7CDBB3}" type="TxLink">
                    <a:rPr lang="en-US" sz="1600" b="0" i="0" u="none" strike="noStrike">
                      <a:solidFill>
                        <a:schemeClr val="accent1"/>
                      </a:solidFill>
                      <a:latin typeface="Sorts Mill Goudy"/>
                    </a:rPr>
                    <a:pPr algn="r"/>
                    <a:t>22.88%</a:t>
                  </a:fld>
                  <a:endParaRPr lang="en-GB" sz="1600" b="0">
                    <a:solidFill>
                      <a:schemeClr val="accent1"/>
                    </a:solidFill>
                  </a:endParaRPr>
                </a:p>
              </xdr:txBody>
            </xdr:sp>
            <xdr:sp macro="" textlink="Appendix!$C$77">
              <xdr:nvSpPr>
                <xdr:cNvPr id="152" name="TextBox 151">
                  <a:extLst>
                    <a:ext uri="{FF2B5EF4-FFF2-40B4-BE49-F238E27FC236}">
                      <a16:creationId xmlns:a16="http://schemas.microsoft.com/office/drawing/2014/main" id="{F9916BFA-E981-CCD5-357F-9E943F268E81}"/>
                    </a:ext>
                  </a:extLst>
                </xdr:cNvPr>
                <xdr:cNvSpPr txBox="1"/>
              </xdr:nvSpPr>
              <xdr:spPr>
                <a:xfrm>
                  <a:off x="16331758" y="1587190"/>
                  <a:ext cx="901158" cy="342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C92F88A-52DE-495E-8F0E-FF22175A0D18}" type="TxLink">
                    <a:rPr lang="en-US" sz="1600" b="0" i="0" u="none" strike="noStrike">
                      <a:solidFill>
                        <a:schemeClr val="accent1"/>
                      </a:solidFill>
                      <a:latin typeface="Sorts Mill Goudy"/>
                    </a:rPr>
                    <a:pPr algn="r"/>
                    <a:t>4.59%</a:t>
                  </a:fld>
                  <a:endParaRPr lang="en-GB" sz="1600" b="0">
                    <a:solidFill>
                      <a:schemeClr val="accent1"/>
                    </a:solidFill>
                  </a:endParaRPr>
                </a:p>
              </xdr:txBody>
            </xdr:sp>
            <xdr:sp macro="" textlink="Appendix!$C$78">
              <xdr:nvSpPr>
                <xdr:cNvPr id="153" name="TextBox 152">
                  <a:extLst>
                    <a:ext uri="{FF2B5EF4-FFF2-40B4-BE49-F238E27FC236}">
                      <a16:creationId xmlns:a16="http://schemas.microsoft.com/office/drawing/2014/main" id="{7125FF9E-6EB6-B174-E4B0-4A9652F7FEC0}"/>
                    </a:ext>
                  </a:extLst>
                </xdr:cNvPr>
                <xdr:cNvSpPr txBox="1"/>
              </xdr:nvSpPr>
              <xdr:spPr>
                <a:xfrm>
                  <a:off x="16331758" y="2169200"/>
                  <a:ext cx="901158" cy="337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E0E88B4-925D-404F-A192-0CB423880256}" type="TxLink">
                    <a:rPr lang="en-US" sz="1600" b="0" i="0" u="none" strike="noStrike">
                      <a:solidFill>
                        <a:schemeClr val="accent1"/>
                      </a:solidFill>
                      <a:latin typeface="Sorts Mill Goudy"/>
                    </a:rPr>
                    <a:pPr algn="r"/>
                    <a:t>3.47%</a:t>
                  </a:fld>
                  <a:endParaRPr lang="en-GB" sz="1600" b="0">
                    <a:solidFill>
                      <a:schemeClr val="accent1"/>
                    </a:solidFill>
                  </a:endParaRPr>
                </a:p>
              </xdr:txBody>
            </xdr:sp>
            <xdr:sp macro="" textlink="Appendix!$C$79">
              <xdr:nvSpPr>
                <xdr:cNvPr id="154" name="TextBox 153">
                  <a:extLst>
                    <a:ext uri="{FF2B5EF4-FFF2-40B4-BE49-F238E27FC236}">
                      <a16:creationId xmlns:a16="http://schemas.microsoft.com/office/drawing/2014/main" id="{4CF47B82-2559-7598-E508-3C0F42FFFF96}"/>
                    </a:ext>
                  </a:extLst>
                </xdr:cNvPr>
                <xdr:cNvSpPr txBox="1"/>
              </xdr:nvSpPr>
              <xdr:spPr>
                <a:xfrm>
                  <a:off x="16331755" y="2746288"/>
                  <a:ext cx="901158" cy="3425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FB10FAA-D26B-438A-A729-33F57785A277}" type="TxLink">
                    <a:rPr lang="en-US" sz="1600" b="0" i="0" u="none" strike="noStrike">
                      <a:solidFill>
                        <a:schemeClr val="accent1"/>
                      </a:solidFill>
                      <a:latin typeface="Sorts Mill Goudy"/>
                    </a:rPr>
                    <a:pPr algn="r"/>
                    <a:t>2.07%</a:t>
                  </a:fld>
                  <a:endParaRPr lang="en-GB" sz="1600" b="0">
                    <a:solidFill>
                      <a:schemeClr val="accent1"/>
                    </a:solidFill>
                  </a:endParaRPr>
                </a:p>
              </xdr:txBody>
            </xdr:sp>
            <xdr:sp macro="" textlink="Appendix!$C$80">
              <xdr:nvSpPr>
                <xdr:cNvPr id="155" name="TextBox 154">
                  <a:extLst>
                    <a:ext uri="{FF2B5EF4-FFF2-40B4-BE49-F238E27FC236}">
                      <a16:creationId xmlns:a16="http://schemas.microsoft.com/office/drawing/2014/main" id="{1283B8B9-E2D4-48EC-1D11-12AB769ED18E}"/>
                    </a:ext>
                  </a:extLst>
                </xdr:cNvPr>
                <xdr:cNvSpPr txBox="1"/>
              </xdr:nvSpPr>
              <xdr:spPr>
                <a:xfrm>
                  <a:off x="16331758" y="3328296"/>
                  <a:ext cx="901158" cy="332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09B27B7-5666-460B-808D-33B93FBA624E}" type="TxLink">
                    <a:rPr lang="en-US" sz="1600" b="0" i="0" u="none" strike="noStrike">
                      <a:solidFill>
                        <a:schemeClr val="accent1"/>
                      </a:solidFill>
                      <a:latin typeface="Sorts Mill Goudy"/>
                    </a:rPr>
                    <a:pPr algn="r"/>
                    <a:t>1.60%</a:t>
                  </a:fld>
                  <a:endParaRPr lang="en-GB" sz="1600" b="0">
                    <a:solidFill>
                      <a:schemeClr val="accent1"/>
                    </a:solidFill>
                  </a:endParaRPr>
                </a:p>
              </xdr:txBody>
            </xdr:sp>
          </xdr:grpSp>
        </xdr:grpSp>
        <xdr:grpSp>
          <xdr:nvGrpSpPr>
            <xdr:cNvPr id="141" name="Group 140">
              <a:extLst>
                <a:ext uri="{FF2B5EF4-FFF2-40B4-BE49-F238E27FC236}">
                  <a16:creationId xmlns:a16="http://schemas.microsoft.com/office/drawing/2014/main" id="{57421A19-BB11-9C6D-2F4A-7902E35E73D1}"/>
                </a:ext>
              </a:extLst>
            </xdr:cNvPr>
            <xdr:cNvGrpSpPr/>
          </xdr:nvGrpSpPr>
          <xdr:grpSpPr>
            <a:xfrm>
              <a:off x="12464094" y="408017"/>
              <a:ext cx="3874507" cy="3406864"/>
              <a:chOff x="18687212" y="420603"/>
              <a:chExt cx="3679838" cy="3333766"/>
            </a:xfrm>
          </xdr:grpSpPr>
          <xdr:sp macro="" textlink="Appendix!$B$75">
            <xdr:nvSpPr>
              <xdr:cNvPr id="142" name="TextBox 141">
                <a:extLst>
                  <a:ext uri="{FF2B5EF4-FFF2-40B4-BE49-F238E27FC236}">
                    <a16:creationId xmlns:a16="http://schemas.microsoft.com/office/drawing/2014/main" id="{E3E3DC0F-45D9-B9C1-0505-02E422617BA3}"/>
                  </a:ext>
                </a:extLst>
              </xdr:cNvPr>
              <xdr:cNvSpPr txBox="1"/>
            </xdr:nvSpPr>
            <xdr:spPr>
              <a:xfrm>
                <a:off x="21291436" y="420603"/>
                <a:ext cx="1075614" cy="46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372247D-FEF2-49B3-BC21-16D934C3FB60}" type="TxLink">
                  <a:rPr lang="en-US" sz="1600" b="0" i="0" u="none" strike="noStrike">
                    <a:solidFill>
                      <a:schemeClr val="accent2"/>
                    </a:solidFill>
                    <a:latin typeface="Sorts Mill Goudy"/>
                  </a:rPr>
                  <a:pPr algn="r"/>
                  <a:t> 25,331 </a:t>
                </a:fld>
                <a:endParaRPr lang="en-GB" sz="1600" b="0">
                  <a:solidFill>
                    <a:schemeClr val="accent2"/>
                  </a:solidFill>
                </a:endParaRPr>
              </a:p>
            </xdr:txBody>
          </xdr:sp>
          <xdr:sp macro="" textlink="Appendix!$B$76">
            <xdr:nvSpPr>
              <xdr:cNvPr id="143" name="TextBox 142">
                <a:extLst>
                  <a:ext uri="{FF2B5EF4-FFF2-40B4-BE49-F238E27FC236}">
                    <a16:creationId xmlns:a16="http://schemas.microsoft.com/office/drawing/2014/main" id="{C61104A6-1A13-6259-312C-F71E8EF3B950}"/>
                  </a:ext>
                </a:extLst>
              </xdr:cNvPr>
              <xdr:cNvSpPr txBox="1"/>
            </xdr:nvSpPr>
            <xdr:spPr>
              <a:xfrm>
                <a:off x="18690175" y="976498"/>
                <a:ext cx="1085137" cy="449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D55E816-6578-4929-97F3-67F59256ABEE}" type="TxLink">
                  <a:rPr lang="en-US" sz="1600" b="0" i="0" u="none" strike="noStrike">
                    <a:solidFill>
                      <a:schemeClr val="accent2"/>
                    </a:solidFill>
                    <a:latin typeface="Sorts Mill Goudy"/>
                  </a:rPr>
                  <a:pPr algn="r"/>
                  <a:t> 5,795 </a:t>
                </a:fld>
                <a:endParaRPr lang="en-GB" sz="1600" b="0">
                  <a:solidFill>
                    <a:schemeClr val="accent2"/>
                  </a:solidFill>
                </a:endParaRPr>
              </a:p>
            </xdr:txBody>
          </xdr:sp>
          <xdr:sp macro="" textlink="Appendix!$B$77">
            <xdr:nvSpPr>
              <xdr:cNvPr id="144" name="TextBox 143">
                <a:extLst>
                  <a:ext uri="{FF2B5EF4-FFF2-40B4-BE49-F238E27FC236}">
                    <a16:creationId xmlns:a16="http://schemas.microsoft.com/office/drawing/2014/main" id="{D74FC41E-3039-9198-A79B-3338DB93A28C}"/>
                  </a:ext>
                </a:extLst>
              </xdr:cNvPr>
              <xdr:cNvSpPr txBox="1"/>
            </xdr:nvSpPr>
            <xdr:spPr>
              <a:xfrm>
                <a:off x="18694469" y="1567934"/>
                <a:ext cx="1083232" cy="4630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A037012-F62A-463E-9F42-CD15F4AC07BC}" type="TxLink">
                  <a:rPr lang="en-US" sz="1600" b="0" i="0" u="none" strike="noStrike">
                    <a:solidFill>
                      <a:schemeClr val="accent2"/>
                    </a:solidFill>
                    <a:latin typeface="Sorts Mill Goudy"/>
                  </a:rPr>
                  <a:pPr algn="r"/>
                  <a:t> 1,162 </a:t>
                </a:fld>
                <a:endParaRPr lang="en-GB" sz="1600" b="0">
                  <a:solidFill>
                    <a:schemeClr val="accent2"/>
                  </a:solidFill>
                </a:endParaRPr>
              </a:p>
            </xdr:txBody>
          </xdr:sp>
          <xdr:sp macro="" textlink="Appendix!$B$78">
            <xdr:nvSpPr>
              <xdr:cNvPr id="145" name="TextBox 144">
                <a:extLst>
                  <a:ext uri="{FF2B5EF4-FFF2-40B4-BE49-F238E27FC236}">
                    <a16:creationId xmlns:a16="http://schemas.microsoft.com/office/drawing/2014/main" id="{75882A48-F18B-53AA-62B4-5E64A5D226DE}"/>
                  </a:ext>
                </a:extLst>
              </xdr:cNvPr>
              <xdr:cNvSpPr txBox="1"/>
            </xdr:nvSpPr>
            <xdr:spPr>
              <a:xfrm>
                <a:off x="18700698" y="2144225"/>
                <a:ext cx="1081328" cy="4563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C71C3DF-6935-42E6-9BEE-C0334EB0AA68}" type="TxLink">
                  <a:rPr lang="en-US" sz="1600" b="0" i="0" u="none" strike="noStrike">
                    <a:solidFill>
                      <a:schemeClr val="accent2"/>
                    </a:solidFill>
                    <a:latin typeface="Sorts Mill Goudy"/>
                  </a:rPr>
                  <a:pPr algn="r"/>
                  <a:t> 878 </a:t>
                </a:fld>
                <a:endParaRPr lang="en-GB" sz="1600" b="0">
                  <a:solidFill>
                    <a:schemeClr val="accent2"/>
                  </a:solidFill>
                </a:endParaRPr>
              </a:p>
            </xdr:txBody>
          </xdr:sp>
          <xdr:sp macro="" textlink="Appendix!$B$79">
            <xdr:nvSpPr>
              <xdr:cNvPr id="146" name="TextBox 145">
                <a:extLst>
                  <a:ext uri="{FF2B5EF4-FFF2-40B4-BE49-F238E27FC236}">
                    <a16:creationId xmlns:a16="http://schemas.microsoft.com/office/drawing/2014/main" id="{DE1BA5BE-74EB-1418-B85A-1550ABF908AF}"/>
                  </a:ext>
                </a:extLst>
              </xdr:cNvPr>
              <xdr:cNvSpPr txBox="1"/>
            </xdr:nvSpPr>
            <xdr:spPr>
              <a:xfrm>
                <a:off x="18705059" y="2713911"/>
                <a:ext cx="1083232" cy="4630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C2951D1-A9B2-46FB-B80F-87E220AA167F}" type="TxLink">
                  <a:rPr lang="en-US" sz="1600" b="0" i="0" u="none" strike="noStrike">
                    <a:solidFill>
                      <a:schemeClr val="accent2"/>
                    </a:solidFill>
                    <a:latin typeface="Sorts Mill Goudy"/>
                  </a:rPr>
                  <a:pPr algn="r"/>
                  <a:t> 524 </a:t>
                </a:fld>
                <a:endParaRPr lang="en-GB" sz="1600" b="0">
                  <a:solidFill>
                    <a:schemeClr val="accent2"/>
                  </a:solidFill>
                </a:endParaRPr>
              </a:p>
            </xdr:txBody>
          </xdr:sp>
          <xdr:sp macro="" textlink="Appendix!$B$80">
            <xdr:nvSpPr>
              <xdr:cNvPr id="147" name="TextBox 146">
                <a:extLst>
                  <a:ext uri="{FF2B5EF4-FFF2-40B4-BE49-F238E27FC236}">
                    <a16:creationId xmlns:a16="http://schemas.microsoft.com/office/drawing/2014/main" id="{CDABEAAE-AAAF-E44A-E723-2983280FEC1C}"/>
                  </a:ext>
                </a:extLst>
              </xdr:cNvPr>
              <xdr:cNvSpPr txBox="1"/>
            </xdr:nvSpPr>
            <xdr:spPr>
              <a:xfrm>
                <a:off x="18687212" y="3304629"/>
                <a:ext cx="1077518" cy="449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FE4CEFF-F23F-4803-9E6C-2331A6DF23D7}" type="TxLink">
                  <a:rPr lang="en-US" sz="1600" b="0" i="0" u="none" strike="noStrike">
                    <a:solidFill>
                      <a:schemeClr val="accent2"/>
                    </a:solidFill>
                    <a:latin typeface="Sorts Mill Goudy"/>
                  </a:rPr>
                  <a:pPr algn="r"/>
                  <a:t> 406 </a:t>
                </a:fld>
                <a:endParaRPr lang="en-GB" sz="1600" b="0">
                  <a:solidFill>
                    <a:schemeClr val="accent2"/>
                  </a:solidFill>
                </a:endParaRPr>
              </a:p>
            </xdr:txBody>
          </xdr:sp>
        </xdr:grpSp>
      </xdr:grpSp>
      <xdr:sp macro="" textlink="">
        <xdr:nvSpPr>
          <xdr:cNvPr id="139" name="TextBox 138">
            <a:extLst>
              <a:ext uri="{FF2B5EF4-FFF2-40B4-BE49-F238E27FC236}">
                <a16:creationId xmlns:a16="http://schemas.microsoft.com/office/drawing/2014/main" id="{D61BA848-5953-064C-6680-081B64397361}"/>
              </a:ext>
            </a:extLst>
          </xdr:cNvPr>
          <xdr:cNvSpPr txBox="1"/>
        </xdr:nvSpPr>
        <xdr:spPr>
          <a:xfrm>
            <a:off x="9261044" y="470022"/>
            <a:ext cx="7054955" cy="155992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India</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4.59%</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46.24%</a:t>
            </a:r>
          </a:p>
        </xdr:txBody>
      </xdr:sp>
    </xdr:grpSp>
    <xdr:clientData/>
  </xdr:twoCellAnchor>
  <xdr:twoCellAnchor>
    <xdr:from>
      <xdr:col>50</xdr:col>
      <xdr:colOff>85925</xdr:colOff>
      <xdr:row>13</xdr:row>
      <xdr:rowOff>135387</xdr:rowOff>
    </xdr:from>
    <xdr:to>
      <xdr:col>65</xdr:col>
      <xdr:colOff>171639</xdr:colOff>
      <xdr:row>37</xdr:row>
      <xdr:rowOff>169499</xdr:rowOff>
    </xdr:to>
    <xdr:grpSp>
      <xdr:nvGrpSpPr>
        <xdr:cNvPr id="156" name="Group 155">
          <a:extLst>
            <a:ext uri="{FF2B5EF4-FFF2-40B4-BE49-F238E27FC236}">
              <a16:creationId xmlns:a16="http://schemas.microsoft.com/office/drawing/2014/main" id="{B65F2988-6A18-42BA-A199-425C4489E8DF}"/>
            </a:ext>
          </a:extLst>
        </xdr:cNvPr>
        <xdr:cNvGrpSpPr/>
      </xdr:nvGrpSpPr>
      <xdr:grpSpPr>
        <a:xfrm>
          <a:off x="33520619" y="2965673"/>
          <a:ext cx="10116122" cy="5259255"/>
          <a:chOff x="7577246" y="504315"/>
          <a:chExt cx="16397555" cy="5034657"/>
        </a:xfrm>
      </xdr:grpSpPr>
      <xdr:grpSp>
        <xdr:nvGrpSpPr>
          <xdr:cNvPr id="157" name="Group 156">
            <a:extLst>
              <a:ext uri="{FF2B5EF4-FFF2-40B4-BE49-F238E27FC236}">
                <a16:creationId xmlns:a16="http://schemas.microsoft.com/office/drawing/2014/main" id="{DEDDEC74-18DE-8CE4-0FBB-F7FD835F6209}"/>
              </a:ext>
            </a:extLst>
          </xdr:cNvPr>
          <xdr:cNvGrpSpPr/>
        </xdr:nvGrpSpPr>
        <xdr:grpSpPr>
          <a:xfrm>
            <a:off x="7577246" y="1837849"/>
            <a:ext cx="16397555" cy="3701123"/>
            <a:chOff x="7577246" y="213377"/>
            <a:chExt cx="16389935" cy="3669466"/>
          </a:xfrm>
        </xdr:grpSpPr>
        <xdr:grpSp>
          <xdr:nvGrpSpPr>
            <xdr:cNvPr id="159" name="Group 158">
              <a:extLst>
                <a:ext uri="{FF2B5EF4-FFF2-40B4-BE49-F238E27FC236}">
                  <a16:creationId xmlns:a16="http://schemas.microsoft.com/office/drawing/2014/main" id="{3C7F4C0D-1B9D-DD07-9B87-C60396B937F1}"/>
                </a:ext>
              </a:extLst>
            </xdr:cNvPr>
            <xdr:cNvGrpSpPr/>
          </xdr:nvGrpSpPr>
          <xdr:grpSpPr>
            <a:xfrm>
              <a:off x="7577246" y="213377"/>
              <a:ext cx="16389935" cy="3669466"/>
              <a:chOff x="7577246" y="213377"/>
              <a:chExt cx="16389935" cy="3669466"/>
            </a:xfrm>
          </xdr:grpSpPr>
          <xdr:graphicFrame macro="">
            <xdr:nvGraphicFramePr>
              <xdr:cNvPr id="167" name="Chart 166">
                <a:extLst>
                  <a:ext uri="{FF2B5EF4-FFF2-40B4-BE49-F238E27FC236}">
                    <a16:creationId xmlns:a16="http://schemas.microsoft.com/office/drawing/2014/main" id="{FF3D48C9-836F-8F8A-DDCF-4A0BA53CD826}"/>
                  </a:ext>
                </a:extLst>
              </xdr:cNvPr>
              <xdr:cNvGraphicFramePr>
                <a:graphicFrameLocks/>
              </xdr:cNvGraphicFramePr>
            </xdr:nvGraphicFramePr>
            <xdr:xfrm>
              <a:off x="7577246" y="213377"/>
              <a:ext cx="16389935" cy="3669466"/>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168" name="Group 167">
                <a:extLst>
                  <a:ext uri="{FF2B5EF4-FFF2-40B4-BE49-F238E27FC236}">
                    <a16:creationId xmlns:a16="http://schemas.microsoft.com/office/drawing/2014/main" id="{FE28F303-3E3C-89F4-2C09-A58E4B821C3A}"/>
                  </a:ext>
                </a:extLst>
              </xdr:cNvPr>
              <xdr:cNvGrpSpPr/>
            </xdr:nvGrpSpPr>
            <xdr:grpSpPr>
              <a:xfrm>
                <a:off x="21692315" y="418138"/>
                <a:ext cx="1476222" cy="3240503"/>
                <a:chOff x="21538995" y="405409"/>
                <a:chExt cx="1458109" cy="3180994"/>
              </a:xfrm>
            </xdr:grpSpPr>
            <xdr:sp macro="" textlink="Appendix!$C$111">
              <xdr:nvSpPr>
                <xdr:cNvPr id="169" name="TextBox 168">
                  <a:extLst>
                    <a:ext uri="{FF2B5EF4-FFF2-40B4-BE49-F238E27FC236}">
                      <a16:creationId xmlns:a16="http://schemas.microsoft.com/office/drawing/2014/main" id="{7C3D24AD-CBBE-B452-14ED-4A3604533705}"/>
                    </a:ext>
                  </a:extLst>
                </xdr:cNvPr>
                <xdr:cNvSpPr txBox="1"/>
              </xdr:nvSpPr>
              <xdr:spPr>
                <a:xfrm>
                  <a:off x="21545320" y="405409"/>
                  <a:ext cx="1451784"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F3269E5-0FA5-4199-93CB-B8C995B6F13F}" type="TxLink">
                    <a:rPr lang="en-US" sz="1600" b="0" i="0" u="none" strike="noStrike">
                      <a:solidFill>
                        <a:schemeClr val="accent1"/>
                      </a:solidFill>
                      <a:latin typeface="Sorts Mill Goudy"/>
                    </a:rPr>
                    <a:pPr algn="r"/>
                    <a:t>100.00%</a:t>
                  </a:fld>
                  <a:endParaRPr lang="en-GB" sz="23900" b="0">
                    <a:solidFill>
                      <a:schemeClr val="accent1"/>
                    </a:solidFill>
                  </a:endParaRPr>
                </a:p>
              </xdr:txBody>
            </xdr:sp>
            <xdr:sp macro="" textlink="Appendix!$C$112">
              <xdr:nvSpPr>
                <xdr:cNvPr id="170" name="TextBox 169">
                  <a:extLst>
                    <a:ext uri="{FF2B5EF4-FFF2-40B4-BE49-F238E27FC236}">
                      <a16:creationId xmlns:a16="http://schemas.microsoft.com/office/drawing/2014/main" id="{E59CEB07-69AE-157A-8FC4-CF0D4129D6D8}"/>
                    </a:ext>
                  </a:extLst>
                </xdr:cNvPr>
                <xdr:cNvSpPr txBox="1"/>
              </xdr:nvSpPr>
              <xdr:spPr>
                <a:xfrm>
                  <a:off x="21538995" y="966274"/>
                  <a:ext cx="1451784"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1D0B802-8230-411B-A3A7-F058FCC4DAF9}" type="TxLink">
                    <a:rPr lang="en-US" sz="1600" b="0" i="0" u="none" strike="noStrike">
                      <a:solidFill>
                        <a:schemeClr val="accent1"/>
                      </a:solidFill>
                      <a:latin typeface="Sorts Mill Goudy"/>
                    </a:rPr>
                    <a:pPr algn="r"/>
                    <a:t>22.99%</a:t>
                  </a:fld>
                  <a:endParaRPr lang="en-GB" sz="23900" b="0">
                    <a:solidFill>
                      <a:schemeClr val="accent1"/>
                    </a:solidFill>
                  </a:endParaRPr>
                </a:p>
              </xdr:txBody>
            </xdr:sp>
            <xdr:sp macro="" textlink="Appendix!$C$113">
              <xdr:nvSpPr>
                <xdr:cNvPr id="171" name="TextBox 170">
                  <a:extLst>
                    <a:ext uri="{FF2B5EF4-FFF2-40B4-BE49-F238E27FC236}">
                      <a16:creationId xmlns:a16="http://schemas.microsoft.com/office/drawing/2014/main" id="{ECA956BC-BB2A-1B3C-EFDF-8B705471DE06}"/>
                    </a:ext>
                  </a:extLst>
                </xdr:cNvPr>
                <xdr:cNvSpPr txBox="1"/>
              </xdr:nvSpPr>
              <xdr:spPr>
                <a:xfrm>
                  <a:off x="21540259" y="1517622"/>
                  <a:ext cx="1451784"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BA06B02-AB47-4307-818B-FE5EB901406D}" type="TxLink">
                    <a:rPr lang="en-US" sz="1600" b="0" i="0" u="none" strike="noStrike">
                      <a:solidFill>
                        <a:schemeClr val="accent1"/>
                      </a:solidFill>
                      <a:latin typeface="Sorts Mill Goudy"/>
                    </a:rPr>
                    <a:pPr algn="r"/>
                    <a:t>4.91%</a:t>
                  </a:fld>
                  <a:endParaRPr lang="en-GB" sz="49600" b="0">
                    <a:solidFill>
                      <a:schemeClr val="accent1"/>
                    </a:solidFill>
                  </a:endParaRPr>
                </a:p>
              </xdr:txBody>
            </xdr:sp>
            <xdr:sp macro="" textlink="Appendix!$C$114">
              <xdr:nvSpPr>
                <xdr:cNvPr id="172" name="TextBox 171">
                  <a:extLst>
                    <a:ext uri="{FF2B5EF4-FFF2-40B4-BE49-F238E27FC236}">
                      <a16:creationId xmlns:a16="http://schemas.microsoft.com/office/drawing/2014/main" id="{23E4760C-F52E-D45D-3324-33692E41B9DC}"/>
                    </a:ext>
                  </a:extLst>
                </xdr:cNvPr>
                <xdr:cNvSpPr txBox="1"/>
              </xdr:nvSpPr>
              <xdr:spPr>
                <a:xfrm>
                  <a:off x="21541521" y="2080390"/>
                  <a:ext cx="1451784"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4736656-A973-422F-B647-DD7E466EA31D}" type="TxLink">
                    <a:rPr lang="en-US" sz="1600" b="0" i="0" u="none" strike="noStrike">
                      <a:solidFill>
                        <a:schemeClr val="accent1"/>
                      </a:solidFill>
                      <a:latin typeface="Sorts Mill Goudy"/>
                    </a:rPr>
                    <a:pPr algn="r"/>
                    <a:t>3.77%</a:t>
                  </a:fld>
                  <a:endParaRPr lang="en-GB" sz="49600" b="0">
                    <a:solidFill>
                      <a:schemeClr val="accent1"/>
                    </a:solidFill>
                  </a:endParaRPr>
                </a:p>
              </xdr:txBody>
            </xdr:sp>
            <xdr:sp macro="" textlink="Appendix!$C$115">
              <xdr:nvSpPr>
                <xdr:cNvPr id="173" name="TextBox 172">
                  <a:extLst>
                    <a:ext uri="{FF2B5EF4-FFF2-40B4-BE49-F238E27FC236}">
                      <a16:creationId xmlns:a16="http://schemas.microsoft.com/office/drawing/2014/main" id="{36E874DF-809A-47D8-8EA9-B327CB09432A}"/>
                    </a:ext>
                  </a:extLst>
                </xdr:cNvPr>
                <xdr:cNvSpPr txBox="1"/>
              </xdr:nvSpPr>
              <xdr:spPr>
                <a:xfrm>
                  <a:off x="21540248" y="2637447"/>
                  <a:ext cx="1451784"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F373ACE-3C52-4B80-9D39-81FEAF42E99C}" type="TxLink">
                    <a:rPr lang="en-US" sz="1600" b="0" i="0" u="none" strike="noStrike">
                      <a:solidFill>
                        <a:schemeClr val="accent1"/>
                      </a:solidFill>
                      <a:latin typeface="Sorts Mill Goudy"/>
                    </a:rPr>
                    <a:pPr algn="r"/>
                    <a:t>2.30%</a:t>
                  </a:fld>
                  <a:endParaRPr lang="en-GB" sz="102800" b="0">
                    <a:solidFill>
                      <a:schemeClr val="accent1"/>
                    </a:solidFill>
                  </a:endParaRPr>
                </a:p>
              </xdr:txBody>
            </xdr:sp>
            <xdr:sp macro="" textlink="Appendix!$C$116">
              <xdr:nvSpPr>
                <xdr:cNvPr id="174" name="TextBox 173">
                  <a:extLst>
                    <a:ext uri="{FF2B5EF4-FFF2-40B4-BE49-F238E27FC236}">
                      <a16:creationId xmlns:a16="http://schemas.microsoft.com/office/drawing/2014/main" id="{5B927EBC-BB95-1E1F-0E35-4848971D4627}"/>
                    </a:ext>
                  </a:extLst>
                </xdr:cNvPr>
                <xdr:cNvSpPr txBox="1"/>
              </xdr:nvSpPr>
              <xdr:spPr>
                <a:xfrm>
                  <a:off x="21544043" y="3200217"/>
                  <a:ext cx="1451784"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DADDA63-7B62-4140-B596-7069B3A7580D}" type="TxLink">
                    <a:rPr lang="en-US" sz="1600" b="0" i="0" u="none" strike="noStrike">
                      <a:solidFill>
                        <a:schemeClr val="accent1"/>
                      </a:solidFill>
                      <a:latin typeface="Sorts Mill Goudy"/>
                    </a:rPr>
                    <a:pPr algn="r"/>
                    <a:t>1.75%</a:t>
                  </a:fld>
                  <a:endParaRPr lang="en-GB" sz="102800" b="0">
                    <a:solidFill>
                      <a:schemeClr val="accent1"/>
                    </a:solidFill>
                  </a:endParaRPr>
                </a:p>
              </xdr:txBody>
            </xdr:sp>
          </xdr:grpSp>
        </xdr:grpSp>
        <xdr:grpSp>
          <xdr:nvGrpSpPr>
            <xdr:cNvPr id="160" name="Group 159">
              <a:extLst>
                <a:ext uri="{FF2B5EF4-FFF2-40B4-BE49-F238E27FC236}">
                  <a16:creationId xmlns:a16="http://schemas.microsoft.com/office/drawing/2014/main" id="{A9FD0612-D70A-2677-7612-49B6C960842D}"/>
                </a:ext>
              </a:extLst>
            </xdr:cNvPr>
            <xdr:cNvGrpSpPr/>
          </xdr:nvGrpSpPr>
          <xdr:grpSpPr>
            <a:xfrm>
              <a:off x="15999824" y="356773"/>
              <a:ext cx="5500986" cy="3295134"/>
              <a:chOff x="22045390" y="370462"/>
              <a:chExt cx="5224617" cy="3224429"/>
            </a:xfrm>
          </xdr:grpSpPr>
          <xdr:sp macro="" textlink="Appendix!$B$111">
            <xdr:nvSpPr>
              <xdr:cNvPr id="161" name="TextBox 160">
                <a:extLst>
                  <a:ext uri="{FF2B5EF4-FFF2-40B4-BE49-F238E27FC236}">
                    <a16:creationId xmlns:a16="http://schemas.microsoft.com/office/drawing/2014/main" id="{55332866-2158-E16B-B194-E616AF51C114}"/>
                  </a:ext>
                </a:extLst>
              </xdr:cNvPr>
              <xdr:cNvSpPr txBox="1"/>
            </xdr:nvSpPr>
            <xdr:spPr>
              <a:xfrm>
                <a:off x="26015215" y="370462"/>
                <a:ext cx="1254792" cy="527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98E2114-B4D3-4265-A29D-952094A615EF}" type="TxLink">
                  <a:rPr lang="en-US" sz="1600" b="0" i="0" u="none" strike="noStrike">
                    <a:solidFill>
                      <a:schemeClr val="accent2"/>
                    </a:solidFill>
                    <a:latin typeface="Sorts Mill Goudy"/>
                  </a:rPr>
                  <a:pPr algn="r"/>
                  <a:t> 20,242 </a:t>
                </a:fld>
                <a:endParaRPr lang="en-GB" sz="1600" b="0">
                  <a:solidFill>
                    <a:schemeClr val="accent2"/>
                  </a:solidFill>
                </a:endParaRPr>
              </a:p>
            </xdr:txBody>
          </xdr:sp>
          <xdr:sp macro="" textlink="Appendix!$B$112">
            <xdr:nvSpPr>
              <xdr:cNvPr id="162" name="TextBox 161">
                <a:extLst>
                  <a:ext uri="{FF2B5EF4-FFF2-40B4-BE49-F238E27FC236}">
                    <a16:creationId xmlns:a16="http://schemas.microsoft.com/office/drawing/2014/main" id="{8242B1DE-1529-4052-E93C-D55607AAB5B9}"/>
                  </a:ext>
                </a:extLst>
              </xdr:cNvPr>
              <xdr:cNvSpPr txBox="1"/>
            </xdr:nvSpPr>
            <xdr:spPr>
              <a:xfrm>
                <a:off x="22045390" y="1001847"/>
                <a:ext cx="1085139" cy="386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B435452-B835-4EC8-B921-7E7A3118786F}" type="TxLink">
                  <a:rPr lang="en-US" sz="1600" b="0" i="0" u="none" strike="noStrike">
                    <a:solidFill>
                      <a:schemeClr val="accent2"/>
                    </a:solidFill>
                    <a:latin typeface="Sorts Mill Goudy"/>
                  </a:rPr>
                  <a:pPr algn="r"/>
                  <a:t> 4,653 </a:t>
                </a:fld>
                <a:endParaRPr lang="en-GB" sz="1600" b="0">
                  <a:solidFill>
                    <a:schemeClr val="accent2"/>
                  </a:solidFill>
                </a:endParaRPr>
              </a:p>
            </xdr:txBody>
          </xdr:sp>
          <xdr:sp macro="" textlink="Appendix!$B$113">
            <xdr:nvSpPr>
              <xdr:cNvPr id="163" name="TextBox 162">
                <a:extLst>
                  <a:ext uri="{FF2B5EF4-FFF2-40B4-BE49-F238E27FC236}">
                    <a16:creationId xmlns:a16="http://schemas.microsoft.com/office/drawing/2014/main" id="{FAFF15D3-A35D-B9F1-C129-24D6EBA00820}"/>
                  </a:ext>
                </a:extLst>
              </xdr:cNvPr>
              <xdr:cNvSpPr txBox="1"/>
            </xdr:nvSpPr>
            <xdr:spPr>
              <a:xfrm>
                <a:off x="22046348" y="1546299"/>
                <a:ext cx="1083235" cy="398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76BC0E3-D046-40B1-A3C9-972B57F7BA30}" type="TxLink">
                  <a:rPr lang="en-US" sz="1600" b="0" i="0" u="none" strike="noStrike">
                    <a:solidFill>
                      <a:schemeClr val="accent2"/>
                    </a:solidFill>
                    <a:latin typeface="Sorts Mill Goudy"/>
                  </a:rPr>
                  <a:pPr algn="r"/>
                  <a:t> 993 </a:t>
                </a:fld>
                <a:endParaRPr lang="en-GB" sz="1600" b="0">
                  <a:solidFill>
                    <a:schemeClr val="accent2"/>
                  </a:solidFill>
                </a:endParaRPr>
              </a:p>
            </xdr:txBody>
          </xdr:sp>
          <xdr:sp macro="" textlink="Appendix!$B$114">
            <xdr:nvSpPr>
              <xdr:cNvPr id="164" name="TextBox 163">
                <a:extLst>
                  <a:ext uri="{FF2B5EF4-FFF2-40B4-BE49-F238E27FC236}">
                    <a16:creationId xmlns:a16="http://schemas.microsoft.com/office/drawing/2014/main" id="{DAF88462-D5A2-3FDE-D777-419BCDECA4C2}"/>
                  </a:ext>
                </a:extLst>
              </xdr:cNvPr>
              <xdr:cNvSpPr txBox="1"/>
            </xdr:nvSpPr>
            <xdr:spPr>
              <a:xfrm>
                <a:off x="22047299" y="2102183"/>
                <a:ext cx="1081331" cy="392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961154F-E65C-41FE-BABE-A945A8A8490A}" type="TxLink">
                  <a:rPr lang="en-US" sz="1600" b="0" i="0" u="none" strike="noStrike">
                    <a:solidFill>
                      <a:schemeClr val="accent2"/>
                    </a:solidFill>
                    <a:latin typeface="Sorts Mill Goudy"/>
                  </a:rPr>
                  <a:pPr algn="r"/>
                  <a:t> 764 </a:t>
                </a:fld>
                <a:endParaRPr lang="en-GB" sz="1600" b="0">
                  <a:solidFill>
                    <a:schemeClr val="accent2"/>
                  </a:solidFill>
                </a:endParaRPr>
              </a:p>
            </xdr:txBody>
          </xdr:sp>
          <xdr:sp macro="" textlink="Appendix!$B$115">
            <xdr:nvSpPr>
              <xdr:cNvPr id="165" name="TextBox 164">
                <a:extLst>
                  <a:ext uri="{FF2B5EF4-FFF2-40B4-BE49-F238E27FC236}">
                    <a16:creationId xmlns:a16="http://schemas.microsoft.com/office/drawing/2014/main" id="{CD76A5A1-5FC8-4289-91B5-CE0E5957AA78}"/>
                  </a:ext>
                </a:extLst>
              </xdr:cNvPr>
              <xdr:cNvSpPr txBox="1"/>
            </xdr:nvSpPr>
            <xdr:spPr>
              <a:xfrm>
                <a:off x="22046345" y="2652353"/>
                <a:ext cx="1083237" cy="398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F67CA12-BB15-4F04-A2E6-5106D514ED67}" type="TxLink">
                  <a:rPr lang="en-US" sz="1600" b="0" i="0" u="none" strike="noStrike">
                    <a:solidFill>
                      <a:schemeClr val="accent2"/>
                    </a:solidFill>
                    <a:latin typeface="Sorts Mill Goudy"/>
                  </a:rPr>
                  <a:pPr algn="r"/>
                  <a:t> 465 </a:t>
                </a:fld>
                <a:endParaRPr lang="en-GB" sz="1600" b="0">
                  <a:solidFill>
                    <a:schemeClr val="accent2"/>
                  </a:solidFill>
                </a:endParaRPr>
              </a:p>
            </xdr:txBody>
          </xdr:sp>
          <xdr:sp macro="" textlink="Appendix!$B$116">
            <xdr:nvSpPr>
              <xdr:cNvPr id="166" name="TextBox 165">
                <a:extLst>
                  <a:ext uri="{FF2B5EF4-FFF2-40B4-BE49-F238E27FC236}">
                    <a16:creationId xmlns:a16="http://schemas.microsoft.com/office/drawing/2014/main" id="{F3389E01-431E-4B31-C4F4-BAAA14179E64}"/>
                  </a:ext>
                </a:extLst>
              </xdr:cNvPr>
              <xdr:cNvSpPr txBox="1"/>
            </xdr:nvSpPr>
            <xdr:spPr>
              <a:xfrm>
                <a:off x="22049200" y="3208237"/>
                <a:ext cx="1077520" cy="386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0B19061-E54D-4D7D-8628-092D5FFCDEA8}" type="TxLink">
                  <a:rPr lang="en-US" sz="1600" b="0" i="0" u="none" strike="noStrike">
                    <a:solidFill>
                      <a:schemeClr val="accent2"/>
                    </a:solidFill>
                    <a:latin typeface="Sorts Mill Goudy"/>
                  </a:rPr>
                  <a:pPr algn="r"/>
                  <a:t> 355 </a:t>
                </a:fld>
                <a:endParaRPr lang="en-GB" sz="1600" b="0">
                  <a:solidFill>
                    <a:schemeClr val="accent2"/>
                  </a:solidFill>
                </a:endParaRPr>
              </a:p>
            </xdr:txBody>
          </xdr:sp>
        </xdr:grpSp>
      </xdr:grpSp>
      <xdr:sp macro="" textlink="">
        <xdr:nvSpPr>
          <xdr:cNvPr id="158" name="TextBox 157">
            <a:extLst>
              <a:ext uri="{FF2B5EF4-FFF2-40B4-BE49-F238E27FC236}">
                <a16:creationId xmlns:a16="http://schemas.microsoft.com/office/drawing/2014/main" id="{E7A8098E-0363-2046-FA1F-29FA919CBE85}"/>
              </a:ext>
            </a:extLst>
          </xdr:cNvPr>
          <xdr:cNvSpPr txBox="1"/>
        </xdr:nvSpPr>
        <xdr:spPr>
          <a:xfrm>
            <a:off x="10351076" y="504315"/>
            <a:ext cx="11095316" cy="15038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Canada</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4.91%</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46.47%</a:t>
            </a:r>
          </a:p>
        </xdr:txBody>
      </xdr:sp>
    </xdr:grpSp>
    <xdr:clientData/>
  </xdr:twoCellAnchor>
  <xdr:twoCellAnchor>
    <xdr:from>
      <xdr:col>0</xdr:col>
      <xdr:colOff>295380</xdr:colOff>
      <xdr:row>39</xdr:row>
      <xdr:rowOff>40103</xdr:rowOff>
    </xdr:from>
    <xdr:to>
      <xdr:col>15</xdr:col>
      <xdr:colOff>539455</xdr:colOff>
      <xdr:row>63</xdr:row>
      <xdr:rowOff>137892</xdr:rowOff>
    </xdr:to>
    <xdr:grpSp>
      <xdr:nvGrpSpPr>
        <xdr:cNvPr id="232" name="Group 231">
          <a:extLst>
            <a:ext uri="{FF2B5EF4-FFF2-40B4-BE49-F238E27FC236}">
              <a16:creationId xmlns:a16="http://schemas.microsoft.com/office/drawing/2014/main" id="{9D3D5BA3-FE71-4125-A64E-B68F24C7BA16}"/>
            </a:ext>
          </a:extLst>
        </xdr:cNvPr>
        <xdr:cNvGrpSpPr/>
      </xdr:nvGrpSpPr>
      <xdr:grpSpPr>
        <a:xfrm>
          <a:off x="295380" y="8530960"/>
          <a:ext cx="10274483" cy="5322932"/>
          <a:chOff x="7577246" y="574290"/>
          <a:chExt cx="9245963" cy="4551169"/>
        </a:xfrm>
      </xdr:grpSpPr>
      <xdr:grpSp>
        <xdr:nvGrpSpPr>
          <xdr:cNvPr id="233" name="Group 232">
            <a:extLst>
              <a:ext uri="{FF2B5EF4-FFF2-40B4-BE49-F238E27FC236}">
                <a16:creationId xmlns:a16="http://schemas.microsoft.com/office/drawing/2014/main" id="{843A2DF0-4700-0DC7-2663-836D51088DE1}"/>
              </a:ext>
            </a:extLst>
          </xdr:cNvPr>
          <xdr:cNvGrpSpPr/>
        </xdr:nvGrpSpPr>
        <xdr:grpSpPr>
          <a:xfrm>
            <a:off x="7577246" y="1837849"/>
            <a:ext cx="9245963" cy="3287610"/>
            <a:chOff x="7577246" y="213377"/>
            <a:chExt cx="9241662" cy="3259500"/>
          </a:xfrm>
        </xdr:grpSpPr>
        <xdr:grpSp>
          <xdr:nvGrpSpPr>
            <xdr:cNvPr id="235" name="Group 234">
              <a:extLst>
                <a:ext uri="{FF2B5EF4-FFF2-40B4-BE49-F238E27FC236}">
                  <a16:creationId xmlns:a16="http://schemas.microsoft.com/office/drawing/2014/main" id="{7FD22E40-A336-03BE-00A5-99FB8A7C533C}"/>
                </a:ext>
              </a:extLst>
            </xdr:cNvPr>
            <xdr:cNvGrpSpPr/>
          </xdr:nvGrpSpPr>
          <xdr:grpSpPr>
            <a:xfrm>
              <a:off x="7577246" y="213377"/>
              <a:ext cx="9241662" cy="3259500"/>
              <a:chOff x="7577246" y="213377"/>
              <a:chExt cx="9241662" cy="3259500"/>
            </a:xfrm>
          </xdr:grpSpPr>
          <xdr:graphicFrame macro="">
            <xdr:nvGraphicFramePr>
              <xdr:cNvPr id="243" name="Chart 242">
                <a:extLst>
                  <a:ext uri="{FF2B5EF4-FFF2-40B4-BE49-F238E27FC236}">
                    <a16:creationId xmlns:a16="http://schemas.microsoft.com/office/drawing/2014/main" id="{9D91E9F6-985D-E91F-6EB2-ECD3BC9BCA4E}"/>
                  </a:ext>
                </a:extLst>
              </xdr:cNvPr>
              <xdr:cNvGraphicFramePr>
                <a:graphicFrameLocks/>
              </xdr:cNvGraphicFramePr>
            </xdr:nvGraphicFramePr>
            <xdr:xfrm>
              <a:off x="7577246" y="213377"/>
              <a:ext cx="9241662" cy="3259500"/>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244" name="Group 243">
                <a:extLst>
                  <a:ext uri="{FF2B5EF4-FFF2-40B4-BE49-F238E27FC236}">
                    <a16:creationId xmlns:a16="http://schemas.microsoft.com/office/drawing/2014/main" id="{1168BA85-3DD7-531B-74CB-0DDFC27DA80B}"/>
                  </a:ext>
                </a:extLst>
              </xdr:cNvPr>
              <xdr:cNvGrpSpPr/>
            </xdr:nvGrpSpPr>
            <xdr:grpSpPr>
              <a:xfrm>
                <a:off x="15493932" y="377464"/>
                <a:ext cx="818093" cy="2901638"/>
                <a:chOff x="15416878" y="365480"/>
                <a:chExt cx="808066" cy="2848350"/>
              </a:xfrm>
            </xdr:grpSpPr>
            <xdr:sp macro="" textlink="Appendix!$AO$4">
              <xdr:nvSpPr>
                <xdr:cNvPr id="245" name="TextBox 244">
                  <a:extLst>
                    <a:ext uri="{FF2B5EF4-FFF2-40B4-BE49-F238E27FC236}">
                      <a16:creationId xmlns:a16="http://schemas.microsoft.com/office/drawing/2014/main" id="{E4D6B125-B78C-FAAF-C013-4916E14795FD}"/>
                    </a:ext>
                  </a:extLst>
                </xdr:cNvPr>
                <xdr:cNvSpPr txBox="1"/>
              </xdr:nvSpPr>
              <xdr:spPr>
                <a:xfrm>
                  <a:off x="15416887" y="365480"/>
                  <a:ext cx="808056"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55FB48F-8E50-4C19-BB07-44B502C46D23}" type="TxLink">
                    <a:rPr lang="en-US" sz="1600" b="0" i="0" u="none" strike="noStrike">
                      <a:solidFill>
                        <a:schemeClr val="accent1"/>
                      </a:solidFill>
                      <a:latin typeface="Sorts Mill Goudy"/>
                    </a:rPr>
                    <a:pPr algn="r"/>
                    <a:t>100.00%</a:t>
                  </a:fld>
                  <a:endParaRPr lang="en-GB" sz="8000" b="0">
                    <a:solidFill>
                      <a:schemeClr val="accent1"/>
                    </a:solidFill>
                  </a:endParaRPr>
                </a:p>
              </xdr:txBody>
            </xdr:sp>
            <xdr:sp macro="" textlink="Appendix!$AO$5">
              <xdr:nvSpPr>
                <xdr:cNvPr id="246" name="TextBox 245">
                  <a:extLst>
                    <a:ext uri="{FF2B5EF4-FFF2-40B4-BE49-F238E27FC236}">
                      <a16:creationId xmlns:a16="http://schemas.microsoft.com/office/drawing/2014/main" id="{011E195A-E427-0D72-2FAF-164AFD5FC7EC}"/>
                    </a:ext>
                  </a:extLst>
                </xdr:cNvPr>
                <xdr:cNvSpPr txBox="1"/>
              </xdr:nvSpPr>
              <xdr:spPr>
                <a:xfrm>
                  <a:off x="15416887" y="859817"/>
                  <a:ext cx="80805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86FEDF4-F54F-4685-B0F4-BEA0414BF7DF}" type="TxLink">
                    <a:rPr lang="en-US" sz="1600" b="0" i="0" u="none" strike="noStrike">
                      <a:solidFill>
                        <a:schemeClr val="accent1"/>
                      </a:solidFill>
                      <a:latin typeface="Sorts Mill Goudy"/>
                    </a:rPr>
                    <a:pPr algn="r"/>
                    <a:t>27.08%</a:t>
                  </a:fld>
                  <a:endParaRPr lang="en-GB" sz="8000" b="0">
                    <a:solidFill>
                      <a:schemeClr val="accent1"/>
                    </a:solidFill>
                  </a:endParaRPr>
                </a:p>
              </xdr:txBody>
            </xdr:sp>
            <xdr:sp macro="" textlink="Appendix!$AO$6">
              <xdr:nvSpPr>
                <xdr:cNvPr id="247" name="TextBox 246">
                  <a:extLst>
                    <a:ext uri="{FF2B5EF4-FFF2-40B4-BE49-F238E27FC236}">
                      <a16:creationId xmlns:a16="http://schemas.microsoft.com/office/drawing/2014/main" id="{68FDE784-D22C-A62F-D69F-4FC71C329F36}"/>
                    </a:ext>
                  </a:extLst>
                </xdr:cNvPr>
                <xdr:cNvSpPr txBox="1"/>
              </xdr:nvSpPr>
              <xdr:spPr>
                <a:xfrm>
                  <a:off x="15416888" y="1344637"/>
                  <a:ext cx="808056"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AC8E36F-A1D0-4D4B-8895-7CF0B2EA47C5}" type="TxLink">
                    <a:rPr lang="en-US" sz="1600" b="0" i="0" u="none" strike="noStrike">
                      <a:solidFill>
                        <a:schemeClr val="accent1"/>
                      </a:solidFill>
                      <a:latin typeface="Sorts Mill Goudy"/>
                    </a:rPr>
                    <a:pPr algn="r"/>
                    <a:t>2.60%</a:t>
                  </a:fld>
                  <a:endParaRPr lang="en-GB" sz="13800" b="0">
                    <a:solidFill>
                      <a:schemeClr val="accent1"/>
                    </a:solidFill>
                  </a:endParaRPr>
                </a:p>
              </xdr:txBody>
            </xdr:sp>
            <xdr:sp macro="" textlink="Appendix!$AO$7">
              <xdr:nvSpPr>
                <xdr:cNvPr id="248" name="TextBox 247">
                  <a:extLst>
                    <a:ext uri="{FF2B5EF4-FFF2-40B4-BE49-F238E27FC236}">
                      <a16:creationId xmlns:a16="http://schemas.microsoft.com/office/drawing/2014/main" id="{9C893171-76D4-F4B3-EBB6-A6B133517A82}"/>
                    </a:ext>
                  </a:extLst>
                </xdr:cNvPr>
                <xdr:cNvSpPr txBox="1"/>
              </xdr:nvSpPr>
              <xdr:spPr>
                <a:xfrm>
                  <a:off x="15416878" y="1840876"/>
                  <a:ext cx="808056"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367B1CD-EA48-4A44-AE5B-0EDA86AFCAF0}" type="TxLink">
                    <a:rPr lang="en-US" sz="1600" b="0" i="0" u="none" strike="noStrike">
                      <a:solidFill>
                        <a:schemeClr val="accent1"/>
                      </a:solidFill>
                      <a:latin typeface="Sorts Mill Goudy"/>
                    </a:rPr>
                    <a:pPr algn="r"/>
                    <a:t>5.33%</a:t>
                  </a:fld>
                  <a:endParaRPr lang="en-GB" sz="13800" b="0">
                    <a:solidFill>
                      <a:schemeClr val="accent1"/>
                    </a:solidFill>
                  </a:endParaRPr>
                </a:p>
              </xdr:txBody>
            </xdr:sp>
            <xdr:sp macro="" textlink="Appendix!$AO$8">
              <xdr:nvSpPr>
                <xdr:cNvPr id="249" name="TextBox 248">
                  <a:extLst>
                    <a:ext uri="{FF2B5EF4-FFF2-40B4-BE49-F238E27FC236}">
                      <a16:creationId xmlns:a16="http://schemas.microsoft.com/office/drawing/2014/main" id="{7DC03733-CD6F-16B6-17D9-F3BFBE209D82}"/>
                    </a:ext>
                  </a:extLst>
                </xdr:cNvPr>
                <xdr:cNvSpPr txBox="1"/>
              </xdr:nvSpPr>
              <xdr:spPr>
                <a:xfrm>
                  <a:off x="15416887" y="2331406"/>
                  <a:ext cx="808056"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DFECD24-8DC1-4095-802B-209EA92D18F7}" type="TxLink">
                    <a:rPr lang="en-US" sz="1600" b="0" i="0" u="none" strike="noStrike">
                      <a:solidFill>
                        <a:schemeClr val="accent1"/>
                      </a:solidFill>
                      <a:latin typeface="Sorts Mill Goudy"/>
                    </a:rPr>
                    <a:pPr algn="r"/>
                    <a:t>2.68%</a:t>
                  </a:fld>
                  <a:endParaRPr lang="en-GB" sz="28700" b="0">
                    <a:solidFill>
                      <a:schemeClr val="accent1"/>
                    </a:solidFill>
                  </a:endParaRPr>
                </a:p>
              </xdr:txBody>
            </xdr:sp>
            <xdr:sp macro="" textlink="Appendix!$AO$9">
              <xdr:nvSpPr>
                <xdr:cNvPr id="250" name="TextBox 249">
                  <a:extLst>
                    <a:ext uri="{FF2B5EF4-FFF2-40B4-BE49-F238E27FC236}">
                      <a16:creationId xmlns:a16="http://schemas.microsoft.com/office/drawing/2014/main" id="{60C11795-B178-A1B3-EF5D-C48DAB0B68EE}"/>
                    </a:ext>
                  </a:extLst>
                </xdr:cNvPr>
                <xdr:cNvSpPr txBox="1"/>
              </xdr:nvSpPr>
              <xdr:spPr>
                <a:xfrm>
                  <a:off x="15416880" y="2827644"/>
                  <a:ext cx="80805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F7202DE-AAB3-434B-BF84-2945EA4F8298}" type="TxLink">
                    <a:rPr lang="en-US" sz="1600" b="0" i="0" u="none" strike="noStrike">
                      <a:solidFill>
                        <a:schemeClr val="accent1"/>
                      </a:solidFill>
                      <a:latin typeface="Sorts Mill Goudy"/>
                    </a:rPr>
                    <a:pPr algn="r"/>
                    <a:t>1.93%</a:t>
                  </a:fld>
                  <a:endParaRPr lang="en-GB" sz="28700" b="0">
                    <a:solidFill>
                      <a:schemeClr val="accent1"/>
                    </a:solidFill>
                  </a:endParaRPr>
                </a:p>
              </xdr:txBody>
            </xdr:sp>
          </xdr:grpSp>
        </xdr:grpSp>
        <xdr:grpSp>
          <xdr:nvGrpSpPr>
            <xdr:cNvPr id="236" name="Group 235">
              <a:extLst>
                <a:ext uri="{FF2B5EF4-FFF2-40B4-BE49-F238E27FC236}">
                  <a16:creationId xmlns:a16="http://schemas.microsoft.com/office/drawing/2014/main" id="{C12AE717-8E1F-1784-E85C-7D37749698E0}"/>
                </a:ext>
              </a:extLst>
            </xdr:cNvPr>
            <xdr:cNvGrpSpPr/>
          </xdr:nvGrpSpPr>
          <xdr:grpSpPr>
            <a:xfrm>
              <a:off x="11952014" y="386536"/>
              <a:ext cx="3458256" cy="2910040"/>
              <a:chOff x="18200890" y="399584"/>
              <a:chExt cx="3284500" cy="2847594"/>
            </a:xfrm>
          </xdr:grpSpPr>
          <xdr:sp macro="" textlink="Appendix!$AN$5">
            <xdr:nvSpPr>
              <xdr:cNvPr id="237" name="TextBox 236">
                <a:extLst>
                  <a:ext uri="{FF2B5EF4-FFF2-40B4-BE49-F238E27FC236}">
                    <a16:creationId xmlns:a16="http://schemas.microsoft.com/office/drawing/2014/main" id="{CA75D1B5-08A1-AC49-E755-A0162A1E9488}"/>
                  </a:ext>
                </a:extLst>
              </xdr:cNvPr>
              <xdr:cNvSpPr txBox="1"/>
            </xdr:nvSpPr>
            <xdr:spPr>
              <a:xfrm>
                <a:off x="18200890" y="898167"/>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D288E45-61DD-432D-B391-6307871CCBFE}" type="TxLink">
                  <a:rPr lang="en-US" sz="1600" b="0" i="0" u="none" strike="noStrike">
                    <a:solidFill>
                      <a:schemeClr val="accent2"/>
                    </a:solidFill>
                    <a:latin typeface="Sorts Mill Goudy"/>
                  </a:rPr>
                  <a:pPr algn="r"/>
                  <a:t> 21,440 </a:t>
                </a:fld>
                <a:endParaRPr lang="en-GB" sz="4000" b="0">
                  <a:solidFill>
                    <a:schemeClr val="accent2"/>
                  </a:solidFill>
                </a:endParaRPr>
              </a:p>
            </xdr:txBody>
          </xdr:sp>
          <xdr:sp macro="" textlink="Appendix!$AN$6">
            <xdr:nvSpPr>
              <xdr:cNvPr id="238" name="TextBox 237">
                <a:extLst>
                  <a:ext uri="{FF2B5EF4-FFF2-40B4-BE49-F238E27FC236}">
                    <a16:creationId xmlns:a16="http://schemas.microsoft.com/office/drawing/2014/main" id="{4152DC2A-FE08-6496-9BEA-5771DDF7FA50}"/>
                  </a:ext>
                </a:extLst>
              </xdr:cNvPr>
              <xdr:cNvSpPr txBox="1"/>
            </xdr:nvSpPr>
            <xdr:spPr>
              <a:xfrm>
                <a:off x="18201844" y="138173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24FB705-AD68-44A7-94CF-5B78AAAA8C77}" type="TxLink">
                  <a:rPr lang="en-US" sz="1600" b="0" i="0" u="none" strike="noStrike">
                    <a:solidFill>
                      <a:schemeClr val="accent2"/>
                    </a:solidFill>
                    <a:latin typeface="Sorts Mill Goudy"/>
                  </a:rPr>
                  <a:pPr algn="r"/>
                  <a:t> 2,060 </a:t>
                </a:fld>
                <a:endParaRPr lang="en-GB" sz="4000" b="0">
                  <a:solidFill>
                    <a:schemeClr val="accent2"/>
                  </a:solidFill>
                </a:endParaRPr>
              </a:p>
            </xdr:txBody>
          </xdr:sp>
          <xdr:sp macro="" textlink="Appendix!$AN$7">
            <xdr:nvSpPr>
              <xdr:cNvPr id="239" name="TextBox 238">
                <a:extLst>
                  <a:ext uri="{FF2B5EF4-FFF2-40B4-BE49-F238E27FC236}">
                    <a16:creationId xmlns:a16="http://schemas.microsoft.com/office/drawing/2014/main" id="{25060C98-B5C6-C6B1-5699-9AA698F5390C}"/>
                  </a:ext>
                </a:extLst>
              </xdr:cNvPr>
              <xdr:cNvSpPr txBox="1"/>
            </xdr:nvSpPr>
            <xdr:spPr>
              <a:xfrm>
                <a:off x="18202797" y="187672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A758B0B-3A4C-4D16-B7D7-ABAFB02E9ED2}" type="TxLink">
                  <a:rPr lang="en-US" sz="1600" b="0" i="0" u="none" strike="noStrike">
                    <a:solidFill>
                      <a:schemeClr val="accent2"/>
                    </a:solidFill>
                    <a:latin typeface="Sorts Mill Goudy"/>
                  </a:rPr>
                  <a:pPr algn="r"/>
                  <a:t> 4,219 </a:t>
                </a:fld>
                <a:endParaRPr lang="en-GB" sz="4000" b="0">
                  <a:solidFill>
                    <a:schemeClr val="accent2"/>
                  </a:solidFill>
                </a:endParaRPr>
              </a:p>
            </xdr:txBody>
          </xdr:sp>
          <xdr:sp macro="" textlink="Appendix!$AN$8">
            <xdr:nvSpPr>
              <xdr:cNvPr id="240" name="TextBox 239">
                <a:extLst>
                  <a:ext uri="{FF2B5EF4-FFF2-40B4-BE49-F238E27FC236}">
                    <a16:creationId xmlns:a16="http://schemas.microsoft.com/office/drawing/2014/main" id="{D08C0FD1-8A93-DDCB-9ECA-C49B527BD2F7}"/>
                  </a:ext>
                </a:extLst>
              </xdr:cNvPr>
              <xdr:cNvSpPr txBox="1"/>
            </xdr:nvSpPr>
            <xdr:spPr>
              <a:xfrm>
                <a:off x="18201844" y="236600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1A36C83-3CB9-4DC1-B1B4-0EA4DC28182B}" type="TxLink">
                  <a:rPr lang="en-US" sz="1600" b="0" i="0" u="none" strike="noStrike">
                    <a:solidFill>
                      <a:schemeClr val="accent2"/>
                    </a:solidFill>
                    <a:latin typeface="Sorts Mill Goudy"/>
                  </a:rPr>
                  <a:pPr algn="r"/>
                  <a:t> 2,121 </a:t>
                </a:fld>
                <a:endParaRPr lang="en-GB" sz="4000" b="0">
                  <a:solidFill>
                    <a:schemeClr val="accent2"/>
                  </a:solidFill>
                </a:endParaRPr>
              </a:p>
            </xdr:txBody>
          </xdr:sp>
          <xdr:sp macro="" textlink="Appendix!$AN$9">
            <xdr:nvSpPr>
              <xdr:cNvPr id="241" name="TextBox 240">
                <a:extLst>
                  <a:ext uri="{FF2B5EF4-FFF2-40B4-BE49-F238E27FC236}">
                    <a16:creationId xmlns:a16="http://schemas.microsoft.com/office/drawing/2014/main" id="{0D8D6ACF-ADC5-9EAD-8D68-A805A49558A9}"/>
                  </a:ext>
                </a:extLst>
              </xdr:cNvPr>
              <xdr:cNvSpPr txBox="1"/>
            </xdr:nvSpPr>
            <xdr:spPr>
              <a:xfrm>
                <a:off x="18204702" y="2860992"/>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0CD5153-0598-479C-95D4-CE677EC5CCE5}" type="TxLink">
                  <a:rPr lang="en-US" sz="1600" b="0" i="0" u="none" strike="noStrike">
                    <a:solidFill>
                      <a:schemeClr val="accent2"/>
                    </a:solidFill>
                    <a:latin typeface="Sorts Mill Goudy"/>
                  </a:rPr>
                  <a:pPr algn="r"/>
                  <a:t> 1,532 </a:t>
                </a:fld>
                <a:endParaRPr lang="en-GB" sz="4000" b="0">
                  <a:solidFill>
                    <a:schemeClr val="accent2"/>
                  </a:solidFill>
                </a:endParaRPr>
              </a:p>
            </xdr:txBody>
          </xdr:sp>
          <xdr:sp macro="" textlink="Appendix!$AN$4">
            <xdr:nvSpPr>
              <xdr:cNvPr id="242" name="TextBox 241">
                <a:extLst>
                  <a:ext uri="{FF2B5EF4-FFF2-40B4-BE49-F238E27FC236}">
                    <a16:creationId xmlns:a16="http://schemas.microsoft.com/office/drawing/2014/main" id="{8113B36F-7F26-88D6-496C-8C8788EB0F9B}"/>
                  </a:ext>
                </a:extLst>
              </xdr:cNvPr>
              <xdr:cNvSpPr txBox="1"/>
            </xdr:nvSpPr>
            <xdr:spPr>
              <a:xfrm>
                <a:off x="20409775" y="399584"/>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C000188-A4E1-41FF-9704-D5892A38C237}" type="TxLink">
                  <a:rPr lang="en-US" sz="1600" b="0" i="0" u="none" strike="noStrike">
                    <a:solidFill>
                      <a:schemeClr val="accent2"/>
                    </a:solidFill>
                    <a:latin typeface="Sorts Mill Goudy"/>
                  </a:rPr>
                  <a:pPr algn="r"/>
                  <a:t> 79,181 </a:t>
                </a:fld>
                <a:endParaRPr lang="en-GB" sz="6000" b="0">
                  <a:solidFill>
                    <a:schemeClr val="accent2"/>
                  </a:solidFill>
                </a:endParaRPr>
              </a:p>
            </xdr:txBody>
          </xdr:sp>
        </xdr:grpSp>
      </xdr:grpSp>
      <xdr:sp macro="" textlink="">
        <xdr:nvSpPr>
          <xdr:cNvPr id="234" name="TextBox 233">
            <a:extLst>
              <a:ext uri="{FF2B5EF4-FFF2-40B4-BE49-F238E27FC236}">
                <a16:creationId xmlns:a16="http://schemas.microsoft.com/office/drawing/2014/main" id="{9E8BD197-BF09-85C4-B509-5B345FBFC314}"/>
              </a:ext>
            </a:extLst>
          </xdr:cNvPr>
          <xdr:cNvSpPr txBox="1"/>
        </xdr:nvSpPr>
        <xdr:spPr>
          <a:xfrm>
            <a:off x="9123014" y="574290"/>
            <a:ext cx="6266866" cy="141017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All countries: </a:t>
            </a:r>
            <a:r>
              <a:rPr lang="en-GB" sz="2000" b="0" baseline="0">
                <a:solidFill>
                  <a:schemeClr val="tx2"/>
                </a:solidFill>
                <a:latin typeface="Sorts Mill Goudy" panose="02000503000000000000" pitchFamily="2" charset="0"/>
              </a:rPr>
              <a:t>November</a:t>
            </a:r>
            <a:endParaRPr lang="en-GB" sz="2000" b="0">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accent4">
                    <a:lumMod val="75000"/>
                  </a:schemeClr>
                </a:solidFill>
                <a:latin typeface="Sorts Mill Goudy" panose="02000503000000000000" pitchFamily="2" charset="0"/>
              </a:rPr>
              <a:t>2.60%*</a:t>
            </a:r>
          </a:p>
          <a:p>
            <a:pPr algn="ctr"/>
            <a:r>
              <a:rPr lang="en-GB" sz="1400" b="0" baseline="0">
                <a:solidFill>
                  <a:schemeClr val="tx2"/>
                </a:solidFill>
                <a:latin typeface="Sorts Mill Goudy" panose="02000503000000000000" pitchFamily="2" charset="0"/>
              </a:rPr>
              <a:t>*</a:t>
            </a:r>
            <a:r>
              <a:rPr lang="en-GB" sz="1400" b="1" baseline="0">
                <a:solidFill>
                  <a:schemeClr val="accent4">
                    <a:lumMod val="75000"/>
                  </a:schemeClr>
                </a:solidFill>
                <a:latin typeface="Sorts Mill Goudy" panose="02000503000000000000" pitchFamily="2" charset="0"/>
              </a:rPr>
              <a:t>Add to cart</a:t>
            </a:r>
            <a:r>
              <a:rPr lang="en-GB" sz="1400" b="0" baseline="0">
                <a:solidFill>
                  <a:schemeClr val="accent4">
                    <a:lumMod val="75000"/>
                  </a:schemeClr>
                </a:solidFill>
                <a:latin typeface="Sorts Mill Goudy" panose="02000503000000000000" pitchFamily="2" charset="0"/>
              </a:rPr>
              <a:t> </a:t>
            </a:r>
            <a:r>
              <a:rPr lang="en-GB" sz="1400" b="0" baseline="0">
                <a:solidFill>
                  <a:schemeClr val="tx2"/>
                </a:solidFill>
                <a:latin typeface="Sorts Mill Goudy" panose="02000503000000000000" pitchFamily="2" charset="0"/>
              </a:rPr>
              <a:t>option introduced on 16th November</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36.31%</a:t>
            </a:r>
          </a:p>
        </xdr:txBody>
      </xdr:sp>
    </xdr:grpSp>
    <xdr:clientData/>
  </xdr:twoCellAnchor>
  <xdr:twoCellAnchor>
    <xdr:from>
      <xdr:col>0</xdr:col>
      <xdr:colOff>295014</xdr:colOff>
      <xdr:row>64</xdr:row>
      <xdr:rowOff>7416</xdr:rowOff>
    </xdr:from>
    <xdr:to>
      <xdr:col>15</xdr:col>
      <xdr:colOff>539821</xdr:colOff>
      <xdr:row>88</xdr:row>
      <xdr:rowOff>41976</xdr:rowOff>
    </xdr:to>
    <xdr:grpSp>
      <xdr:nvGrpSpPr>
        <xdr:cNvPr id="251" name="Group 250">
          <a:extLst>
            <a:ext uri="{FF2B5EF4-FFF2-40B4-BE49-F238E27FC236}">
              <a16:creationId xmlns:a16="http://schemas.microsoft.com/office/drawing/2014/main" id="{F68FF64A-0EC1-4B21-8661-213D86A5E05A}"/>
            </a:ext>
          </a:extLst>
        </xdr:cNvPr>
        <xdr:cNvGrpSpPr/>
      </xdr:nvGrpSpPr>
      <xdr:grpSpPr>
        <a:xfrm>
          <a:off x="295014" y="13941130"/>
          <a:ext cx="10275215" cy="5259703"/>
          <a:chOff x="7577246" y="618707"/>
          <a:chExt cx="9240913" cy="4550431"/>
        </a:xfrm>
      </xdr:grpSpPr>
      <xdr:grpSp>
        <xdr:nvGrpSpPr>
          <xdr:cNvPr id="252" name="Group 251">
            <a:extLst>
              <a:ext uri="{FF2B5EF4-FFF2-40B4-BE49-F238E27FC236}">
                <a16:creationId xmlns:a16="http://schemas.microsoft.com/office/drawing/2014/main" id="{BA008998-0AF0-66EF-E5B8-60CD43A0EBC2}"/>
              </a:ext>
            </a:extLst>
          </xdr:cNvPr>
          <xdr:cNvGrpSpPr/>
        </xdr:nvGrpSpPr>
        <xdr:grpSpPr>
          <a:xfrm>
            <a:off x="7577246" y="1837849"/>
            <a:ext cx="9240913" cy="3331289"/>
            <a:chOff x="7577246" y="213377"/>
            <a:chExt cx="9236628" cy="3302799"/>
          </a:xfrm>
        </xdr:grpSpPr>
        <xdr:grpSp>
          <xdr:nvGrpSpPr>
            <xdr:cNvPr id="254" name="Group 253">
              <a:extLst>
                <a:ext uri="{FF2B5EF4-FFF2-40B4-BE49-F238E27FC236}">
                  <a16:creationId xmlns:a16="http://schemas.microsoft.com/office/drawing/2014/main" id="{49525699-3A1F-79F2-1C24-FDCC41C07EC2}"/>
                </a:ext>
              </a:extLst>
            </xdr:cNvPr>
            <xdr:cNvGrpSpPr/>
          </xdr:nvGrpSpPr>
          <xdr:grpSpPr>
            <a:xfrm>
              <a:off x="7577246" y="213377"/>
              <a:ext cx="9236628" cy="3302799"/>
              <a:chOff x="7577246" y="213377"/>
              <a:chExt cx="9236628" cy="3302799"/>
            </a:xfrm>
          </xdr:grpSpPr>
          <xdr:graphicFrame macro="">
            <xdr:nvGraphicFramePr>
              <xdr:cNvPr id="262" name="Chart 261">
                <a:extLst>
                  <a:ext uri="{FF2B5EF4-FFF2-40B4-BE49-F238E27FC236}">
                    <a16:creationId xmlns:a16="http://schemas.microsoft.com/office/drawing/2014/main" id="{508C0ABE-082E-86CA-474B-1AB367C49043}"/>
                  </a:ext>
                </a:extLst>
              </xdr:cNvPr>
              <xdr:cNvGraphicFramePr>
                <a:graphicFrameLocks/>
              </xdr:cNvGraphicFramePr>
            </xdr:nvGraphicFramePr>
            <xdr:xfrm>
              <a:off x="7577246" y="213377"/>
              <a:ext cx="9236628" cy="3302799"/>
            </xdr:xfrm>
            <a:graphic>
              <a:graphicData uri="http://schemas.openxmlformats.org/drawingml/2006/chart">
                <c:chart xmlns:c="http://schemas.openxmlformats.org/drawingml/2006/chart" xmlns:r="http://schemas.openxmlformats.org/officeDocument/2006/relationships" r:id="rId8"/>
              </a:graphicData>
            </a:graphic>
          </xdr:graphicFrame>
          <xdr:grpSp>
            <xdr:nvGrpSpPr>
              <xdr:cNvPr id="263" name="Group 262">
                <a:extLst>
                  <a:ext uri="{FF2B5EF4-FFF2-40B4-BE49-F238E27FC236}">
                    <a16:creationId xmlns:a16="http://schemas.microsoft.com/office/drawing/2014/main" id="{8DB097BE-19A9-5F06-6392-CD5A7D46E150}"/>
                  </a:ext>
                </a:extLst>
              </xdr:cNvPr>
              <xdr:cNvGrpSpPr/>
            </xdr:nvGrpSpPr>
            <xdr:grpSpPr>
              <a:xfrm>
                <a:off x="15463544" y="397202"/>
                <a:ext cx="817715" cy="2934619"/>
                <a:chOff x="15386670" y="384857"/>
                <a:chExt cx="807682" cy="2880726"/>
              </a:xfrm>
            </xdr:grpSpPr>
            <xdr:sp macro="" textlink="Appendix!$AT$4">
              <xdr:nvSpPr>
                <xdr:cNvPr id="264" name="TextBox 263">
                  <a:extLst>
                    <a:ext uri="{FF2B5EF4-FFF2-40B4-BE49-F238E27FC236}">
                      <a16:creationId xmlns:a16="http://schemas.microsoft.com/office/drawing/2014/main" id="{A1B3B2CF-69DB-2004-6E28-0CAFD83A311C}"/>
                    </a:ext>
                  </a:extLst>
                </xdr:cNvPr>
                <xdr:cNvSpPr txBox="1"/>
              </xdr:nvSpPr>
              <xdr:spPr>
                <a:xfrm>
                  <a:off x="15386670" y="384857"/>
                  <a:ext cx="807678"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8CC707B-9D78-42A1-B316-3E8345182D30}" type="TxLink">
                    <a:rPr lang="en-US" sz="1600" b="0" i="0" u="none" strike="noStrike">
                      <a:solidFill>
                        <a:schemeClr val="accent1"/>
                      </a:solidFill>
                      <a:latin typeface="Sorts Mill Goudy"/>
                    </a:rPr>
                    <a:pPr algn="r"/>
                    <a:t>100.00%</a:t>
                  </a:fld>
                  <a:endParaRPr lang="en-GB" sz="1600" b="0">
                    <a:solidFill>
                      <a:schemeClr val="accent1"/>
                    </a:solidFill>
                  </a:endParaRPr>
                </a:p>
              </xdr:txBody>
            </xdr:sp>
            <xdr:sp macro="" textlink="Appendix!$AT$5">
              <xdr:nvSpPr>
                <xdr:cNvPr id="265" name="TextBox 264">
                  <a:extLst>
                    <a:ext uri="{FF2B5EF4-FFF2-40B4-BE49-F238E27FC236}">
                      <a16:creationId xmlns:a16="http://schemas.microsoft.com/office/drawing/2014/main" id="{2DD6486E-246B-38A9-EB36-2440A8B3928F}"/>
                    </a:ext>
                  </a:extLst>
                </xdr:cNvPr>
                <xdr:cNvSpPr txBox="1"/>
              </xdr:nvSpPr>
              <xdr:spPr>
                <a:xfrm>
                  <a:off x="15386670" y="885668"/>
                  <a:ext cx="80767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8D5778B-D3A8-436E-8C97-BD7F11DB04BD}" type="TxLink">
                    <a:rPr lang="en-US" sz="1600" b="0" i="0" u="none" strike="noStrike">
                      <a:solidFill>
                        <a:schemeClr val="accent1"/>
                      </a:solidFill>
                      <a:latin typeface="Sorts Mill Goudy"/>
                    </a:rPr>
                    <a:pPr algn="r"/>
                    <a:t>22.01%</a:t>
                  </a:fld>
                  <a:endParaRPr lang="en-GB" sz="1600" b="0">
                    <a:solidFill>
                      <a:schemeClr val="accent1"/>
                    </a:solidFill>
                  </a:endParaRPr>
                </a:p>
              </xdr:txBody>
            </xdr:sp>
            <xdr:sp macro="" textlink="Appendix!$AT$6">
              <xdr:nvSpPr>
                <xdr:cNvPr id="266" name="TextBox 265">
                  <a:extLst>
                    <a:ext uri="{FF2B5EF4-FFF2-40B4-BE49-F238E27FC236}">
                      <a16:creationId xmlns:a16="http://schemas.microsoft.com/office/drawing/2014/main" id="{548DB510-9C7B-3732-4ADE-D06FE0EFC50E}"/>
                    </a:ext>
                  </a:extLst>
                </xdr:cNvPr>
                <xdr:cNvSpPr txBox="1"/>
              </xdr:nvSpPr>
              <xdr:spPr>
                <a:xfrm>
                  <a:off x="15386670" y="1376964"/>
                  <a:ext cx="807678"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CBF6C7B-F925-4321-98B6-F7F0C3A32129}" type="TxLink">
                    <a:rPr lang="en-US" sz="1600" b="0" i="0" u="none" strike="noStrike">
                      <a:solidFill>
                        <a:schemeClr val="accent1"/>
                      </a:solidFill>
                      <a:latin typeface="Sorts Mill Goudy"/>
                    </a:rPr>
                    <a:pPr algn="r"/>
                    <a:t>6.84%</a:t>
                  </a:fld>
                  <a:endParaRPr lang="en-GB" sz="1600" b="0">
                    <a:solidFill>
                      <a:schemeClr val="accent1"/>
                    </a:solidFill>
                  </a:endParaRPr>
                </a:p>
              </xdr:txBody>
            </xdr:sp>
            <xdr:sp macro="" textlink="Appendix!$AT$7">
              <xdr:nvSpPr>
                <xdr:cNvPr id="267" name="TextBox 266">
                  <a:extLst>
                    <a:ext uri="{FF2B5EF4-FFF2-40B4-BE49-F238E27FC236}">
                      <a16:creationId xmlns:a16="http://schemas.microsoft.com/office/drawing/2014/main" id="{96AC4DA1-2917-C48F-77FD-C52DC8033034}"/>
                    </a:ext>
                  </a:extLst>
                </xdr:cNvPr>
                <xdr:cNvSpPr txBox="1"/>
              </xdr:nvSpPr>
              <xdr:spPr>
                <a:xfrm>
                  <a:off x="15386674" y="1879678"/>
                  <a:ext cx="807678"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09F1377-E718-4376-A379-03C946D5A177}" type="TxLink">
                    <a:rPr lang="en-US" sz="1600" b="0" i="0" u="none" strike="noStrike">
                      <a:solidFill>
                        <a:schemeClr val="accent1"/>
                      </a:solidFill>
                      <a:latin typeface="Sorts Mill Goudy"/>
                    </a:rPr>
                    <a:pPr algn="r"/>
                    <a:t>3.71%</a:t>
                  </a:fld>
                  <a:endParaRPr lang="en-GB" sz="1600" b="0">
                    <a:solidFill>
                      <a:schemeClr val="accent1"/>
                    </a:solidFill>
                  </a:endParaRPr>
                </a:p>
              </xdr:txBody>
            </xdr:sp>
            <xdr:sp macro="" textlink="Appendix!$AT$8">
              <xdr:nvSpPr>
                <xdr:cNvPr id="268" name="TextBox 267">
                  <a:extLst>
                    <a:ext uri="{FF2B5EF4-FFF2-40B4-BE49-F238E27FC236}">
                      <a16:creationId xmlns:a16="http://schemas.microsoft.com/office/drawing/2014/main" id="{F0569DB0-1A96-9BBF-D19D-A8CE4F7DB202}"/>
                    </a:ext>
                  </a:extLst>
                </xdr:cNvPr>
                <xdr:cNvSpPr txBox="1"/>
              </xdr:nvSpPr>
              <xdr:spPr>
                <a:xfrm>
                  <a:off x="15386674" y="2376682"/>
                  <a:ext cx="807678"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86E7744-8321-48D2-B1DB-AD18A0EB1F40}" type="TxLink">
                    <a:rPr lang="en-US" sz="1600" b="0" i="0" u="none" strike="noStrike">
                      <a:solidFill>
                        <a:schemeClr val="accent1"/>
                      </a:solidFill>
                      <a:latin typeface="Sorts Mill Goudy"/>
                    </a:rPr>
                    <a:pPr algn="r"/>
                    <a:t>2.39%</a:t>
                  </a:fld>
                  <a:endParaRPr lang="en-GB" sz="1600" b="0">
                    <a:solidFill>
                      <a:schemeClr val="accent1"/>
                    </a:solidFill>
                  </a:endParaRPr>
                </a:p>
              </xdr:txBody>
            </xdr:sp>
            <xdr:sp macro="" textlink="Appendix!$AT$9">
              <xdr:nvSpPr>
                <xdr:cNvPr id="269" name="TextBox 268">
                  <a:extLst>
                    <a:ext uri="{FF2B5EF4-FFF2-40B4-BE49-F238E27FC236}">
                      <a16:creationId xmlns:a16="http://schemas.microsoft.com/office/drawing/2014/main" id="{EC6B9131-ECCD-A2FD-566E-7DB393635EEE}"/>
                    </a:ext>
                  </a:extLst>
                </xdr:cNvPr>
                <xdr:cNvSpPr txBox="1"/>
              </xdr:nvSpPr>
              <xdr:spPr>
                <a:xfrm>
                  <a:off x="15386674" y="2879397"/>
                  <a:ext cx="80767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BA6842E-A0A1-43A8-A7FB-077A983DCB0D}" type="TxLink">
                    <a:rPr lang="en-US" sz="1600" b="0" i="0" u="none" strike="noStrike">
                      <a:solidFill>
                        <a:schemeClr val="accent1"/>
                      </a:solidFill>
                      <a:latin typeface="Sorts Mill Goudy"/>
                    </a:rPr>
                    <a:pPr algn="r"/>
                    <a:t>1.90%</a:t>
                  </a:fld>
                  <a:endParaRPr lang="en-GB" sz="1600" b="0">
                    <a:solidFill>
                      <a:schemeClr val="accent1"/>
                    </a:solidFill>
                  </a:endParaRPr>
                </a:p>
              </xdr:txBody>
            </xdr:sp>
          </xdr:grpSp>
        </xdr:grpSp>
        <xdr:grpSp>
          <xdr:nvGrpSpPr>
            <xdr:cNvPr id="255" name="Group 254">
              <a:extLst>
                <a:ext uri="{FF2B5EF4-FFF2-40B4-BE49-F238E27FC236}">
                  <a16:creationId xmlns:a16="http://schemas.microsoft.com/office/drawing/2014/main" id="{752E3642-D697-9580-72BB-B370AE823DC4}"/>
                </a:ext>
              </a:extLst>
            </xdr:cNvPr>
            <xdr:cNvGrpSpPr/>
          </xdr:nvGrpSpPr>
          <xdr:grpSpPr>
            <a:xfrm>
              <a:off x="11808648" y="405864"/>
              <a:ext cx="3641046" cy="2933893"/>
              <a:chOff x="18064743" y="418498"/>
              <a:chExt cx="3458109" cy="2870941"/>
            </a:xfrm>
          </xdr:grpSpPr>
          <xdr:sp macro="" textlink="Appendix!$AS$5">
            <xdr:nvSpPr>
              <xdr:cNvPr id="256" name="TextBox 255">
                <a:extLst>
                  <a:ext uri="{FF2B5EF4-FFF2-40B4-BE49-F238E27FC236}">
                    <a16:creationId xmlns:a16="http://schemas.microsoft.com/office/drawing/2014/main" id="{DD7CC501-5254-6CBB-ABC2-6F29C2FED664}"/>
                  </a:ext>
                </a:extLst>
              </xdr:cNvPr>
              <xdr:cNvSpPr txBox="1"/>
            </xdr:nvSpPr>
            <xdr:spPr>
              <a:xfrm>
                <a:off x="18064743" y="924267"/>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27577E7-7416-4BF5-BA1D-65D4EA9C9F7B}" type="TxLink">
                  <a:rPr lang="en-US" sz="1600" b="0" i="0" u="none" strike="noStrike">
                    <a:solidFill>
                      <a:schemeClr val="accent2"/>
                    </a:solidFill>
                    <a:latin typeface="Sorts Mill Goudy"/>
                  </a:rPr>
                  <a:pPr algn="r"/>
                  <a:t> 22,906 </a:t>
                </a:fld>
                <a:endParaRPr lang="en-GB" sz="2400" b="0">
                  <a:solidFill>
                    <a:schemeClr val="accent2"/>
                  </a:solidFill>
                </a:endParaRPr>
              </a:p>
            </xdr:txBody>
          </xdr:sp>
          <xdr:sp macro="" textlink="Appendix!$AS$6">
            <xdr:nvSpPr>
              <xdr:cNvPr id="257" name="TextBox 256">
                <a:extLst>
                  <a:ext uri="{FF2B5EF4-FFF2-40B4-BE49-F238E27FC236}">
                    <a16:creationId xmlns:a16="http://schemas.microsoft.com/office/drawing/2014/main" id="{7D778645-2160-5ADA-7A60-A59EB4983DE1}"/>
                  </a:ext>
                </a:extLst>
              </xdr:cNvPr>
              <xdr:cNvSpPr txBox="1"/>
            </xdr:nvSpPr>
            <xdr:spPr>
              <a:xfrm>
                <a:off x="18065698" y="141187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C47FEB0-CF6E-4854-A1F1-8A88B80725E5}" type="TxLink">
                  <a:rPr lang="en-US" sz="1600" b="0" i="0" u="none" strike="noStrike">
                    <a:solidFill>
                      <a:schemeClr val="accent2"/>
                    </a:solidFill>
                    <a:latin typeface="Sorts Mill Goudy"/>
                  </a:rPr>
                  <a:pPr algn="r"/>
                  <a:t> 7,113 </a:t>
                </a:fld>
                <a:endParaRPr lang="en-GB" sz="2400" b="0">
                  <a:solidFill>
                    <a:schemeClr val="accent2"/>
                  </a:solidFill>
                </a:endParaRPr>
              </a:p>
            </xdr:txBody>
          </xdr:sp>
          <xdr:sp macro="" textlink="Appendix!$AS$7">
            <xdr:nvSpPr>
              <xdr:cNvPr id="258" name="TextBox 257">
                <a:extLst>
                  <a:ext uri="{FF2B5EF4-FFF2-40B4-BE49-F238E27FC236}">
                    <a16:creationId xmlns:a16="http://schemas.microsoft.com/office/drawing/2014/main" id="{21870D8B-0518-339B-808B-FAB8E62CFACF}"/>
                  </a:ext>
                </a:extLst>
              </xdr:cNvPr>
              <xdr:cNvSpPr txBox="1"/>
            </xdr:nvSpPr>
            <xdr:spPr>
              <a:xfrm>
                <a:off x="18066647" y="191090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A806914-2394-4DEA-A4FD-A96B2FFCC422}" type="TxLink">
                  <a:rPr lang="en-US" sz="1600" b="0" i="0" u="none" strike="noStrike">
                    <a:solidFill>
                      <a:schemeClr val="accent2"/>
                    </a:solidFill>
                    <a:latin typeface="Sorts Mill Goudy"/>
                  </a:rPr>
                  <a:pPr algn="r"/>
                  <a:t> 3,859 </a:t>
                </a:fld>
                <a:endParaRPr lang="en-GB" sz="2400" b="0">
                  <a:solidFill>
                    <a:schemeClr val="accent2"/>
                  </a:solidFill>
                </a:endParaRPr>
              </a:p>
            </xdr:txBody>
          </xdr:sp>
          <xdr:sp macro="" textlink="Appendix!$AS$8">
            <xdr:nvSpPr>
              <xdr:cNvPr id="259" name="TextBox 258">
                <a:extLst>
                  <a:ext uri="{FF2B5EF4-FFF2-40B4-BE49-F238E27FC236}">
                    <a16:creationId xmlns:a16="http://schemas.microsoft.com/office/drawing/2014/main" id="{11D074EB-444B-E3D4-981C-50D443C02345}"/>
                  </a:ext>
                </a:extLst>
              </xdr:cNvPr>
              <xdr:cNvSpPr txBox="1"/>
            </xdr:nvSpPr>
            <xdr:spPr>
              <a:xfrm>
                <a:off x="18065694" y="240422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6671D4F-B77A-4A47-A2D5-D69032B3655B}" type="TxLink">
                  <a:rPr lang="en-US" sz="1600" b="0" i="0" u="none" strike="noStrike">
                    <a:solidFill>
                      <a:schemeClr val="accent2"/>
                    </a:solidFill>
                    <a:latin typeface="Sorts Mill Goudy"/>
                  </a:rPr>
                  <a:pPr algn="r"/>
                  <a:t> 2,492 </a:t>
                </a:fld>
                <a:endParaRPr lang="en-GB" sz="2400" b="0">
                  <a:solidFill>
                    <a:schemeClr val="accent2"/>
                  </a:solidFill>
                </a:endParaRPr>
              </a:p>
            </xdr:txBody>
          </xdr:sp>
          <xdr:sp macro="" textlink="Appendix!$AS$9">
            <xdr:nvSpPr>
              <xdr:cNvPr id="260" name="TextBox 259">
                <a:extLst>
                  <a:ext uri="{FF2B5EF4-FFF2-40B4-BE49-F238E27FC236}">
                    <a16:creationId xmlns:a16="http://schemas.microsoft.com/office/drawing/2014/main" id="{590FA227-774E-F98D-D2E2-1E39E5EB3F54}"/>
                  </a:ext>
                </a:extLst>
              </xdr:cNvPr>
              <xdr:cNvSpPr txBox="1"/>
            </xdr:nvSpPr>
            <xdr:spPr>
              <a:xfrm>
                <a:off x="18068551" y="2903253"/>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7F06D87-800D-480D-BC26-41049CB5D0A3}" type="TxLink">
                  <a:rPr lang="en-US" sz="1600" b="0" i="0" u="none" strike="noStrike">
                    <a:solidFill>
                      <a:schemeClr val="accent2"/>
                    </a:solidFill>
                    <a:latin typeface="Sorts Mill Goudy"/>
                  </a:rPr>
                  <a:pPr algn="r"/>
                  <a:t> 1,975 </a:t>
                </a:fld>
                <a:endParaRPr lang="en-GB" sz="2400" b="0">
                  <a:solidFill>
                    <a:schemeClr val="accent2"/>
                  </a:solidFill>
                </a:endParaRPr>
              </a:p>
            </xdr:txBody>
          </xdr:sp>
          <xdr:sp macro="" textlink="Appendix!$AS$4">
            <xdr:nvSpPr>
              <xdr:cNvPr id="261" name="TextBox 260">
                <a:extLst>
                  <a:ext uri="{FF2B5EF4-FFF2-40B4-BE49-F238E27FC236}">
                    <a16:creationId xmlns:a16="http://schemas.microsoft.com/office/drawing/2014/main" id="{8D3AE2A0-B614-7BE8-14BC-EB0DAA8C1E2D}"/>
                  </a:ext>
                </a:extLst>
              </xdr:cNvPr>
              <xdr:cNvSpPr txBox="1"/>
            </xdr:nvSpPr>
            <xdr:spPr>
              <a:xfrm>
                <a:off x="20447237" y="418498"/>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C366E28-84A0-4890-A061-B53B5873CADA}" type="TxLink">
                  <a:rPr lang="en-US" sz="1600" b="0" i="0" u="none" strike="noStrike">
                    <a:solidFill>
                      <a:schemeClr val="accent2"/>
                    </a:solidFill>
                    <a:latin typeface="Sorts Mill Goudy"/>
                  </a:rPr>
                  <a:pPr algn="r"/>
                  <a:t> 104,062 </a:t>
                </a:fld>
                <a:endParaRPr lang="en-GB" sz="2400" b="0">
                  <a:solidFill>
                    <a:schemeClr val="accent2"/>
                  </a:solidFill>
                </a:endParaRPr>
              </a:p>
            </xdr:txBody>
          </xdr:sp>
        </xdr:grpSp>
      </xdr:grpSp>
      <xdr:sp macro="" textlink="">
        <xdr:nvSpPr>
          <xdr:cNvPr id="253" name="TextBox 252">
            <a:extLst>
              <a:ext uri="{FF2B5EF4-FFF2-40B4-BE49-F238E27FC236}">
                <a16:creationId xmlns:a16="http://schemas.microsoft.com/office/drawing/2014/main" id="{F5D77ACF-BBE0-8B0C-AC3B-BF6170018205}"/>
              </a:ext>
            </a:extLst>
          </xdr:cNvPr>
          <xdr:cNvSpPr txBox="1"/>
        </xdr:nvSpPr>
        <xdr:spPr>
          <a:xfrm>
            <a:off x="9110854" y="618707"/>
            <a:ext cx="6332155" cy="137001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All countries: </a:t>
            </a:r>
            <a:r>
              <a:rPr lang="en-GB" sz="2000" b="0" baseline="0">
                <a:solidFill>
                  <a:schemeClr val="tx2"/>
                </a:solidFill>
                <a:latin typeface="Sorts Mill Goudy" panose="02000503000000000000" pitchFamily="2" charset="0"/>
              </a:rPr>
              <a:t>December</a:t>
            </a:r>
            <a:endParaRPr lang="en-GB" sz="2000" b="0">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6.84%</a:t>
            </a:r>
            <a:endParaRPr lang="en-GB" sz="1000" b="0" baseline="0">
              <a:solidFill>
                <a:schemeClr val="tx2"/>
              </a:solidFill>
              <a:latin typeface="Sorts Mill Goudy" panose="02000503000000000000" pitchFamily="2" charset="0"/>
            </a:endParaRP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51.18%</a:t>
            </a:r>
          </a:p>
        </xdr:txBody>
      </xdr:sp>
    </xdr:grpSp>
    <xdr:clientData/>
  </xdr:twoCellAnchor>
  <xdr:twoCellAnchor>
    <xdr:from>
      <xdr:col>0</xdr:col>
      <xdr:colOff>294010</xdr:colOff>
      <xdr:row>89</xdr:row>
      <xdr:rowOff>12454</xdr:rowOff>
    </xdr:from>
    <xdr:to>
      <xdr:col>15</xdr:col>
      <xdr:colOff>540825</xdr:colOff>
      <xdr:row>113</xdr:row>
      <xdr:rowOff>56947</xdr:rowOff>
    </xdr:to>
    <xdr:grpSp>
      <xdr:nvGrpSpPr>
        <xdr:cNvPr id="270" name="Group 269">
          <a:extLst>
            <a:ext uri="{FF2B5EF4-FFF2-40B4-BE49-F238E27FC236}">
              <a16:creationId xmlns:a16="http://schemas.microsoft.com/office/drawing/2014/main" id="{9A7AC4B3-4928-4CB7-8B0F-16B080678CE4}"/>
            </a:ext>
          </a:extLst>
        </xdr:cNvPr>
        <xdr:cNvGrpSpPr/>
      </xdr:nvGrpSpPr>
      <xdr:grpSpPr>
        <a:xfrm>
          <a:off x="294010" y="19389025"/>
          <a:ext cx="10277223" cy="5269636"/>
          <a:chOff x="7577246" y="625600"/>
          <a:chExt cx="9300872" cy="4475952"/>
        </a:xfrm>
      </xdr:grpSpPr>
      <xdr:grpSp>
        <xdr:nvGrpSpPr>
          <xdr:cNvPr id="271" name="Group 270">
            <a:extLst>
              <a:ext uri="{FF2B5EF4-FFF2-40B4-BE49-F238E27FC236}">
                <a16:creationId xmlns:a16="http://schemas.microsoft.com/office/drawing/2014/main" id="{041BAF9C-C48E-3235-2D13-992112B43BB6}"/>
              </a:ext>
            </a:extLst>
          </xdr:cNvPr>
          <xdr:cNvGrpSpPr/>
        </xdr:nvGrpSpPr>
        <xdr:grpSpPr>
          <a:xfrm>
            <a:off x="7577246" y="1837849"/>
            <a:ext cx="9300872" cy="3263703"/>
            <a:chOff x="7577246" y="213377"/>
            <a:chExt cx="9296550" cy="3235791"/>
          </a:xfrm>
        </xdr:grpSpPr>
        <xdr:grpSp>
          <xdr:nvGrpSpPr>
            <xdr:cNvPr id="273" name="Group 272">
              <a:extLst>
                <a:ext uri="{FF2B5EF4-FFF2-40B4-BE49-F238E27FC236}">
                  <a16:creationId xmlns:a16="http://schemas.microsoft.com/office/drawing/2014/main" id="{A6673CCD-ACDA-E23F-3006-BD1756874682}"/>
                </a:ext>
              </a:extLst>
            </xdr:cNvPr>
            <xdr:cNvGrpSpPr/>
          </xdr:nvGrpSpPr>
          <xdr:grpSpPr>
            <a:xfrm>
              <a:off x="7577246" y="213377"/>
              <a:ext cx="9296550" cy="3235791"/>
              <a:chOff x="7577246" y="213377"/>
              <a:chExt cx="9296550" cy="3235791"/>
            </a:xfrm>
          </xdr:grpSpPr>
          <xdr:graphicFrame macro="">
            <xdr:nvGraphicFramePr>
              <xdr:cNvPr id="281" name="Chart 280">
                <a:extLst>
                  <a:ext uri="{FF2B5EF4-FFF2-40B4-BE49-F238E27FC236}">
                    <a16:creationId xmlns:a16="http://schemas.microsoft.com/office/drawing/2014/main" id="{A738D147-7DF3-E617-A111-9712E161914A}"/>
                  </a:ext>
                </a:extLst>
              </xdr:cNvPr>
              <xdr:cNvGraphicFramePr>
                <a:graphicFrameLocks/>
              </xdr:cNvGraphicFramePr>
            </xdr:nvGraphicFramePr>
            <xdr:xfrm>
              <a:off x="7577246" y="213377"/>
              <a:ext cx="9296550" cy="3235791"/>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282" name="Group 281">
                <a:extLst>
                  <a:ext uri="{FF2B5EF4-FFF2-40B4-BE49-F238E27FC236}">
                    <a16:creationId xmlns:a16="http://schemas.microsoft.com/office/drawing/2014/main" id="{107C31D9-8A4B-E762-7AE4-AF94C7DD2908}"/>
                  </a:ext>
                </a:extLst>
              </xdr:cNvPr>
              <xdr:cNvGrpSpPr/>
            </xdr:nvGrpSpPr>
            <xdr:grpSpPr>
              <a:xfrm>
                <a:off x="15470829" y="383415"/>
                <a:ext cx="822657" cy="2889308"/>
                <a:chOff x="15393821" y="371323"/>
                <a:chExt cx="812561" cy="2836247"/>
              </a:xfrm>
            </xdr:grpSpPr>
            <xdr:sp macro="" textlink="Appendix!$AY$4">
              <xdr:nvSpPr>
                <xdr:cNvPr id="283" name="TextBox 282">
                  <a:extLst>
                    <a:ext uri="{FF2B5EF4-FFF2-40B4-BE49-F238E27FC236}">
                      <a16:creationId xmlns:a16="http://schemas.microsoft.com/office/drawing/2014/main" id="{DF6F63D5-3E0E-3692-6EEB-DF1ABB685CB8}"/>
                    </a:ext>
                  </a:extLst>
                </xdr:cNvPr>
                <xdr:cNvSpPr txBox="1"/>
              </xdr:nvSpPr>
              <xdr:spPr>
                <a:xfrm>
                  <a:off x="15393823" y="371323"/>
                  <a:ext cx="812552"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057A934-83CE-4822-ABF2-AAC656C9228B}" type="TxLink">
                    <a:rPr lang="en-US" sz="1600" b="0" i="0" u="none" strike="noStrike">
                      <a:solidFill>
                        <a:schemeClr val="accent1"/>
                      </a:solidFill>
                      <a:latin typeface="Sorts Mill Goudy"/>
                    </a:rPr>
                    <a:pPr algn="r"/>
                    <a:t>100.00%</a:t>
                  </a:fld>
                  <a:endParaRPr lang="en-GB" sz="1600" b="0">
                    <a:solidFill>
                      <a:schemeClr val="accent1"/>
                    </a:solidFill>
                  </a:endParaRPr>
                </a:p>
              </xdr:txBody>
            </xdr:sp>
            <xdr:sp macro="" textlink="Appendix!$AY$5">
              <xdr:nvSpPr>
                <xdr:cNvPr id="284" name="TextBox 283">
                  <a:extLst>
                    <a:ext uri="{FF2B5EF4-FFF2-40B4-BE49-F238E27FC236}">
                      <a16:creationId xmlns:a16="http://schemas.microsoft.com/office/drawing/2014/main" id="{D1F3F693-7577-7EE4-09BE-A0D4F29109D1}"/>
                    </a:ext>
                  </a:extLst>
                </xdr:cNvPr>
                <xdr:cNvSpPr txBox="1"/>
              </xdr:nvSpPr>
              <xdr:spPr>
                <a:xfrm>
                  <a:off x="15393821" y="863239"/>
                  <a:ext cx="812552"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2F2EAAF-C50B-4A6B-884B-01574BAFDCE8}" type="TxLink">
                    <a:rPr lang="en-US" sz="1600" b="0" i="0" u="none" strike="noStrike">
                      <a:solidFill>
                        <a:schemeClr val="accent1"/>
                      </a:solidFill>
                      <a:latin typeface="Sorts Mill Goudy"/>
                    </a:rPr>
                    <a:pPr algn="r"/>
                    <a:t>20.74%</a:t>
                  </a:fld>
                  <a:endParaRPr lang="en-GB" sz="1600" b="0">
                    <a:solidFill>
                      <a:schemeClr val="accent1"/>
                    </a:solidFill>
                  </a:endParaRPr>
                </a:p>
              </xdr:txBody>
            </xdr:sp>
            <xdr:sp macro="" textlink="Appendix!$AY$6">
              <xdr:nvSpPr>
                <xdr:cNvPr id="285" name="TextBox 284">
                  <a:extLst>
                    <a:ext uri="{FF2B5EF4-FFF2-40B4-BE49-F238E27FC236}">
                      <a16:creationId xmlns:a16="http://schemas.microsoft.com/office/drawing/2014/main" id="{1C2883C3-50C7-9872-8C73-85A3DB73908C}"/>
                    </a:ext>
                  </a:extLst>
                </xdr:cNvPr>
                <xdr:cNvSpPr txBox="1"/>
              </xdr:nvSpPr>
              <xdr:spPr>
                <a:xfrm>
                  <a:off x="15393830" y="1345638"/>
                  <a:ext cx="812552"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BAFC02D-DF3F-4AEA-B857-E3B03B69E0FF}" type="TxLink">
                    <a:rPr lang="en-US" sz="1600" b="0" i="0" u="none" strike="noStrike">
                      <a:solidFill>
                        <a:schemeClr val="accent1"/>
                      </a:solidFill>
                      <a:latin typeface="Sorts Mill Goudy"/>
                    </a:rPr>
                    <a:pPr algn="r"/>
                    <a:t>4.05%</a:t>
                  </a:fld>
                  <a:endParaRPr lang="en-GB" sz="1600" b="0">
                    <a:solidFill>
                      <a:schemeClr val="accent1"/>
                    </a:solidFill>
                  </a:endParaRPr>
                </a:p>
              </xdr:txBody>
            </xdr:sp>
            <xdr:sp macro="" textlink="Appendix!$AY$7">
              <xdr:nvSpPr>
                <xdr:cNvPr id="286" name="TextBox 285">
                  <a:extLst>
                    <a:ext uri="{FF2B5EF4-FFF2-40B4-BE49-F238E27FC236}">
                      <a16:creationId xmlns:a16="http://schemas.microsoft.com/office/drawing/2014/main" id="{44AC5D7A-F19D-51B7-2382-F12F07A4DF7B}"/>
                    </a:ext>
                  </a:extLst>
                </xdr:cNvPr>
                <xdr:cNvSpPr txBox="1"/>
              </xdr:nvSpPr>
              <xdr:spPr>
                <a:xfrm>
                  <a:off x="15393830" y="1839456"/>
                  <a:ext cx="812552"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6B81E8C-F42F-410B-9990-1062E50DA99B}" type="TxLink">
                    <a:rPr lang="en-US" sz="1600" b="0" i="0" u="none" strike="noStrike">
                      <a:solidFill>
                        <a:schemeClr val="accent1"/>
                      </a:solidFill>
                      <a:latin typeface="Sorts Mill Goudy"/>
                    </a:rPr>
                    <a:pPr algn="r"/>
                    <a:t>2.03%</a:t>
                  </a:fld>
                  <a:endParaRPr lang="en-GB" sz="1600" b="0">
                    <a:solidFill>
                      <a:schemeClr val="accent1"/>
                    </a:solidFill>
                  </a:endParaRPr>
                </a:p>
              </xdr:txBody>
            </xdr:sp>
            <xdr:sp macro="" textlink="Appendix!$AY$8">
              <xdr:nvSpPr>
                <xdr:cNvPr id="287" name="TextBox 286">
                  <a:extLst>
                    <a:ext uri="{FF2B5EF4-FFF2-40B4-BE49-F238E27FC236}">
                      <a16:creationId xmlns:a16="http://schemas.microsoft.com/office/drawing/2014/main" id="{906C86A4-9E26-AD7D-4C8D-B747BF982106}"/>
                    </a:ext>
                  </a:extLst>
                </xdr:cNvPr>
                <xdr:cNvSpPr txBox="1"/>
              </xdr:nvSpPr>
              <xdr:spPr>
                <a:xfrm>
                  <a:off x="15393828" y="2327564"/>
                  <a:ext cx="812552"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13E99B1-8CDD-4CC7-9944-0A938D2D2B30}" type="TxLink">
                    <a:rPr lang="en-US" sz="1600" b="0" i="0" u="none" strike="noStrike">
                      <a:solidFill>
                        <a:schemeClr val="accent1"/>
                      </a:solidFill>
                      <a:latin typeface="Sorts Mill Goudy"/>
                    </a:rPr>
                    <a:pPr algn="r"/>
                    <a:t>1.47%</a:t>
                  </a:fld>
                  <a:endParaRPr lang="en-GB" sz="1600" b="0">
                    <a:solidFill>
                      <a:schemeClr val="accent1"/>
                    </a:solidFill>
                  </a:endParaRPr>
                </a:p>
              </xdr:txBody>
            </xdr:sp>
            <xdr:sp macro="" textlink="Appendix!$AY$9">
              <xdr:nvSpPr>
                <xdr:cNvPr id="288" name="TextBox 287">
                  <a:extLst>
                    <a:ext uri="{FF2B5EF4-FFF2-40B4-BE49-F238E27FC236}">
                      <a16:creationId xmlns:a16="http://schemas.microsoft.com/office/drawing/2014/main" id="{62E81B20-0806-D443-F055-FA3C37515066}"/>
                    </a:ext>
                  </a:extLst>
                </xdr:cNvPr>
                <xdr:cNvSpPr txBox="1"/>
              </xdr:nvSpPr>
              <xdr:spPr>
                <a:xfrm>
                  <a:off x="15393830" y="2821384"/>
                  <a:ext cx="812552"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1A9B3B4-9312-48DA-B061-C643B5C3CEF2}" type="TxLink">
                    <a:rPr lang="en-US" sz="1600" b="0" i="0" u="none" strike="noStrike">
                      <a:solidFill>
                        <a:schemeClr val="accent1"/>
                      </a:solidFill>
                      <a:latin typeface="Sorts Mill Goudy"/>
                    </a:rPr>
                    <a:pPr algn="r"/>
                    <a:t>1.13%</a:t>
                  </a:fld>
                  <a:endParaRPr lang="en-GB" sz="1600" b="0">
                    <a:solidFill>
                      <a:schemeClr val="accent1"/>
                    </a:solidFill>
                  </a:endParaRPr>
                </a:p>
              </xdr:txBody>
            </xdr:sp>
          </xdr:grpSp>
        </xdr:grpSp>
        <xdr:grpSp>
          <xdr:nvGrpSpPr>
            <xdr:cNvPr id="274" name="Group 273">
              <a:extLst>
                <a:ext uri="{FF2B5EF4-FFF2-40B4-BE49-F238E27FC236}">
                  <a16:creationId xmlns:a16="http://schemas.microsoft.com/office/drawing/2014/main" id="{3DA327C0-56B9-5067-4F85-FABAEDFC0FC9}"/>
                </a:ext>
              </a:extLst>
            </xdr:cNvPr>
            <xdr:cNvGrpSpPr/>
          </xdr:nvGrpSpPr>
          <xdr:grpSpPr>
            <a:xfrm>
              <a:off x="11825685" y="385189"/>
              <a:ext cx="3624128" cy="2911188"/>
              <a:chOff x="18081198" y="398268"/>
              <a:chExt cx="3442096" cy="2848724"/>
            </a:xfrm>
          </xdr:grpSpPr>
          <xdr:sp macro="" textlink="Appendix!$AX$5">
            <xdr:nvSpPr>
              <xdr:cNvPr id="275" name="TextBox 274">
                <a:extLst>
                  <a:ext uri="{FF2B5EF4-FFF2-40B4-BE49-F238E27FC236}">
                    <a16:creationId xmlns:a16="http://schemas.microsoft.com/office/drawing/2014/main" id="{D8108803-11C5-23CE-2060-8486A578551A}"/>
                  </a:ext>
                </a:extLst>
              </xdr:cNvPr>
              <xdr:cNvSpPr txBox="1"/>
            </xdr:nvSpPr>
            <xdr:spPr>
              <a:xfrm>
                <a:off x="18081198" y="882446"/>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878329D-FD8E-43E8-A70C-96B5EC2453F1}" type="TxLink">
                  <a:rPr lang="en-US" sz="1600" b="0" i="0" u="none" strike="noStrike">
                    <a:solidFill>
                      <a:schemeClr val="accent2"/>
                    </a:solidFill>
                    <a:latin typeface="Sorts Mill Goudy"/>
                  </a:rPr>
                  <a:pPr algn="r"/>
                  <a:t> 19,629 </a:t>
                </a:fld>
                <a:endParaRPr lang="en-GB" sz="3600" b="0">
                  <a:solidFill>
                    <a:schemeClr val="accent2"/>
                  </a:solidFill>
                </a:endParaRPr>
              </a:p>
            </xdr:txBody>
          </xdr:sp>
          <xdr:sp macro="" textlink="Appendix!$AX$6">
            <xdr:nvSpPr>
              <xdr:cNvPr id="276" name="TextBox 275">
                <a:extLst>
                  <a:ext uri="{FF2B5EF4-FFF2-40B4-BE49-F238E27FC236}">
                    <a16:creationId xmlns:a16="http://schemas.microsoft.com/office/drawing/2014/main" id="{7256E7F1-6F7D-8903-AE36-F0DF42B2899B}"/>
                  </a:ext>
                </a:extLst>
              </xdr:cNvPr>
              <xdr:cNvSpPr txBox="1"/>
            </xdr:nvSpPr>
            <xdr:spPr>
              <a:xfrm>
                <a:off x="18082151" y="1369901"/>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1F958EC-F748-4866-B073-211748D21E4E}" type="TxLink">
                  <a:rPr lang="en-US" sz="1600" b="0" i="0" u="none" strike="noStrike">
                    <a:solidFill>
                      <a:schemeClr val="accent2"/>
                    </a:solidFill>
                    <a:latin typeface="Sorts Mill Goudy"/>
                  </a:rPr>
                  <a:pPr algn="r"/>
                  <a:t> 3,832 </a:t>
                </a:fld>
                <a:endParaRPr lang="en-GB" sz="3600" b="0">
                  <a:solidFill>
                    <a:schemeClr val="accent2"/>
                  </a:solidFill>
                </a:endParaRPr>
              </a:p>
            </xdr:txBody>
          </xdr:sp>
          <xdr:sp macro="" textlink="Appendix!$AX$7">
            <xdr:nvSpPr>
              <xdr:cNvPr id="277" name="TextBox 276">
                <a:extLst>
                  <a:ext uri="{FF2B5EF4-FFF2-40B4-BE49-F238E27FC236}">
                    <a16:creationId xmlns:a16="http://schemas.microsoft.com/office/drawing/2014/main" id="{BE95CE7F-8640-A78E-E8A5-1B3841E179BA}"/>
                  </a:ext>
                </a:extLst>
              </xdr:cNvPr>
              <xdr:cNvSpPr txBox="1"/>
            </xdr:nvSpPr>
            <xdr:spPr>
              <a:xfrm>
                <a:off x="18083103" y="1868772"/>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E2ACCAD-3DB3-4968-A547-78EC626C5706}" type="TxLink">
                  <a:rPr lang="en-US" sz="1600" b="0" i="0" u="none" strike="noStrike">
                    <a:solidFill>
                      <a:schemeClr val="accent2"/>
                    </a:solidFill>
                    <a:latin typeface="Sorts Mill Goudy"/>
                  </a:rPr>
                  <a:pPr algn="r"/>
                  <a:t> 1,924 </a:t>
                </a:fld>
                <a:endParaRPr lang="en-GB" sz="3600" b="0">
                  <a:solidFill>
                    <a:schemeClr val="accent2"/>
                  </a:solidFill>
                </a:endParaRPr>
              </a:p>
            </xdr:txBody>
          </xdr:sp>
          <xdr:sp macro="" textlink="Appendix!$AX$8">
            <xdr:nvSpPr>
              <xdr:cNvPr id="278" name="TextBox 277">
                <a:extLst>
                  <a:ext uri="{FF2B5EF4-FFF2-40B4-BE49-F238E27FC236}">
                    <a16:creationId xmlns:a16="http://schemas.microsoft.com/office/drawing/2014/main" id="{DBD9577C-AD27-4F66-5618-6119FBB0F8D6}"/>
                  </a:ext>
                </a:extLst>
              </xdr:cNvPr>
              <xdr:cNvSpPr txBox="1"/>
            </xdr:nvSpPr>
            <xdr:spPr>
              <a:xfrm>
                <a:off x="18082148" y="236193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1E12623-A033-4A85-A914-1249CEA493F1}" type="TxLink">
                  <a:rPr lang="en-US" sz="1600" b="0" i="0" u="none" strike="noStrike">
                    <a:solidFill>
                      <a:schemeClr val="accent2"/>
                    </a:solidFill>
                    <a:latin typeface="Sorts Mill Goudy"/>
                  </a:rPr>
                  <a:pPr algn="r"/>
                  <a:t> 1,395 </a:t>
                </a:fld>
                <a:endParaRPr lang="en-GB" sz="3600" b="0">
                  <a:solidFill>
                    <a:schemeClr val="accent2"/>
                  </a:solidFill>
                </a:endParaRPr>
              </a:p>
            </xdr:txBody>
          </xdr:sp>
          <xdr:sp macro="" textlink="Appendix!$AX$9">
            <xdr:nvSpPr>
              <xdr:cNvPr id="279" name="TextBox 278">
                <a:extLst>
                  <a:ext uri="{FF2B5EF4-FFF2-40B4-BE49-F238E27FC236}">
                    <a16:creationId xmlns:a16="http://schemas.microsoft.com/office/drawing/2014/main" id="{76717397-FB39-84A6-F444-FBF6226C87C3}"/>
                  </a:ext>
                </a:extLst>
              </xdr:cNvPr>
              <xdr:cNvSpPr txBox="1"/>
            </xdr:nvSpPr>
            <xdr:spPr>
              <a:xfrm>
                <a:off x="18085007" y="2860806"/>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5AEEEC6-B049-4D29-9565-E49E509E6B7C}" type="TxLink">
                  <a:rPr lang="en-US" sz="1600" b="0" i="0" u="none" strike="noStrike">
                    <a:solidFill>
                      <a:schemeClr val="accent2"/>
                    </a:solidFill>
                    <a:latin typeface="Sorts Mill Goudy"/>
                  </a:rPr>
                  <a:pPr algn="r"/>
                  <a:t> 1,069 </a:t>
                </a:fld>
                <a:endParaRPr lang="en-GB" sz="3600" b="0">
                  <a:solidFill>
                    <a:schemeClr val="accent2"/>
                  </a:solidFill>
                </a:endParaRPr>
              </a:p>
            </xdr:txBody>
          </xdr:sp>
          <xdr:sp macro="" textlink="Appendix!$AX$4">
            <xdr:nvSpPr>
              <xdr:cNvPr id="280" name="TextBox 279">
                <a:extLst>
                  <a:ext uri="{FF2B5EF4-FFF2-40B4-BE49-F238E27FC236}">
                    <a16:creationId xmlns:a16="http://schemas.microsoft.com/office/drawing/2014/main" id="{5946DC8A-DE2D-0757-2DF8-973BD39DF7D9}"/>
                  </a:ext>
                </a:extLst>
              </xdr:cNvPr>
              <xdr:cNvSpPr txBox="1"/>
            </xdr:nvSpPr>
            <xdr:spPr>
              <a:xfrm>
                <a:off x="20447679" y="398268"/>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8063AD1-F93D-4622-AD2D-37D98D57B33C}" type="TxLink">
                  <a:rPr lang="en-US" sz="1600" b="0" i="0" u="none" strike="noStrike">
                    <a:solidFill>
                      <a:schemeClr val="accent2"/>
                    </a:solidFill>
                    <a:latin typeface="Sorts Mill Goudy"/>
                  </a:rPr>
                  <a:pPr algn="r"/>
                  <a:t> 94,630 </a:t>
                </a:fld>
                <a:endParaRPr lang="en-GB" sz="3600" b="0">
                  <a:solidFill>
                    <a:schemeClr val="accent2"/>
                  </a:solidFill>
                </a:endParaRPr>
              </a:p>
            </xdr:txBody>
          </xdr:sp>
        </xdr:grpSp>
      </xdr:grpSp>
      <xdr:sp macro="" textlink="">
        <xdr:nvSpPr>
          <xdr:cNvPr id="272" name="TextBox 271">
            <a:extLst>
              <a:ext uri="{FF2B5EF4-FFF2-40B4-BE49-F238E27FC236}">
                <a16:creationId xmlns:a16="http://schemas.microsoft.com/office/drawing/2014/main" id="{8CED0E54-59FD-5555-F7C5-A85AB3FBE0F0}"/>
              </a:ext>
            </a:extLst>
          </xdr:cNvPr>
          <xdr:cNvSpPr txBox="1"/>
        </xdr:nvSpPr>
        <xdr:spPr>
          <a:xfrm>
            <a:off x="9104707" y="625600"/>
            <a:ext cx="6349977" cy="13478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1" baseline="0">
                <a:solidFill>
                  <a:schemeClr val="tx2"/>
                </a:solidFill>
                <a:latin typeface="Sorts Mill Goudy" panose="02000503000000000000" pitchFamily="2" charset="0"/>
              </a:rPr>
              <a:t>All countries: </a:t>
            </a:r>
            <a:r>
              <a:rPr lang="en-GB" sz="2000" b="0" baseline="0">
                <a:solidFill>
                  <a:schemeClr val="tx2"/>
                </a:solidFill>
                <a:latin typeface="Sorts Mill Goudy" panose="02000503000000000000" pitchFamily="2" charset="0"/>
              </a:rPr>
              <a:t>January</a:t>
            </a:r>
            <a:endParaRPr lang="en-GB" sz="2000" b="0">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4.05%</a:t>
            </a:r>
            <a:endParaRPr lang="en-GB" sz="1000" b="0" baseline="0">
              <a:solidFill>
                <a:schemeClr val="tx2"/>
              </a:solidFill>
              <a:latin typeface="Sorts Mill Goudy" panose="02000503000000000000" pitchFamily="2" charset="0"/>
            </a:endParaRP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55.56%</a:t>
            </a:r>
          </a:p>
        </xdr:txBody>
      </xdr:sp>
    </xdr:grpSp>
    <xdr:clientData/>
  </xdr:twoCellAnchor>
  <xdr:twoCellAnchor editAs="oneCell">
    <xdr:from>
      <xdr:col>18</xdr:col>
      <xdr:colOff>563636</xdr:colOff>
      <xdr:row>41</xdr:row>
      <xdr:rowOff>190986</xdr:rowOff>
    </xdr:from>
    <xdr:to>
      <xdr:col>30</xdr:col>
      <xdr:colOff>473363</xdr:colOff>
      <xdr:row>64</xdr:row>
      <xdr:rowOff>133589</xdr:rowOff>
    </xdr:to>
    <xdr:pic>
      <xdr:nvPicPr>
        <xdr:cNvPr id="296" name="Picture 295">
          <a:extLst>
            <a:ext uri="{FF2B5EF4-FFF2-40B4-BE49-F238E27FC236}">
              <a16:creationId xmlns:a16="http://schemas.microsoft.com/office/drawing/2014/main" id="{4A50FB1D-A4E2-E651-BAD3-FA27930243D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173507" y="7712663"/>
          <a:ext cx="7864331" cy="5019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563636</xdr:colOff>
      <xdr:row>68</xdr:row>
      <xdr:rowOff>138439</xdr:rowOff>
    </xdr:from>
    <xdr:to>
      <xdr:col>30</xdr:col>
      <xdr:colOff>473363</xdr:colOff>
      <xdr:row>88</xdr:row>
      <xdr:rowOff>18212</xdr:rowOff>
    </xdr:to>
    <xdr:pic>
      <xdr:nvPicPr>
        <xdr:cNvPr id="297" name="Picture 296">
          <a:extLst>
            <a:ext uri="{FF2B5EF4-FFF2-40B4-BE49-F238E27FC236}">
              <a16:creationId xmlns:a16="http://schemas.microsoft.com/office/drawing/2014/main" id="{891D0CD2-F431-AA97-D1FA-3542C7A4A1E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173507" y="13633213"/>
          <a:ext cx="7864331" cy="4319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563636</xdr:colOff>
      <xdr:row>92</xdr:row>
      <xdr:rowOff>49730</xdr:rowOff>
    </xdr:from>
    <xdr:to>
      <xdr:col>30</xdr:col>
      <xdr:colOff>473363</xdr:colOff>
      <xdr:row>111</xdr:row>
      <xdr:rowOff>167840</xdr:rowOff>
    </xdr:to>
    <xdr:pic>
      <xdr:nvPicPr>
        <xdr:cNvPr id="298" name="Picture 297">
          <a:extLst>
            <a:ext uri="{FF2B5EF4-FFF2-40B4-BE49-F238E27FC236}">
              <a16:creationId xmlns:a16="http://schemas.microsoft.com/office/drawing/2014/main" id="{B8B748DE-56CA-B4EF-475B-9F57A6FB7AE1}"/>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173507" y="18853924"/>
          <a:ext cx="7864331" cy="4309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211746</xdr:colOff>
      <xdr:row>41</xdr:row>
      <xdr:rowOff>188015</xdr:rowOff>
    </xdr:from>
    <xdr:to>
      <xdr:col>47</xdr:col>
      <xdr:colOff>111948</xdr:colOff>
      <xdr:row>64</xdr:row>
      <xdr:rowOff>134429</xdr:rowOff>
    </xdr:to>
    <xdr:pic>
      <xdr:nvPicPr>
        <xdr:cNvPr id="299" name="Picture 298">
          <a:extLst>
            <a:ext uri="{FF2B5EF4-FFF2-40B4-BE49-F238E27FC236}">
              <a16:creationId xmlns:a16="http://schemas.microsoft.com/office/drawing/2014/main" id="{A86F8D7F-51CF-4A94-6F5B-278648C6CBB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4104133" y="7709692"/>
          <a:ext cx="7864331" cy="50193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211746</xdr:colOff>
      <xdr:row>68</xdr:row>
      <xdr:rowOff>136018</xdr:rowOff>
    </xdr:from>
    <xdr:to>
      <xdr:col>47</xdr:col>
      <xdr:colOff>111948</xdr:colOff>
      <xdr:row>88</xdr:row>
      <xdr:rowOff>2423</xdr:rowOff>
    </xdr:to>
    <xdr:pic>
      <xdr:nvPicPr>
        <xdr:cNvPr id="300" name="Picture 299">
          <a:extLst>
            <a:ext uri="{FF2B5EF4-FFF2-40B4-BE49-F238E27FC236}">
              <a16:creationId xmlns:a16="http://schemas.microsoft.com/office/drawing/2014/main" id="{A2820B6F-2C9D-09DC-372D-E0E3E26D3D1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4104133" y="13630792"/>
          <a:ext cx="7864331" cy="4309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211746</xdr:colOff>
      <xdr:row>92</xdr:row>
      <xdr:rowOff>38300</xdr:rowOff>
    </xdr:from>
    <xdr:to>
      <xdr:col>47</xdr:col>
      <xdr:colOff>111948</xdr:colOff>
      <xdr:row>111</xdr:row>
      <xdr:rowOff>167841</xdr:rowOff>
    </xdr:to>
    <xdr:pic>
      <xdr:nvPicPr>
        <xdr:cNvPr id="301" name="Picture 300">
          <a:extLst>
            <a:ext uri="{FF2B5EF4-FFF2-40B4-BE49-F238E27FC236}">
              <a16:creationId xmlns:a16="http://schemas.microsoft.com/office/drawing/2014/main" id="{55E2E6B9-7811-AC25-2D40-F3F6CEE9484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4104133" y="18842494"/>
          <a:ext cx="7864331" cy="43252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513639</xdr:colOff>
      <xdr:row>41</xdr:row>
      <xdr:rowOff>186264</xdr:rowOff>
    </xdr:from>
    <xdr:to>
      <xdr:col>63</xdr:col>
      <xdr:colOff>403349</xdr:colOff>
      <xdr:row>64</xdr:row>
      <xdr:rowOff>134583</xdr:rowOff>
    </xdr:to>
    <xdr:pic>
      <xdr:nvPicPr>
        <xdr:cNvPr id="302" name="Picture 301">
          <a:extLst>
            <a:ext uri="{FF2B5EF4-FFF2-40B4-BE49-F238E27FC236}">
              <a16:creationId xmlns:a16="http://schemas.microsoft.com/office/drawing/2014/main" id="{979784D5-216F-877A-80FB-438AE3C4F4E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4803639" y="7659726"/>
          <a:ext cx="7802787" cy="499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513638</xdr:colOff>
      <xdr:row>92</xdr:row>
      <xdr:rowOff>57350</xdr:rowOff>
    </xdr:from>
    <xdr:to>
      <xdr:col>63</xdr:col>
      <xdr:colOff>403349</xdr:colOff>
      <xdr:row>111</xdr:row>
      <xdr:rowOff>167840</xdr:rowOff>
    </xdr:to>
    <xdr:pic>
      <xdr:nvPicPr>
        <xdr:cNvPr id="304" name="Picture 303">
          <a:extLst>
            <a:ext uri="{FF2B5EF4-FFF2-40B4-BE49-F238E27FC236}">
              <a16:creationId xmlns:a16="http://schemas.microsoft.com/office/drawing/2014/main" id="{D7D0CCA4-996C-A622-51C1-F9069627907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4803638" y="18741004"/>
          <a:ext cx="7802788" cy="4286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190941</xdr:colOff>
      <xdr:row>13</xdr:row>
      <xdr:rowOff>31101</xdr:rowOff>
    </xdr:from>
    <xdr:to>
      <xdr:col>16</xdr:col>
      <xdr:colOff>517724</xdr:colOff>
      <xdr:row>114</xdr:row>
      <xdr:rowOff>88839</xdr:rowOff>
    </xdr:to>
    <xdr:sp macro="" textlink="">
      <xdr:nvSpPr>
        <xdr:cNvPr id="305" name="Rectangle: Rounded Corners 304">
          <a:extLst>
            <a:ext uri="{FF2B5EF4-FFF2-40B4-BE49-F238E27FC236}">
              <a16:creationId xmlns:a16="http://schemas.microsoft.com/office/drawing/2014/main" id="{EDCFE2C9-9F74-476B-8B7E-FA8E4367E225}"/>
            </a:ext>
          </a:extLst>
        </xdr:cNvPr>
        <xdr:cNvSpPr/>
      </xdr:nvSpPr>
      <xdr:spPr>
        <a:xfrm rot="5400000">
          <a:off x="29994" y="16987150"/>
          <a:ext cx="22046881" cy="326783"/>
        </a:xfrm>
        <a:prstGeom prst="roundRect">
          <a:avLst>
            <a:gd name="adj" fmla="val 11538"/>
          </a:avLst>
        </a:prstGeom>
        <a:solidFill>
          <a:schemeClr val="accent1">
            <a:lumMod val="20000"/>
            <a:lumOff val="80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2800" b="1">
            <a:solidFill>
              <a:schemeClr val="accent1">
                <a:lumMod val="50000"/>
              </a:schemeClr>
            </a:solidFill>
            <a:latin typeface="Sorts Mill Goudy" panose="02000503000000000000" pitchFamily="2" charset="0"/>
          </a:endParaRPr>
        </a:p>
      </xdr:txBody>
    </xdr:sp>
    <xdr:clientData/>
  </xdr:twoCellAnchor>
  <xdr:twoCellAnchor>
    <xdr:from>
      <xdr:col>0</xdr:col>
      <xdr:colOff>1</xdr:colOff>
      <xdr:row>116</xdr:row>
      <xdr:rowOff>-1</xdr:rowOff>
    </xdr:from>
    <xdr:to>
      <xdr:col>29</xdr:col>
      <xdr:colOff>42334</xdr:colOff>
      <xdr:row>159</xdr:row>
      <xdr:rowOff>141110</xdr:rowOff>
    </xdr:to>
    <xdr:sp macro="" textlink="">
      <xdr:nvSpPr>
        <xdr:cNvPr id="306" name="Rectangle: Rounded Corners 305">
          <a:extLst>
            <a:ext uri="{FF2B5EF4-FFF2-40B4-BE49-F238E27FC236}">
              <a16:creationId xmlns:a16="http://schemas.microsoft.com/office/drawing/2014/main" id="{50D75095-2B2C-4068-AC72-F05CD0D7BC19}"/>
            </a:ext>
          </a:extLst>
        </xdr:cNvPr>
        <xdr:cNvSpPr/>
      </xdr:nvSpPr>
      <xdr:spPr>
        <a:xfrm>
          <a:off x="1" y="23071666"/>
          <a:ext cx="19685000" cy="9242777"/>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2"/>
              </a:solidFill>
              <a:latin typeface="Sorts Mill Goudy" panose="02000503000000000000" pitchFamily="2" charset="0"/>
            </a:rPr>
            <a:t>Summary:</a:t>
          </a:r>
        </a:p>
        <a:p>
          <a:pPr algn="l"/>
          <a:r>
            <a:rPr lang="en-GB" sz="1800" b="0">
              <a:solidFill>
                <a:schemeClr val="tx2"/>
              </a:solidFill>
              <a:latin typeface="Sorts Mill Goudy" panose="02000503000000000000" pitchFamily="2" charset="0"/>
            </a:rPr>
            <a:t>On average</a:t>
          </a:r>
          <a:r>
            <a:rPr lang="en-GB" sz="1800" b="0" baseline="0">
              <a:solidFill>
                <a:schemeClr val="tx2"/>
              </a:solidFill>
              <a:latin typeface="Sorts Mill Goudy" panose="02000503000000000000" pitchFamily="2" charset="0"/>
            </a:rPr>
            <a:t> across all countries, </a:t>
          </a:r>
          <a:r>
            <a:rPr lang="en-GB" sz="1800" b="0">
              <a:solidFill>
                <a:schemeClr val="tx2"/>
              </a:solidFill>
              <a:latin typeface="Sorts Mill Goudy" panose="02000503000000000000" pitchFamily="2" charset="0"/>
            </a:rPr>
            <a:t>1.64% of users who visit the company's webpage go on to make</a:t>
          </a:r>
          <a:r>
            <a:rPr lang="en-GB" sz="1800" b="0" baseline="0">
              <a:solidFill>
                <a:schemeClr val="tx2"/>
              </a:solidFill>
              <a:latin typeface="Sorts Mill Goudy" panose="02000503000000000000" pitchFamily="2" charset="0"/>
            </a:rPr>
            <a:t> a purchase. January was the lowest performing month, with only 1.13% of users who visited the page that month making a purchase.</a:t>
          </a:r>
        </a:p>
        <a:p>
          <a:pPr algn="l"/>
          <a:endParaRPr lang="en-GB" sz="1800" b="0" baseline="0">
            <a:solidFill>
              <a:schemeClr val="tx2"/>
            </a:solidFill>
            <a:latin typeface="Sorts Mill Goudy" panose="02000503000000000000" pitchFamily="2" charset="0"/>
          </a:endParaRPr>
        </a:p>
        <a:p>
          <a:pPr algn="l"/>
          <a:r>
            <a:rPr lang="en-GB" sz="1800" b="0" baseline="0">
              <a:solidFill>
                <a:schemeClr val="tx2"/>
              </a:solidFill>
              <a:latin typeface="Sorts Mill Goudy" panose="02000503000000000000" pitchFamily="2" charset="0"/>
            </a:rPr>
            <a:t>Around 45% of users who reach the checkout stage go on to complete their purchase. This conversion rate varied dramatically from a low of 36% in November to a high of 55% in January. </a:t>
          </a:r>
        </a:p>
        <a:p>
          <a:pPr algn="l"/>
          <a:endParaRPr lang="en-GB" sz="1800" b="0" baseline="0">
            <a:solidFill>
              <a:schemeClr val="tx2"/>
            </a:solidFill>
            <a:latin typeface="Sorts Mill Goudy" panose="02000503000000000000" pitchFamily="2" charset="0"/>
          </a:endParaRPr>
        </a:p>
        <a:p>
          <a:pPr algn="l"/>
          <a:r>
            <a:rPr lang="en-GB" sz="1800" b="0" baseline="0">
              <a:solidFill>
                <a:schemeClr val="tx2"/>
              </a:solidFill>
              <a:latin typeface="Sorts Mill Goudy" panose="02000503000000000000" pitchFamily="2" charset="0"/>
            </a:rPr>
            <a:t>The most purchases occurred in December (1,975 individual users purchased at least one item), of which the United States was responsible for over 40% (862). Purchases in January for all countries were almost half the number of December (1,069 individual users across all countries). </a:t>
          </a:r>
        </a:p>
        <a:p>
          <a:pPr algn="l"/>
          <a:endParaRPr lang="en-GB" sz="1800" b="0" baseline="0">
            <a:solidFill>
              <a:schemeClr val="tx2"/>
            </a:solidFill>
            <a:latin typeface="Sorts Mill Goudy" panose="02000503000000000000" pitchFamily="2" charset="0"/>
          </a:endParaRPr>
        </a:p>
        <a:p>
          <a:pPr algn="l"/>
          <a:r>
            <a:rPr lang="en-GB" sz="1800" b="1" baseline="0">
              <a:solidFill>
                <a:schemeClr val="tx2"/>
              </a:solidFill>
              <a:latin typeface="Sorts Mill Goudy" panose="02000503000000000000" pitchFamily="2" charset="0"/>
            </a:rPr>
            <a:t>Possible interpretation:</a:t>
          </a:r>
        </a:p>
        <a:p>
          <a:pPr algn="l"/>
          <a:r>
            <a:rPr lang="en-GB" sz="1800" b="0" baseline="0">
              <a:solidFill>
                <a:schemeClr val="tx2"/>
              </a:solidFill>
              <a:latin typeface="Sorts Mill Goudy" panose="02000503000000000000" pitchFamily="2" charset="0"/>
            </a:rPr>
            <a:t>It may be that the purchase rate relative to page views is linked to seasonal variations associated with Christmas. Overall purchases are lowest in January: one reason may be that customers have already bought items ready for Christmas in November and December, and therefore are less likely to buy in January.</a:t>
          </a:r>
          <a:endParaRPr lang="en-GB" sz="1800" b="0" i="0" u="none" strike="noStrike" baseline="0">
            <a:solidFill>
              <a:schemeClr val="tx2"/>
            </a:solidFill>
            <a:effectLst/>
            <a:latin typeface="Sorts Mill Goudy" panose="02000503000000000000" pitchFamily="2" charset="0"/>
            <a:ea typeface="+mn-ea"/>
            <a:cs typeface="+mn-cs"/>
          </a:endParaRPr>
        </a:p>
        <a:p>
          <a:pPr algn="l"/>
          <a:endParaRPr lang="en-GB" sz="1800" b="0" i="0" u="none" strike="noStrike" baseline="0">
            <a:solidFill>
              <a:schemeClr val="tx2"/>
            </a:solidFill>
            <a:effectLst/>
            <a:latin typeface="Sorts Mill Goudy" panose="02000503000000000000" pitchFamily="2" charset="0"/>
            <a:ea typeface="+mn-ea"/>
            <a:cs typeface="+mn-cs"/>
          </a:endParaRPr>
        </a:p>
        <a:p>
          <a:pPr algn="l"/>
          <a:r>
            <a:rPr lang="en-GB" sz="1800" b="0" i="0" u="none" strike="noStrike" baseline="0">
              <a:solidFill>
                <a:schemeClr val="tx2"/>
              </a:solidFill>
              <a:effectLst/>
              <a:latin typeface="Sorts Mill Goudy" panose="02000503000000000000" pitchFamily="2" charset="0"/>
              <a:ea typeface="+mn-ea"/>
              <a:cs typeface="+mn-cs"/>
            </a:rPr>
            <a:t>Low purchase rates in November for those users reaching the checkout may also be explained by seasonal variation: it may also be that the website was less user-friendly in November (as demonstrated by the presumed lack of an 'add to cart' button until mid-November).</a:t>
          </a:r>
        </a:p>
        <a:p>
          <a:pPr algn="l"/>
          <a:endParaRPr lang="en-GB" sz="1800" b="0" i="0" u="none" strike="noStrike" baseline="0">
            <a:solidFill>
              <a:schemeClr val="tx2"/>
            </a:solidFill>
            <a:effectLst/>
            <a:latin typeface="Sorts Mill Goudy" panose="02000503000000000000" pitchFamily="2" charset="0"/>
            <a:ea typeface="+mn-ea"/>
            <a:cs typeface="+mn-cs"/>
          </a:endParaRPr>
        </a:p>
        <a:p>
          <a:pPr algn="l"/>
          <a:r>
            <a:rPr lang="en-GB" sz="1800" b="1">
              <a:solidFill>
                <a:schemeClr val="tx2"/>
              </a:solidFill>
              <a:latin typeface="Sorts Mill Goudy" panose="02000503000000000000" pitchFamily="2" charset="0"/>
            </a:rPr>
            <a:t>Recommendations</a:t>
          </a:r>
          <a:r>
            <a:rPr lang="en-GB" sz="1800" b="1" baseline="0">
              <a:solidFill>
                <a:schemeClr val="tx2"/>
              </a:solidFill>
              <a:latin typeface="Sorts Mill Goudy" panose="02000503000000000000" pitchFamily="2" charset="0"/>
            </a:rPr>
            <a:t>:</a:t>
          </a:r>
        </a:p>
        <a:p>
          <a:pPr algn="l"/>
          <a:r>
            <a:rPr lang="en-GB" sz="1800" b="0" baseline="0">
              <a:solidFill>
                <a:schemeClr val="tx2"/>
              </a:solidFill>
              <a:latin typeface="Sorts Mill Goudy" panose="02000503000000000000" pitchFamily="2" charset="0"/>
            </a:rPr>
            <a:t>I hesitate to recommend any action without a few more months' worth of data. If the patterns are seasonal, that will become evident in later months.</a:t>
          </a:r>
        </a:p>
        <a:p>
          <a:pPr algn="l"/>
          <a:endParaRPr lang="en-GB" sz="1800" b="0" baseline="0">
            <a:solidFill>
              <a:schemeClr val="tx2"/>
            </a:solidFill>
            <a:latin typeface="Sorts Mill Goudy" panose="02000503000000000000" pitchFamily="2" charset="0"/>
          </a:endParaRPr>
        </a:p>
        <a:p>
          <a:pPr algn="l"/>
          <a:r>
            <a:rPr lang="en-GB" sz="1800" b="0" baseline="0">
              <a:solidFill>
                <a:schemeClr val="tx2"/>
              </a:solidFill>
              <a:latin typeface="Sorts Mill Goudy" panose="02000503000000000000" pitchFamily="2" charset="0"/>
            </a:rPr>
            <a:t>Over the coming months, I would analyse whether the Add to cart | Page view ratio is continuing to dip. If so, the company should focus on making the products more appealing to customers or the design of the website more enticing. In other words, why are users clicking on our page but then not finding any items that they would like to purchase?</a:t>
          </a:r>
        </a:p>
        <a:p>
          <a:pPr algn="l"/>
          <a:endParaRPr lang="en-GB" sz="1800" b="0" baseline="0">
            <a:solidFill>
              <a:schemeClr val="tx2"/>
            </a:solidFill>
            <a:latin typeface="Sorts Mill Goudy" panose="02000503000000000000" pitchFamily="2" charset="0"/>
          </a:endParaRPr>
        </a:p>
        <a:p>
          <a:pPr algn="l"/>
          <a:r>
            <a:rPr lang="en-GB" sz="1800" b="0" baseline="0">
              <a:solidFill>
                <a:schemeClr val="tx2"/>
              </a:solidFill>
              <a:latin typeface="Sorts Mill Goudy" panose="02000503000000000000" pitchFamily="2" charset="0"/>
            </a:rPr>
            <a:t>Run some statistical tests (e.g. chi-square) to determine whether there are significant differences between conversion rates across countries and months.</a:t>
          </a:r>
        </a:p>
        <a:p>
          <a:pPr algn="l"/>
          <a:endParaRPr lang="en-GB" sz="1800" b="0" baseline="0">
            <a:solidFill>
              <a:schemeClr val="tx2"/>
            </a:solidFill>
            <a:latin typeface="Sorts Mill Goudy" panose="02000503000000000000" pitchFamily="2" charset="0"/>
          </a:endParaRPr>
        </a:p>
        <a:p>
          <a:pPr algn="l"/>
          <a:endParaRPr lang="en-GB" sz="1800" b="0">
            <a:solidFill>
              <a:schemeClr val="tx2"/>
            </a:solidFill>
            <a:latin typeface="Sorts Mill Goudy" panose="02000503000000000000" pitchFamily="2" charset="0"/>
          </a:endParaRPr>
        </a:p>
        <a:p>
          <a:pPr algn="l"/>
          <a:endParaRPr lang="en-GB" sz="1800" b="0">
            <a:solidFill>
              <a:schemeClr val="tx2"/>
            </a:solidFill>
            <a:latin typeface="Sorts Mill Goudy" panose="02000503000000000000" pitchFamily="2"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GB" sz="1800" b="0" i="0" u="none" strike="noStrike" kern="0" cap="none" spc="0" normalizeH="0" baseline="0" noProof="0">
            <a:ln>
              <a:noFill/>
            </a:ln>
            <a:solidFill>
              <a:schemeClr val="tx2"/>
            </a:solidFill>
            <a:effectLst/>
            <a:uLnTx/>
            <a:uFillTx/>
            <a:latin typeface="Sorts Mill Goudy" panose="02000503000000000000" pitchFamily="2" charset="0"/>
            <a:ea typeface="+mn-ea"/>
            <a:cs typeface="+mn-cs"/>
          </a:endParaRPr>
        </a:p>
        <a:p>
          <a:pPr algn="l"/>
          <a:endParaRPr lang="en-GB" sz="1800" b="0">
            <a:solidFill>
              <a:schemeClr val="tx2"/>
            </a:solidFill>
            <a:latin typeface="Sorts Mill Goudy" panose="02000503000000000000" pitchFamily="2" charset="0"/>
          </a:endParaRPr>
        </a:p>
      </xdr:txBody>
    </xdr:sp>
    <xdr:clientData/>
  </xdr:twoCellAnchor>
  <xdr:twoCellAnchor>
    <xdr:from>
      <xdr:col>0</xdr:col>
      <xdr:colOff>0</xdr:colOff>
      <xdr:row>5</xdr:row>
      <xdr:rowOff>1</xdr:rowOff>
    </xdr:from>
    <xdr:to>
      <xdr:col>29</xdr:col>
      <xdr:colOff>42333</xdr:colOff>
      <xdr:row>12</xdr:row>
      <xdr:rowOff>0</xdr:rowOff>
    </xdr:to>
    <xdr:sp macro="" textlink="">
      <xdr:nvSpPr>
        <xdr:cNvPr id="4" name="Rectangle: Rounded Corners 3">
          <a:extLst>
            <a:ext uri="{FF2B5EF4-FFF2-40B4-BE49-F238E27FC236}">
              <a16:creationId xmlns:a16="http://schemas.microsoft.com/office/drawing/2014/main" id="{98A4E515-26CC-4FFA-8C69-B7A47C8CEB44}"/>
            </a:ext>
          </a:extLst>
        </xdr:cNvPr>
        <xdr:cNvSpPr/>
      </xdr:nvSpPr>
      <xdr:spPr>
        <a:xfrm>
          <a:off x="0" y="1088572"/>
          <a:ext cx="19434455" cy="1788368"/>
        </a:xfrm>
        <a:prstGeom prst="roundRect">
          <a:avLst>
            <a:gd name="adj" fmla="val 11538"/>
          </a:avLst>
        </a:prstGeom>
        <a:solidFill>
          <a:sysClr val="window" lastClr="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solidFill>
                <a:schemeClr val="tx2"/>
              </a:solidFill>
              <a:latin typeface="Sorts Mill Goudy" panose="02000503000000000000" pitchFamily="2" charset="0"/>
            </a:rPr>
            <a:t>Introduction:</a:t>
          </a:r>
        </a:p>
        <a:p>
          <a:pPr algn="l"/>
          <a:r>
            <a:rPr lang="en-GB" sz="1800" b="0">
              <a:solidFill>
                <a:schemeClr val="tx2"/>
              </a:solidFill>
              <a:latin typeface="Sorts Mill Goudy" panose="02000503000000000000" pitchFamily="2" charset="0"/>
            </a:rPr>
            <a:t>This funnel analysis tracks the customer journey from initial website interaction to purchase using data from the raw_events table. Key events include page views, adding items to the cart, and completing a purchase. Duplicate events are removed by keeping only the first occurrence per unique user. This method avoids inflating conversion metrics and ensures a more realistic view of the user journey.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429667</xdr:colOff>
      <xdr:row>2</xdr:row>
      <xdr:rowOff>97631</xdr:rowOff>
    </xdr:from>
    <xdr:to>
      <xdr:col>29</xdr:col>
      <xdr:colOff>322205</xdr:colOff>
      <xdr:row>33</xdr:row>
      <xdr:rowOff>54089</xdr:rowOff>
    </xdr:to>
    <xdr:grpSp>
      <xdr:nvGrpSpPr>
        <xdr:cNvPr id="34" name="Group 33">
          <a:extLst>
            <a:ext uri="{FF2B5EF4-FFF2-40B4-BE49-F238E27FC236}">
              <a16:creationId xmlns:a16="http://schemas.microsoft.com/office/drawing/2014/main" id="{54FB85C3-CB85-EE70-9F86-D53B9B46A225}"/>
            </a:ext>
          </a:extLst>
        </xdr:cNvPr>
        <xdr:cNvGrpSpPr/>
      </xdr:nvGrpSpPr>
      <xdr:grpSpPr>
        <a:xfrm>
          <a:off x="6206119" y="540083"/>
          <a:ext cx="16459892" cy="6814458"/>
          <a:chOff x="7355638" y="724770"/>
          <a:chExt cx="16619163" cy="6417346"/>
        </a:xfrm>
      </xdr:grpSpPr>
      <xdr:grpSp>
        <xdr:nvGrpSpPr>
          <xdr:cNvPr id="32" name="Group 31">
            <a:extLst>
              <a:ext uri="{FF2B5EF4-FFF2-40B4-BE49-F238E27FC236}">
                <a16:creationId xmlns:a16="http://schemas.microsoft.com/office/drawing/2014/main" id="{F38AF6B6-EE06-01BB-8D61-2714030704B0}"/>
              </a:ext>
            </a:extLst>
          </xdr:cNvPr>
          <xdr:cNvGrpSpPr/>
        </xdr:nvGrpSpPr>
        <xdr:grpSpPr>
          <a:xfrm>
            <a:off x="7577246" y="1837849"/>
            <a:ext cx="16397555" cy="5304267"/>
            <a:chOff x="7577246" y="213377"/>
            <a:chExt cx="16389935" cy="5258903"/>
          </a:xfrm>
        </xdr:grpSpPr>
        <xdr:grpSp>
          <xdr:nvGrpSpPr>
            <xdr:cNvPr id="22" name="Group 21">
              <a:extLst>
                <a:ext uri="{FF2B5EF4-FFF2-40B4-BE49-F238E27FC236}">
                  <a16:creationId xmlns:a16="http://schemas.microsoft.com/office/drawing/2014/main" id="{ADBDA0E9-7932-12AA-7A15-F25B37DD1B96}"/>
                </a:ext>
              </a:extLst>
            </xdr:cNvPr>
            <xdr:cNvGrpSpPr/>
          </xdr:nvGrpSpPr>
          <xdr:grpSpPr>
            <a:xfrm>
              <a:off x="7577246" y="213377"/>
              <a:ext cx="16389935" cy="5258903"/>
              <a:chOff x="7577246" y="213377"/>
              <a:chExt cx="16389935" cy="5258903"/>
            </a:xfrm>
          </xdr:grpSpPr>
          <xdr:graphicFrame macro="">
            <xdr:nvGraphicFramePr>
              <xdr:cNvPr id="4" name="Chart 3">
                <a:extLst>
                  <a:ext uri="{FF2B5EF4-FFF2-40B4-BE49-F238E27FC236}">
                    <a16:creationId xmlns:a16="http://schemas.microsoft.com/office/drawing/2014/main" id="{B7FA82D1-6A34-45E7-9AA1-C578D3AD0219}"/>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3" name="Group 12">
                <a:extLst>
                  <a:ext uri="{FF2B5EF4-FFF2-40B4-BE49-F238E27FC236}">
                    <a16:creationId xmlns:a16="http://schemas.microsoft.com/office/drawing/2014/main" id="{EBA89553-A676-3F02-9E0D-A6843841C4EC}"/>
                  </a:ext>
                </a:extLst>
              </xdr:cNvPr>
              <xdr:cNvGrpSpPr/>
            </xdr:nvGrpSpPr>
            <xdr:grpSpPr>
              <a:xfrm>
                <a:off x="21961403" y="551063"/>
                <a:ext cx="1203736" cy="4550319"/>
                <a:chOff x="21804766" y="535892"/>
                <a:chExt cx="1188965" cy="4466756"/>
              </a:xfrm>
            </xdr:grpSpPr>
            <xdr:sp macro="" textlink="$C$4">
              <xdr:nvSpPr>
                <xdr:cNvPr id="2" name="TextBox 1">
                  <a:extLst>
                    <a:ext uri="{FF2B5EF4-FFF2-40B4-BE49-F238E27FC236}">
                      <a16:creationId xmlns:a16="http://schemas.microsoft.com/office/drawing/2014/main" id="{811B9F9F-BB24-0D7B-8FC2-949218BF8082}"/>
                    </a:ext>
                  </a:extLst>
                </xdr:cNvPr>
                <xdr:cNvSpPr txBox="1"/>
              </xdr:nvSpPr>
              <xdr:spPr>
                <a:xfrm>
                  <a:off x="21804766" y="535892"/>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3C2ED79-DAD5-476E-8D14-4929F0864E98}" type="TxLink">
                    <a:rPr lang="en-US" sz="1600" b="0" i="0" u="none" strike="noStrike">
                      <a:solidFill>
                        <a:schemeClr val="accent1"/>
                      </a:solidFill>
                      <a:latin typeface="Sorts Mill Goudy"/>
                    </a:rPr>
                    <a:pPr algn="r"/>
                    <a:t>100.00%</a:t>
                  </a:fld>
                  <a:endParaRPr lang="en-GB" sz="4400" b="0">
                    <a:solidFill>
                      <a:schemeClr val="accent1"/>
                    </a:solidFill>
                  </a:endParaRPr>
                </a:p>
              </xdr:txBody>
            </xdr:sp>
            <xdr:sp macro="" textlink="$C$5">
              <xdr:nvSpPr>
                <xdr:cNvPr id="7" name="TextBox 6">
                  <a:extLst>
                    <a:ext uri="{FF2B5EF4-FFF2-40B4-BE49-F238E27FC236}">
                      <a16:creationId xmlns:a16="http://schemas.microsoft.com/office/drawing/2014/main" id="{67003B90-D2D2-4F75-B8D6-C590A18DC8B8}"/>
                    </a:ext>
                  </a:extLst>
                </xdr:cNvPr>
                <xdr:cNvSpPr txBox="1"/>
              </xdr:nvSpPr>
              <xdr:spPr>
                <a:xfrm>
                  <a:off x="21820962" y="1353911"/>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5D22608-9C3B-4342-A488-41923DB0CDB4}" type="TxLink">
                    <a:rPr lang="en-US" sz="1600" b="0" i="0" u="none" strike="noStrike">
                      <a:solidFill>
                        <a:schemeClr val="accent1"/>
                      </a:solidFill>
                      <a:latin typeface="Sorts Mill Goudy"/>
                    </a:rPr>
                    <a:pPr algn="r"/>
                    <a:t>22.70%</a:t>
                  </a:fld>
                  <a:endParaRPr lang="en-GB" sz="4400" b="0">
                    <a:solidFill>
                      <a:schemeClr val="accent1"/>
                    </a:solidFill>
                  </a:endParaRPr>
                </a:p>
              </xdr:txBody>
            </xdr:sp>
            <xdr:sp macro="" textlink="$C$6">
              <xdr:nvSpPr>
                <xdr:cNvPr id="8" name="TextBox 7">
                  <a:extLst>
                    <a:ext uri="{FF2B5EF4-FFF2-40B4-BE49-F238E27FC236}">
                      <a16:creationId xmlns:a16="http://schemas.microsoft.com/office/drawing/2014/main" id="{963CA9AC-1002-415D-8C8E-E6518E0ADADC}"/>
                    </a:ext>
                  </a:extLst>
                </xdr:cNvPr>
                <xdr:cNvSpPr txBox="1"/>
              </xdr:nvSpPr>
              <xdr:spPr>
                <a:xfrm>
                  <a:off x="21846674" y="2162412"/>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16B44DF-3B69-4DA9-8AF1-52998A394F5E}" type="TxLink">
                    <a:rPr lang="en-US" sz="1600" b="0" i="0" u="none" strike="noStrike">
                      <a:solidFill>
                        <a:schemeClr val="accent1"/>
                      </a:solidFill>
                      <a:latin typeface="Sorts Mill Goudy"/>
                    </a:rPr>
                    <a:pPr algn="r"/>
                    <a:t>4.65%</a:t>
                  </a:fld>
                  <a:endParaRPr lang="en-GB" sz="6600" b="0">
                    <a:solidFill>
                      <a:schemeClr val="accent1"/>
                    </a:solidFill>
                  </a:endParaRPr>
                </a:p>
              </xdr:txBody>
            </xdr:sp>
            <xdr:sp macro="" textlink="$C$7">
              <xdr:nvSpPr>
                <xdr:cNvPr id="9" name="TextBox 8">
                  <a:extLst>
                    <a:ext uri="{FF2B5EF4-FFF2-40B4-BE49-F238E27FC236}">
                      <a16:creationId xmlns:a16="http://schemas.microsoft.com/office/drawing/2014/main" id="{180D0CE9-4D7B-4777-BAD4-747A2E48F1D5}"/>
                    </a:ext>
                  </a:extLst>
                </xdr:cNvPr>
                <xdr:cNvSpPr txBox="1"/>
              </xdr:nvSpPr>
              <xdr:spPr>
                <a:xfrm>
                  <a:off x="21870485" y="2982332"/>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20CD7EE-59C4-4C48-8475-600FCF76BF1A}" type="TxLink">
                    <a:rPr lang="en-US" sz="1600" b="0" i="0" u="none" strike="noStrike">
                      <a:solidFill>
                        <a:schemeClr val="accent1"/>
                      </a:solidFill>
                      <a:latin typeface="Sorts Mill Goudy"/>
                    </a:rPr>
                    <a:pPr algn="r"/>
                    <a:t>3.60%</a:t>
                  </a:fld>
                  <a:endParaRPr lang="en-GB" sz="6600" b="0">
                    <a:solidFill>
                      <a:schemeClr val="accent1"/>
                    </a:solidFill>
                  </a:endParaRPr>
                </a:p>
              </xdr:txBody>
            </xdr:sp>
            <xdr:sp macro="" textlink="$C$8">
              <xdr:nvSpPr>
                <xdr:cNvPr id="10" name="TextBox 9">
                  <a:extLst>
                    <a:ext uri="{FF2B5EF4-FFF2-40B4-BE49-F238E27FC236}">
                      <a16:creationId xmlns:a16="http://schemas.microsoft.com/office/drawing/2014/main" id="{34F9A94A-4B8B-489A-97DD-92E22F41DB7C}"/>
                    </a:ext>
                  </a:extLst>
                </xdr:cNvPr>
                <xdr:cNvSpPr txBox="1"/>
              </xdr:nvSpPr>
              <xdr:spPr>
                <a:xfrm>
                  <a:off x="21892392" y="3796543"/>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E248181-33E6-4412-B054-339900C881EC}" type="TxLink">
                    <a:rPr lang="en-US" sz="1600" b="0" i="0" u="none" strike="noStrike">
                      <a:solidFill>
                        <a:schemeClr val="accent1"/>
                      </a:solidFill>
                      <a:latin typeface="Sorts Mill Goudy"/>
                    </a:rPr>
                    <a:pPr algn="r"/>
                    <a:t>2.13%</a:t>
                  </a:fld>
                  <a:endParaRPr lang="en-GB" sz="9600" b="0">
                    <a:solidFill>
                      <a:schemeClr val="accent1"/>
                    </a:solidFill>
                  </a:endParaRPr>
                </a:p>
              </xdr:txBody>
            </xdr:sp>
            <xdr:sp macro="" textlink="$C$9">
              <xdr:nvSpPr>
                <xdr:cNvPr id="11" name="TextBox 10">
                  <a:extLst>
                    <a:ext uri="{FF2B5EF4-FFF2-40B4-BE49-F238E27FC236}">
                      <a16:creationId xmlns:a16="http://schemas.microsoft.com/office/drawing/2014/main" id="{3B340806-D6AC-4A3B-9BEF-AE3F5271EA26}"/>
                    </a:ext>
                  </a:extLst>
                </xdr:cNvPr>
                <xdr:cNvSpPr txBox="1"/>
              </xdr:nvSpPr>
              <xdr:spPr>
                <a:xfrm>
                  <a:off x="21916212" y="4616462"/>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F5F366F-9918-4156-A1D8-0A2C3084B058}" type="TxLink">
                    <a:rPr lang="en-US" sz="1600" b="0" i="0" u="none" strike="noStrike">
                      <a:solidFill>
                        <a:schemeClr val="accent1"/>
                      </a:solidFill>
                      <a:latin typeface="Sorts Mill Goudy"/>
                    </a:rPr>
                    <a:pPr algn="r"/>
                    <a:t>1.64%</a:t>
                  </a:fld>
                  <a:endParaRPr lang="en-GB" sz="9600" b="0">
                    <a:solidFill>
                      <a:schemeClr val="accent1"/>
                    </a:solidFill>
                  </a:endParaRPr>
                </a:p>
              </xdr:txBody>
            </xdr:sp>
          </xdr:grpSp>
        </xdr:grpSp>
        <xdr:grpSp>
          <xdr:nvGrpSpPr>
            <xdr:cNvPr id="15" name="Group 14">
              <a:extLst>
                <a:ext uri="{FF2B5EF4-FFF2-40B4-BE49-F238E27FC236}">
                  <a16:creationId xmlns:a16="http://schemas.microsoft.com/office/drawing/2014/main" id="{A45B1E3C-B58D-4231-883D-36C1E6CEF6EE}"/>
                </a:ext>
              </a:extLst>
            </xdr:cNvPr>
            <xdr:cNvGrpSpPr/>
          </xdr:nvGrpSpPr>
          <xdr:grpSpPr>
            <a:xfrm>
              <a:off x="15664123" y="555011"/>
              <a:ext cx="5641932" cy="4532346"/>
              <a:chOff x="21726521" y="564443"/>
              <a:chExt cx="5358470" cy="4435098"/>
            </a:xfrm>
          </xdr:grpSpPr>
          <xdr:sp macro="" textlink="$B$4">
            <xdr:nvSpPr>
              <xdr:cNvPr id="16" name="TextBox 15">
                <a:extLst>
                  <a:ext uri="{FF2B5EF4-FFF2-40B4-BE49-F238E27FC236}">
                    <a16:creationId xmlns:a16="http://schemas.microsoft.com/office/drawing/2014/main" id="{C498F423-BC0E-3FBE-1C68-C8E7C6BE1FED}"/>
                  </a:ext>
                </a:extLst>
              </xdr:cNvPr>
              <xdr:cNvSpPr txBox="1"/>
            </xdr:nvSpPr>
            <xdr:spPr>
              <a:xfrm>
                <a:off x="26009377" y="564443"/>
                <a:ext cx="1075614"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0FA5F33-7D0D-451E-8750-B3ABE870D526}" type="TxLink">
                  <a:rPr lang="en-US" sz="1800" b="0" i="0" u="none" strike="noStrike">
                    <a:solidFill>
                      <a:schemeClr val="accent2"/>
                    </a:solidFill>
                    <a:latin typeface="Sorts Mill Goudy"/>
                  </a:rPr>
                  <a:pPr algn="r"/>
                  <a:t> 269,792 </a:t>
                </a:fld>
                <a:endParaRPr lang="en-GB" sz="1800" b="0">
                  <a:solidFill>
                    <a:schemeClr val="accent2"/>
                  </a:solidFill>
                </a:endParaRPr>
              </a:p>
            </xdr:txBody>
          </xdr:sp>
          <xdr:sp macro="" textlink="$B$5">
            <xdr:nvSpPr>
              <xdr:cNvPr id="17" name="TextBox 16">
                <a:extLst>
                  <a:ext uri="{FF2B5EF4-FFF2-40B4-BE49-F238E27FC236}">
                    <a16:creationId xmlns:a16="http://schemas.microsoft.com/office/drawing/2014/main" id="{191D7F5D-41A3-248E-82D0-0A5418F37F3A}"/>
                  </a:ext>
                </a:extLst>
              </xdr:cNvPr>
              <xdr:cNvSpPr txBox="1"/>
            </xdr:nvSpPr>
            <xdr:spPr>
              <a:xfrm>
                <a:off x="21729466" y="1376128"/>
                <a:ext cx="1085137"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9A34763-4616-4713-9865-1832C8B75F82}" type="TxLink">
                  <a:rPr lang="en-US" sz="1800" b="0" i="0" u="none" strike="noStrike">
                    <a:solidFill>
                      <a:schemeClr val="accent2"/>
                    </a:solidFill>
                    <a:latin typeface="Sorts Mill Goudy"/>
                  </a:rPr>
                  <a:pPr algn="r"/>
                  <a:t> 61,252 </a:t>
                </a:fld>
                <a:endParaRPr lang="en-GB" sz="1800" b="0">
                  <a:solidFill>
                    <a:schemeClr val="accent2"/>
                  </a:solidFill>
                </a:endParaRPr>
              </a:p>
            </xdr:txBody>
          </xdr:sp>
          <xdr:sp macro="" textlink="$B$6">
            <xdr:nvSpPr>
              <xdr:cNvPr id="18" name="TextBox 17">
                <a:extLst>
                  <a:ext uri="{FF2B5EF4-FFF2-40B4-BE49-F238E27FC236}">
                    <a16:creationId xmlns:a16="http://schemas.microsoft.com/office/drawing/2014/main" id="{19A66FB8-0685-203C-BAA3-C007E1E4831B}"/>
                  </a:ext>
                </a:extLst>
              </xdr:cNvPr>
              <xdr:cNvSpPr txBox="1"/>
            </xdr:nvSpPr>
            <xdr:spPr>
              <a:xfrm>
                <a:off x="21733795" y="217829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D9DC4C3-ABD9-49F1-B200-EDF3902D4533}" type="TxLink">
                  <a:rPr lang="en-US" sz="1800" b="0" i="0" u="none" strike="noStrike">
                    <a:solidFill>
                      <a:schemeClr val="accent2"/>
                    </a:solidFill>
                    <a:latin typeface="Sorts Mill Goudy"/>
                  </a:rPr>
                  <a:pPr algn="r"/>
                  <a:t> 12,545 </a:t>
                </a:fld>
                <a:endParaRPr lang="en-GB" sz="1800" b="0">
                  <a:solidFill>
                    <a:schemeClr val="accent2"/>
                  </a:solidFill>
                </a:endParaRPr>
              </a:p>
            </xdr:txBody>
          </xdr:sp>
          <xdr:sp macro="" textlink="$B$7">
            <xdr:nvSpPr>
              <xdr:cNvPr id="19" name="TextBox 18">
                <a:extLst>
                  <a:ext uri="{FF2B5EF4-FFF2-40B4-BE49-F238E27FC236}">
                    <a16:creationId xmlns:a16="http://schemas.microsoft.com/office/drawing/2014/main" id="{7109B1A2-1F5C-C349-6AD6-4528C9B12130}"/>
                  </a:ext>
                </a:extLst>
              </xdr:cNvPr>
              <xdr:cNvSpPr txBox="1"/>
            </xdr:nvSpPr>
            <xdr:spPr>
              <a:xfrm>
                <a:off x="21740028" y="299188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70CBF45-B369-40F3-B2E8-5E53C6D1EA45}" type="TxLink">
                  <a:rPr lang="en-US" sz="1800" b="0" i="0" u="none" strike="noStrike">
                    <a:solidFill>
                      <a:schemeClr val="accent2"/>
                    </a:solidFill>
                    <a:latin typeface="Sorts Mill Goudy"/>
                  </a:rPr>
                  <a:pPr algn="r"/>
                  <a:t> 9,715 </a:t>
                </a:fld>
                <a:endParaRPr lang="en-GB" sz="1800" b="0">
                  <a:solidFill>
                    <a:schemeClr val="accent2"/>
                  </a:solidFill>
                </a:endParaRPr>
              </a:p>
            </xdr:txBody>
          </xdr:sp>
          <xdr:sp macro="" textlink="$B$8">
            <xdr:nvSpPr>
              <xdr:cNvPr id="20" name="TextBox 19">
                <a:extLst>
                  <a:ext uri="{FF2B5EF4-FFF2-40B4-BE49-F238E27FC236}">
                    <a16:creationId xmlns:a16="http://schemas.microsoft.com/office/drawing/2014/main" id="{121A3551-AD3F-F92A-1810-4F4D673533EC}"/>
                  </a:ext>
                </a:extLst>
              </xdr:cNvPr>
              <xdr:cNvSpPr txBox="1"/>
            </xdr:nvSpPr>
            <xdr:spPr>
              <a:xfrm>
                <a:off x="21744358" y="3799764"/>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8798EB0-D419-4F76-A0FC-17E37BE61C22}" type="TxLink">
                  <a:rPr lang="en-US" sz="1800" b="0" i="0" u="none" strike="noStrike">
                    <a:solidFill>
                      <a:schemeClr val="accent2"/>
                    </a:solidFill>
                    <a:latin typeface="Sorts Mill Goudy"/>
                  </a:rPr>
                  <a:pPr algn="r"/>
                  <a:t> 5,751 </a:t>
                </a:fld>
                <a:endParaRPr lang="en-GB" sz="1800" b="0">
                  <a:solidFill>
                    <a:schemeClr val="accent2"/>
                  </a:solidFill>
                </a:endParaRPr>
              </a:p>
            </xdr:txBody>
          </xdr:sp>
          <xdr:sp macro="" textlink="$B$9">
            <xdr:nvSpPr>
              <xdr:cNvPr id="21" name="TextBox 20">
                <a:extLst>
                  <a:ext uri="{FF2B5EF4-FFF2-40B4-BE49-F238E27FC236}">
                    <a16:creationId xmlns:a16="http://schemas.microsoft.com/office/drawing/2014/main" id="{A94402E2-9C4A-B9D8-E0D8-E8B8E9271CD0}"/>
                  </a:ext>
                </a:extLst>
              </xdr:cNvPr>
              <xdr:cNvSpPr txBox="1"/>
            </xdr:nvSpPr>
            <xdr:spPr>
              <a:xfrm>
                <a:off x="21726521" y="4613355"/>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CC0AE0E-DDC8-42FF-8FB8-E40DC51BF846}" type="TxLink">
                  <a:rPr lang="en-US" sz="1800" b="0" i="0" u="none" strike="noStrike">
                    <a:solidFill>
                      <a:schemeClr val="accent2"/>
                    </a:solidFill>
                    <a:latin typeface="Sorts Mill Goudy"/>
                  </a:rPr>
                  <a:pPr algn="r"/>
                  <a:t> 4,419 </a:t>
                </a:fld>
                <a:endParaRPr lang="en-GB" sz="1800" b="0">
                  <a:solidFill>
                    <a:schemeClr val="accent2"/>
                  </a:solidFill>
                </a:endParaRPr>
              </a:p>
            </xdr:txBody>
          </xdr:sp>
        </xdr:grpSp>
      </xdr:grpSp>
      <xdr:sp macro="" textlink="">
        <xdr:nvSpPr>
          <xdr:cNvPr id="33" name="TextBox 32">
            <a:extLst>
              <a:ext uri="{FF2B5EF4-FFF2-40B4-BE49-F238E27FC236}">
                <a16:creationId xmlns:a16="http://schemas.microsoft.com/office/drawing/2014/main" id="{E0C965EE-D5B0-14C0-D838-CD69FC87A44C}"/>
              </a:ext>
            </a:extLst>
          </xdr:cNvPr>
          <xdr:cNvSpPr txBox="1"/>
        </xdr:nvSpPr>
        <xdr:spPr>
          <a:xfrm>
            <a:off x="7355638" y="724770"/>
            <a:ext cx="16449317" cy="14015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all countries</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4.65%</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45.49%</a:t>
            </a:r>
          </a:p>
        </xdr:txBody>
      </xdr:sp>
    </xdr:grpSp>
    <xdr:clientData/>
  </xdr:twoCellAnchor>
  <xdr:twoCellAnchor>
    <xdr:from>
      <xdr:col>4</xdr:col>
      <xdr:colOff>491242</xdr:colOff>
      <xdr:row>36</xdr:row>
      <xdr:rowOff>94431</xdr:rowOff>
    </xdr:from>
    <xdr:to>
      <xdr:col>29</xdr:col>
      <xdr:colOff>365697</xdr:colOff>
      <xdr:row>67</xdr:row>
      <xdr:rowOff>76495</xdr:rowOff>
    </xdr:to>
    <xdr:grpSp>
      <xdr:nvGrpSpPr>
        <xdr:cNvPr id="35" name="Group 34">
          <a:extLst>
            <a:ext uri="{FF2B5EF4-FFF2-40B4-BE49-F238E27FC236}">
              <a16:creationId xmlns:a16="http://schemas.microsoft.com/office/drawing/2014/main" id="{FD63D11A-F3FF-4E55-90F4-9690D80F18A0}"/>
            </a:ext>
          </a:extLst>
        </xdr:cNvPr>
        <xdr:cNvGrpSpPr/>
      </xdr:nvGrpSpPr>
      <xdr:grpSpPr>
        <a:xfrm>
          <a:off x="6267694" y="8230625"/>
          <a:ext cx="16441809" cy="10650064"/>
          <a:chOff x="7383463" y="724770"/>
          <a:chExt cx="16591338" cy="6417346"/>
        </a:xfrm>
      </xdr:grpSpPr>
      <xdr:grpSp>
        <xdr:nvGrpSpPr>
          <xdr:cNvPr id="36" name="Group 35">
            <a:extLst>
              <a:ext uri="{FF2B5EF4-FFF2-40B4-BE49-F238E27FC236}">
                <a16:creationId xmlns:a16="http://schemas.microsoft.com/office/drawing/2014/main" id="{D2157D84-59BD-1996-3AAC-FB8C563742B2}"/>
              </a:ext>
            </a:extLst>
          </xdr:cNvPr>
          <xdr:cNvGrpSpPr/>
        </xdr:nvGrpSpPr>
        <xdr:grpSpPr>
          <a:xfrm>
            <a:off x="7577246" y="1837849"/>
            <a:ext cx="16397555" cy="5304267"/>
            <a:chOff x="7577246" y="213377"/>
            <a:chExt cx="16389935" cy="5258903"/>
          </a:xfrm>
        </xdr:grpSpPr>
        <xdr:grpSp>
          <xdr:nvGrpSpPr>
            <xdr:cNvPr id="38" name="Group 37">
              <a:extLst>
                <a:ext uri="{FF2B5EF4-FFF2-40B4-BE49-F238E27FC236}">
                  <a16:creationId xmlns:a16="http://schemas.microsoft.com/office/drawing/2014/main" id="{9AB2A4A0-A561-B5A1-407D-66AE60195A27}"/>
                </a:ext>
              </a:extLst>
            </xdr:cNvPr>
            <xdr:cNvGrpSpPr/>
          </xdr:nvGrpSpPr>
          <xdr:grpSpPr>
            <a:xfrm>
              <a:off x="7577246" y="213377"/>
              <a:ext cx="16389935" cy="5258903"/>
              <a:chOff x="7577246" y="213377"/>
              <a:chExt cx="16389935" cy="5258903"/>
            </a:xfrm>
          </xdr:grpSpPr>
          <xdr:graphicFrame macro="">
            <xdr:nvGraphicFramePr>
              <xdr:cNvPr id="46" name="Chart 45">
                <a:extLst>
                  <a:ext uri="{FF2B5EF4-FFF2-40B4-BE49-F238E27FC236}">
                    <a16:creationId xmlns:a16="http://schemas.microsoft.com/office/drawing/2014/main" id="{EA757F90-651B-07A7-9CDF-C6626CD4DC01}"/>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47" name="Group 46">
                <a:extLst>
                  <a:ext uri="{FF2B5EF4-FFF2-40B4-BE49-F238E27FC236}">
                    <a16:creationId xmlns:a16="http://schemas.microsoft.com/office/drawing/2014/main" id="{816428C1-22AF-A92D-2E86-54A24BCCB583}"/>
                  </a:ext>
                </a:extLst>
              </xdr:cNvPr>
              <xdr:cNvGrpSpPr/>
            </xdr:nvGrpSpPr>
            <xdr:grpSpPr>
              <a:xfrm>
                <a:off x="21961403" y="600075"/>
                <a:ext cx="1203736" cy="4550319"/>
                <a:chOff x="21804766" y="584004"/>
                <a:chExt cx="1188965" cy="4466756"/>
              </a:xfrm>
            </xdr:grpSpPr>
            <xdr:sp macro="" textlink="$C$39">
              <xdr:nvSpPr>
                <xdr:cNvPr id="48" name="TextBox 47">
                  <a:extLst>
                    <a:ext uri="{FF2B5EF4-FFF2-40B4-BE49-F238E27FC236}">
                      <a16:creationId xmlns:a16="http://schemas.microsoft.com/office/drawing/2014/main" id="{8B76D95E-D4C9-CEDF-0218-B0432BF34A01}"/>
                    </a:ext>
                  </a:extLst>
                </xdr:cNvPr>
                <xdr:cNvSpPr txBox="1"/>
              </xdr:nvSpPr>
              <xdr:spPr>
                <a:xfrm>
                  <a:off x="21804766" y="584004"/>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4DD7E5A-537C-4E82-97F5-B0255746A99C}" type="TxLink">
                    <a:rPr lang="en-US" sz="1600" b="0" i="0" u="none" strike="noStrike">
                      <a:solidFill>
                        <a:schemeClr val="accent1"/>
                      </a:solidFill>
                      <a:latin typeface="Sorts Mill Goudy"/>
                    </a:rPr>
                    <a:pPr algn="r"/>
                    <a:t>100.00%</a:t>
                  </a:fld>
                  <a:endParaRPr lang="en-GB" sz="6600" b="0">
                    <a:solidFill>
                      <a:schemeClr val="accent1"/>
                    </a:solidFill>
                  </a:endParaRPr>
                </a:p>
              </xdr:txBody>
            </xdr:sp>
            <xdr:sp macro="" textlink="$C$40">
              <xdr:nvSpPr>
                <xdr:cNvPr id="49" name="TextBox 48">
                  <a:extLst>
                    <a:ext uri="{FF2B5EF4-FFF2-40B4-BE49-F238E27FC236}">
                      <a16:creationId xmlns:a16="http://schemas.microsoft.com/office/drawing/2014/main" id="{A6A59803-F41F-AA5A-3A4B-A34B384B586B}"/>
                    </a:ext>
                  </a:extLst>
                </xdr:cNvPr>
                <xdr:cNvSpPr txBox="1"/>
              </xdr:nvSpPr>
              <xdr:spPr>
                <a:xfrm>
                  <a:off x="21820960" y="1402024"/>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C891285-E721-4C44-8C0D-84252AB05FC5}" type="TxLink">
                    <a:rPr lang="en-US" sz="1600" b="0" i="0" u="none" strike="noStrike">
                      <a:solidFill>
                        <a:schemeClr val="accent1"/>
                      </a:solidFill>
                      <a:latin typeface="Sorts Mill Goudy"/>
                    </a:rPr>
                    <a:pPr algn="r"/>
                    <a:t>22.78%</a:t>
                  </a:fld>
                  <a:endParaRPr lang="en-GB" sz="6600" b="0">
                    <a:solidFill>
                      <a:schemeClr val="accent1"/>
                    </a:solidFill>
                  </a:endParaRPr>
                </a:p>
              </xdr:txBody>
            </xdr:sp>
            <xdr:sp macro="" textlink="$C$41">
              <xdr:nvSpPr>
                <xdr:cNvPr id="50" name="TextBox 49">
                  <a:extLst>
                    <a:ext uri="{FF2B5EF4-FFF2-40B4-BE49-F238E27FC236}">
                      <a16:creationId xmlns:a16="http://schemas.microsoft.com/office/drawing/2014/main" id="{2A07F124-6130-9630-B154-AA80D3C36D39}"/>
                    </a:ext>
                  </a:extLst>
                </xdr:cNvPr>
                <xdr:cNvSpPr txBox="1"/>
              </xdr:nvSpPr>
              <xdr:spPr>
                <a:xfrm>
                  <a:off x="21846678" y="2210525"/>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57B763A-8B95-49EB-9616-4A9A7177723C}" type="TxLink">
                    <a:rPr lang="en-US" sz="1600" b="0" i="0" u="none" strike="noStrike">
                      <a:solidFill>
                        <a:schemeClr val="accent1"/>
                      </a:solidFill>
                      <a:latin typeface="Sorts Mill Goudy"/>
                    </a:rPr>
                    <a:pPr algn="r"/>
                    <a:t>4.73%</a:t>
                  </a:fld>
                  <a:endParaRPr lang="en-GB" sz="9600" b="0">
                    <a:solidFill>
                      <a:schemeClr val="accent1"/>
                    </a:solidFill>
                  </a:endParaRPr>
                </a:p>
              </xdr:txBody>
            </xdr:sp>
            <xdr:sp macro="" textlink="$C$42">
              <xdr:nvSpPr>
                <xdr:cNvPr id="51" name="TextBox 50">
                  <a:extLst>
                    <a:ext uri="{FF2B5EF4-FFF2-40B4-BE49-F238E27FC236}">
                      <a16:creationId xmlns:a16="http://schemas.microsoft.com/office/drawing/2014/main" id="{BDFC1A39-A026-F87A-5878-012B948A88C8}"/>
                    </a:ext>
                  </a:extLst>
                </xdr:cNvPr>
                <xdr:cNvSpPr txBox="1"/>
              </xdr:nvSpPr>
              <xdr:spPr>
                <a:xfrm>
                  <a:off x="21870491" y="3030441"/>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9FF3C4F-5B2A-4D06-8D94-BFC7652F37B1}" type="TxLink">
                    <a:rPr lang="en-US" sz="1600" b="0" i="0" u="none" strike="noStrike">
                      <a:solidFill>
                        <a:schemeClr val="accent1"/>
                      </a:solidFill>
                      <a:latin typeface="Sorts Mill Goudy"/>
                    </a:rPr>
                    <a:pPr algn="r"/>
                    <a:t>3.64%</a:t>
                  </a:fld>
                  <a:endParaRPr lang="en-GB" sz="9600" b="0">
                    <a:solidFill>
                      <a:schemeClr val="accent1"/>
                    </a:solidFill>
                  </a:endParaRPr>
                </a:p>
              </xdr:txBody>
            </xdr:sp>
            <xdr:sp macro="" textlink="$C$43">
              <xdr:nvSpPr>
                <xdr:cNvPr id="52" name="TextBox 51">
                  <a:extLst>
                    <a:ext uri="{FF2B5EF4-FFF2-40B4-BE49-F238E27FC236}">
                      <a16:creationId xmlns:a16="http://schemas.microsoft.com/office/drawing/2014/main" id="{385FFFCE-0934-F270-7B0A-507FF6D5C4B9}"/>
                    </a:ext>
                  </a:extLst>
                </xdr:cNvPr>
                <xdr:cNvSpPr txBox="1"/>
              </xdr:nvSpPr>
              <xdr:spPr>
                <a:xfrm>
                  <a:off x="21892400" y="3844652"/>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45D8AE4-4629-436A-9562-703FEA40F85A}" type="TxLink">
                    <a:rPr lang="en-US" sz="1600" b="0" i="0" u="none" strike="noStrike">
                      <a:solidFill>
                        <a:schemeClr val="accent1"/>
                      </a:solidFill>
                      <a:latin typeface="Sorts Mill Goudy"/>
                    </a:rPr>
                    <a:pPr algn="r"/>
                    <a:t>2.13%</a:t>
                  </a:fld>
                  <a:endParaRPr lang="en-GB" sz="19900" b="0">
                    <a:solidFill>
                      <a:schemeClr val="accent1"/>
                    </a:solidFill>
                  </a:endParaRPr>
                </a:p>
              </xdr:txBody>
            </xdr:sp>
            <xdr:sp macro="" textlink="$C$44">
              <xdr:nvSpPr>
                <xdr:cNvPr id="53" name="TextBox 52">
                  <a:extLst>
                    <a:ext uri="{FF2B5EF4-FFF2-40B4-BE49-F238E27FC236}">
                      <a16:creationId xmlns:a16="http://schemas.microsoft.com/office/drawing/2014/main" id="{0CC1E70A-79CB-948B-4044-BECBA4249E67}"/>
                    </a:ext>
                  </a:extLst>
                </xdr:cNvPr>
                <xdr:cNvSpPr txBox="1"/>
              </xdr:nvSpPr>
              <xdr:spPr>
                <a:xfrm>
                  <a:off x="21916212" y="4664574"/>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5686724-11AD-4AC7-AC3D-8501B5827EB8}" type="TxLink">
                    <a:rPr lang="en-US" sz="1600" b="0" i="0" u="none" strike="noStrike">
                      <a:solidFill>
                        <a:schemeClr val="accent1"/>
                      </a:solidFill>
                      <a:latin typeface="Sorts Mill Goudy"/>
                    </a:rPr>
                    <a:pPr algn="r"/>
                    <a:t>1.64%</a:t>
                  </a:fld>
                  <a:endParaRPr lang="en-GB" sz="19900" b="0">
                    <a:solidFill>
                      <a:schemeClr val="accent1"/>
                    </a:solidFill>
                  </a:endParaRPr>
                </a:p>
              </xdr:txBody>
            </xdr:sp>
          </xdr:grpSp>
        </xdr:grpSp>
        <xdr:grpSp>
          <xdr:nvGrpSpPr>
            <xdr:cNvPr id="39" name="Group 38">
              <a:extLst>
                <a:ext uri="{FF2B5EF4-FFF2-40B4-BE49-F238E27FC236}">
                  <a16:creationId xmlns:a16="http://schemas.microsoft.com/office/drawing/2014/main" id="{7879ABF4-B27C-B80F-534B-1E27951BD399}"/>
                </a:ext>
              </a:extLst>
            </xdr:cNvPr>
            <xdr:cNvGrpSpPr/>
          </xdr:nvGrpSpPr>
          <xdr:grpSpPr>
            <a:xfrm>
              <a:off x="15664123" y="593657"/>
              <a:ext cx="5641932" cy="4532347"/>
              <a:chOff x="21726521" y="602261"/>
              <a:chExt cx="5358470" cy="4435099"/>
            </a:xfrm>
          </xdr:grpSpPr>
          <xdr:sp macro="" textlink="$B$39">
            <xdr:nvSpPr>
              <xdr:cNvPr id="40" name="TextBox 39">
                <a:extLst>
                  <a:ext uri="{FF2B5EF4-FFF2-40B4-BE49-F238E27FC236}">
                    <a16:creationId xmlns:a16="http://schemas.microsoft.com/office/drawing/2014/main" id="{887CD759-AAA1-87D9-FC19-0149073E6487}"/>
                  </a:ext>
                </a:extLst>
              </xdr:cNvPr>
              <xdr:cNvSpPr txBox="1"/>
            </xdr:nvSpPr>
            <xdr:spPr>
              <a:xfrm>
                <a:off x="26009377" y="602261"/>
                <a:ext cx="1075614"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FC6372F-EF5C-4EE2-8130-4D9516888C18}" type="TxLink">
                  <a:rPr lang="en-US" sz="1600" b="0" i="0" u="none" strike="noStrike">
                    <a:solidFill>
                      <a:schemeClr val="accent2"/>
                    </a:solidFill>
                    <a:latin typeface="Sorts Mill Goudy"/>
                  </a:rPr>
                  <a:pPr algn="r"/>
                  <a:t> 118,333 </a:t>
                </a:fld>
                <a:endParaRPr lang="en-GB" sz="2800" b="0">
                  <a:solidFill>
                    <a:schemeClr val="accent2"/>
                  </a:solidFill>
                </a:endParaRPr>
              </a:p>
            </xdr:txBody>
          </xdr:sp>
          <xdr:sp macro="" textlink="$B$40">
            <xdr:nvSpPr>
              <xdr:cNvPr id="41" name="TextBox 40">
                <a:extLst>
                  <a:ext uri="{FF2B5EF4-FFF2-40B4-BE49-F238E27FC236}">
                    <a16:creationId xmlns:a16="http://schemas.microsoft.com/office/drawing/2014/main" id="{CF72832D-A287-F51E-2383-BCF8A8B7C017}"/>
                  </a:ext>
                </a:extLst>
              </xdr:cNvPr>
              <xdr:cNvSpPr txBox="1"/>
            </xdr:nvSpPr>
            <xdr:spPr>
              <a:xfrm>
                <a:off x="21729466" y="1413947"/>
                <a:ext cx="1085137"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18F444A-E6DE-42C3-88DA-D75D9CF5D090}" type="TxLink">
                  <a:rPr lang="en-US" sz="1600" b="0" i="0" u="none" strike="noStrike">
                    <a:solidFill>
                      <a:schemeClr val="accent2"/>
                    </a:solidFill>
                    <a:latin typeface="Sorts Mill Goudy"/>
                  </a:rPr>
                  <a:pPr algn="r"/>
                  <a:t> 26,953 </a:t>
                </a:fld>
                <a:endParaRPr lang="en-GB" sz="2800" b="0">
                  <a:solidFill>
                    <a:schemeClr val="accent2"/>
                  </a:solidFill>
                </a:endParaRPr>
              </a:p>
            </xdr:txBody>
          </xdr:sp>
          <xdr:sp macro="" textlink="$B$41">
            <xdr:nvSpPr>
              <xdr:cNvPr id="42" name="TextBox 41">
                <a:extLst>
                  <a:ext uri="{FF2B5EF4-FFF2-40B4-BE49-F238E27FC236}">
                    <a16:creationId xmlns:a16="http://schemas.microsoft.com/office/drawing/2014/main" id="{CE8CFD42-2066-F95B-BE17-DF63E037D74B}"/>
                  </a:ext>
                </a:extLst>
              </xdr:cNvPr>
              <xdr:cNvSpPr txBox="1"/>
            </xdr:nvSpPr>
            <xdr:spPr>
              <a:xfrm>
                <a:off x="21733795" y="221611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EB595A7-6FDC-49B7-9653-AA8757196EC7}" type="TxLink">
                  <a:rPr lang="en-US" sz="1600" b="0" i="0" u="none" strike="noStrike">
                    <a:solidFill>
                      <a:schemeClr val="accent2"/>
                    </a:solidFill>
                    <a:latin typeface="Sorts Mill Goudy"/>
                  </a:rPr>
                  <a:pPr algn="r"/>
                  <a:t> 5,603 </a:t>
                </a:fld>
                <a:endParaRPr lang="en-GB" sz="2800" b="0">
                  <a:solidFill>
                    <a:schemeClr val="accent2"/>
                  </a:solidFill>
                </a:endParaRPr>
              </a:p>
            </xdr:txBody>
          </xdr:sp>
          <xdr:sp macro="" textlink="$B$42">
            <xdr:nvSpPr>
              <xdr:cNvPr id="43" name="TextBox 42">
                <a:extLst>
                  <a:ext uri="{FF2B5EF4-FFF2-40B4-BE49-F238E27FC236}">
                    <a16:creationId xmlns:a16="http://schemas.microsoft.com/office/drawing/2014/main" id="{3150948D-29E5-E048-6125-BFCC7F5DD454}"/>
                  </a:ext>
                </a:extLst>
              </xdr:cNvPr>
              <xdr:cNvSpPr txBox="1"/>
            </xdr:nvSpPr>
            <xdr:spPr>
              <a:xfrm>
                <a:off x="21740028" y="3029703"/>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26058E4-8386-4C3B-B30C-550FA44D51E1}" type="TxLink">
                  <a:rPr lang="en-US" sz="1600" b="0" i="0" u="none" strike="noStrike">
                    <a:solidFill>
                      <a:schemeClr val="accent2"/>
                    </a:solidFill>
                    <a:latin typeface="Sorts Mill Goudy"/>
                  </a:rPr>
                  <a:pPr algn="r"/>
                  <a:t> 4,310 </a:t>
                </a:fld>
                <a:endParaRPr lang="en-GB" sz="2800" b="0">
                  <a:solidFill>
                    <a:schemeClr val="accent2"/>
                  </a:solidFill>
                </a:endParaRPr>
              </a:p>
            </xdr:txBody>
          </xdr:sp>
          <xdr:sp macro="" textlink="$B$43">
            <xdr:nvSpPr>
              <xdr:cNvPr id="44" name="TextBox 43">
                <a:extLst>
                  <a:ext uri="{FF2B5EF4-FFF2-40B4-BE49-F238E27FC236}">
                    <a16:creationId xmlns:a16="http://schemas.microsoft.com/office/drawing/2014/main" id="{F5BE9249-CD4B-88E8-8B6A-755053F927C0}"/>
                  </a:ext>
                </a:extLst>
              </xdr:cNvPr>
              <xdr:cNvSpPr txBox="1"/>
            </xdr:nvSpPr>
            <xdr:spPr>
              <a:xfrm>
                <a:off x="21744358" y="3837582"/>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29BEC1E-DCC5-4A3A-80E7-F510FD2B0951}" type="TxLink">
                  <a:rPr lang="en-US" sz="1600" b="0" i="0" u="none" strike="noStrike">
                    <a:solidFill>
                      <a:schemeClr val="accent2"/>
                    </a:solidFill>
                    <a:latin typeface="Sorts Mill Goudy"/>
                  </a:rPr>
                  <a:pPr algn="r"/>
                  <a:t> 2,516 </a:t>
                </a:fld>
                <a:endParaRPr lang="en-GB" sz="2800" b="0">
                  <a:solidFill>
                    <a:schemeClr val="accent2"/>
                  </a:solidFill>
                </a:endParaRPr>
              </a:p>
            </xdr:txBody>
          </xdr:sp>
          <xdr:sp macro="" textlink="$B$44">
            <xdr:nvSpPr>
              <xdr:cNvPr id="45" name="TextBox 44">
                <a:extLst>
                  <a:ext uri="{FF2B5EF4-FFF2-40B4-BE49-F238E27FC236}">
                    <a16:creationId xmlns:a16="http://schemas.microsoft.com/office/drawing/2014/main" id="{4083073F-98CA-F1BB-B26B-83DFEDDB88B6}"/>
                  </a:ext>
                </a:extLst>
              </xdr:cNvPr>
              <xdr:cNvSpPr txBox="1"/>
            </xdr:nvSpPr>
            <xdr:spPr>
              <a:xfrm>
                <a:off x="21726521" y="4651174"/>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A2EFD2A-114F-42E9-A9B2-F530A69E99AB}" type="TxLink">
                  <a:rPr lang="en-US" sz="1600" b="0" i="0" u="none" strike="noStrike">
                    <a:solidFill>
                      <a:schemeClr val="accent2"/>
                    </a:solidFill>
                    <a:latin typeface="Sorts Mill Goudy"/>
                  </a:rPr>
                  <a:pPr algn="r"/>
                  <a:t> 1,942 </a:t>
                </a:fld>
                <a:endParaRPr lang="en-GB" sz="2800" b="0">
                  <a:solidFill>
                    <a:schemeClr val="accent2"/>
                  </a:solidFill>
                </a:endParaRPr>
              </a:p>
            </xdr:txBody>
          </xdr:sp>
        </xdr:grpSp>
      </xdr:grpSp>
      <xdr:sp macro="" textlink="">
        <xdr:nvSpPr>
          <xdr:cNvPr id="37" name="TextBox 36">
            <a:extLst>
              <a:ext uri="{FF2B5EF4-FFF2-40B4-BE49-F238E27FC236}">
                <a16:creationId xmlns:a16="http://schemas.microsoft.com/office/drawing/2014/main" id="{7D842277-763D-A020-6820-0C7D04778038}"/>
              </a:ext>
            </a:extLst>
          </xdr:cNvPr>
          <xdr:cNvSpPr txBox="1"/>
        </xdr:nvSpPr>
        <xdr:spPr>
          <a:xfrm>
            <a:off x="7383463" y="724770"/>
            <a:ext cx="16449317" cy="14015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United States</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4.73%</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45.06%</a:t>
            </a:r>
          </a:p>
        </xdr:txBody>
      </xdr:sp>
    </xdr:grpSp>
    <xdr:clientData/>
  </xdr:twoCellAnchor>
  <xdr:twoCellAnchor>
    <xdr:from>
      <xdr:col>4</xdr:col>
      <xdr:colOff>449830</xdr:colOff>
      <xdr:row>72</xdr:row>
      <xdr:rowOff>0</xdr:rowOff>
    </xdr:from>
    <xdr:to>
      <xdr:col>29</xdr:col>
      <xdr:colOff>365697</xdr:colOff>
      <xdr:row>102</xdr:row>
      <xdr:rowOff>169816</xdr:rowOff>
    </xdr:to>
    <xdr:grpSp>
      <xdr:nvGrpSpPr>
        <xdr:cNvPr id="3" name="Group 2">
          <a:extLst>
            <a:ext uri="{FF2B5EF4-FFF2-40B4-BE49-F238E27FC236}">
              <a16:creationId xmlns:a16="http://schemas.microsoft.com/office/drawing/2014/main" id="{AA5FBF85-5528-44A5-9CEC-4CA5ED1FB5EC}"/>
            </a:ext>
          </a:extLst>
        </xdr:cNvPr>
        <xdr:cNvGrpSpPr/>
      </xdr:nvGrpSpPr>
      <xdr:grpSpPr>
        <a:xfrm>
          <a:off x="6226282" y="20574000"/>
          <a:ext cx="16483221" cy="10493687"/>
          <a:chOff x="7341587" y="724770"/>
          <a:chExt cx="16633214" cy="6417346"/>
        </a:xfrm>
      </xdr:grpSpPr>
      <xdr:grpSp>
        <xdr:nvGrpSpPr>
          <xdr:cNvPr id="5" name="Group 4">
            <a:extLst>
              <a:ext uri="{FF2B5EF4-FFF2-40B4-BE49-F238E27FC236}">
                <a16:creationId xmlns:a16="http://schemas.microsoft.com/office/drawing/2014/main" id="{AC33ED84-FD34-F33B-B468-5DE5766A2B2D}"/>
              </a:ext>
            </a:extLst>
          </xdr:cNvPr>
          <xdr:cNvGrpSpPr/>
        </xdr:nvGrpSpPr>
        <xdr:grpSpPr>
          <a:xfrm>
            <a:off x="7577246" y="1837849"/>
            <a:ext cx="16397555" cy="5304267"/>
            <a:chOff x="7577246" y="213377"/>
            <a:chExt cx="16389935" cy="5258903"/>
          </a:xfrm>
        </xdr:grpSpPr>
        <xdr:grpSp>
          <xdr:nvGrpSpPr>
            <xdr:cNvPr id="12" name="Group 11">
              <a:extLst>
                <a:ext uri="{FF2B5EF4-FFF2-40B4-BE49-F238E27FC236}">
                  <a16:creationId xmlns:a16="http://schemas.microsoft.com/office/drawing/2014/main" id="{26DD2573-127F-440E-51A0-2898C39786C8}"/>
                </a:ext>
              </a:extLst>
            </xdr:cNvPr>
            <xdr:cNvGrpSpPr/>
          </xdr:nvGrpSpPr>
          <xdr:grpSpPr>
            <a:xfrm>
              <a:off x="7577246" y="213377"/>
              <a:ext cx="16389935" cy="5258903"/>
              <a:chOff x="7577246" y="213377"/>
              <a:chExt cx="16389935" cy="5258903"/>
            </a:xfrm>
          </xdr:grpSpPr>
          <xdr:graphicFrame macro="">
            <xdr:nvGraphicFramePr>
              <xdr:cNvPr id="29" name="Chart 28">
                <a:extLst>
                  <a:ext uri="{FF2B5EF4-FFF2-40B4-BE49-F238E27FC236}">
                    <a16:creationId xmlns:a16="http://schemas.microsoft.com/office/drawing/2014/main" id="{3683CED1-893B-10CB-B53E-139202ECAA1E}"/>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30" name="Group 29">
                <a:extLst>
                  <a:ext uri="{FF2B5EF4-FFF2-40B4-BE49-F238E27FC236}">
                    <a16:creationId xmlns:a16="http://schemas.microsoft.com/office/drawing/2014/main" id="{3E86737D-9355-2C2D-F9EE-21D9E5141C55}"/>
                  </a:ext>
                </a:extLst>
              </xdr:cNvPr>
              <xdr:cNvGrpSpPr/>
            </xdr:nvGrpSpPr>
            <xdr:grpSpPr>
              <a:xfrm>
                <a:off x="21961403" y="580508"/>
                <a:ext cx="1203736" cy="4550317"/>
                <a:chOff x="21804766" y="564798"/>
                <a:chExt cx="1188965" cy="4466754"/>
              </a:xfrm>
            </xdr:grpSpPr>
            <xdr:sp macro="" textlink="$C$75">
              <xdr:nvSpPr>
                <xdr:cNvPr id="31" name="TextBox 30">
                  <a:extLst>
                    <a:ext uri="{FF2B5EF4-FFF2-40B4-BE49-F238E27FC236}">
                      <a16:creationId xmlns:a16="http://schemas.microsoft.com/office/drawing/2014/main" id="{1D8CFE47-0655-3E1E-DD13-78329DDB94C1}"/>
                    </a:ext>
                  </a:extLst>
                </xdr:cNvPr>
                <xdr:cNvSpPr txBox="1"/>
              </xdr:nvSpPr>
              <xdr:spPr>
                <a:xfrm>
                  <a:off x="21804766" y="564798"/>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1B19E60-6758-416F-97D3-ECCADED245D6}" type="TxLink">
                    <a:rPr lang="en-US" sz="1600" b="0" i="0" u="none" strike="noStrike">
                      <a:solidFill>
                        <a:schemeClr val="accent1"/>
                      </a:solidFill>
                      <a:latin typeface="Sorts Mill Goudy"/>
                    </a:rPr>
                    <a:pPr algn="r"/>
                    <a:t>100.00%</a:t>
                  </a:fld>
                  <a:endParaRPr lang="en-GB" sz="8800" b="0">
                    <a:solidFill>
                      <a:schemeClr val="accent1"/>
                    </a:solidFill>
                  </a:endParaRPr>
                </a:p>
              </xdr:txBody>
            </xdr:sp>
            <xdr:sp macro="" textlink="$C$76">
              <xdr:nvSpPr>
                <xdr:cNvPr id="54" name="TextBox 53">
                  <a:extLst>
                    <a:ext uri="{FF2B5EF4-FFF2-40B4-BE49-F238E27FC236}">
                      <a16:creationId xmlns:a16="http://schemas.microsoft.com/office/drawing/2014/main" id="{24847D9F-9B90-4A8F-6E16-F32CBC985984}"/>
                    </a:ext>
                  </a:extLst>
                </xdr:cNvPr>
                <xdr:cNvSpPr txBox="1"/>
              </xdr:nvSpPr>
              <xdr:spPr>
                <a:xfrm>
                  <a:off x="21820960" y="1382817"/>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1B24F0A-B66C-416B-974F-74EECEB42575}" type="TxLink">
                    <a:rPr lang="en-US" sz="1600" b="0" i="0" u="none" strike="noStrike">
                      <a:solidFill>
                        <a:schemeClr val="accent1"/>
                      </a:solidFill>
                      <a:latin typeface="Sorts Mill Goudy"/>
                    </a:rPr>
                    <a:pPr algn="r"/>
                    <a:t>22.88%</a:t>
                  </a:fld>
                  <a:endParaRPr lang="en-GB" sz="8800" b="0">
                    <a:solidFill>
                      <a:schemeClr val="accent1"/>
                    </a:solidFill>
                  </a:endParaRPr>
                </a:p>
              </xdr:txBody>
            </xdr:sp>
            <xdr:sp macro="" textlink="$C$77">
              <xdr:nvSpPr>
                <xdr:cNvPr id="55" name="TextBox 54">
                  <a:extLst>
                    <a:ext uri="{FF2B5EF4-FFF2-40B4-BE49-F238E27FC236}">
                      <a16:creationId xmlns:a16="http://schemas.microsoft.com/office/drawing/2014/main" id="{B8E6011F-D2BB-DDDA-C8FB-3CC5FD8C2933}"/>
                    </a:ext>
                  </a:extLst>
                </xdr:cNvPr>
                <xdr:cNvSpPr txBox="1"/>
              </xdr:nvSpPr>
              <xdr:spPr>
                <a:xfrm>
                  <a:off x="21846678" y="2191317"/>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CC099B0-9073-416E-ABD2-17610CADFDB9}" type="TxLink">
                    <a:rPr lang="en-US" sz="1600" b="0" i="0" u="none" strike="noStrike">
                      <a:solidFill>
                        <a:schemeClr val="accent1"/>
                      </a:solidFill>
                      <a:latin typeface="Sorts Mill Goudy"/>
                    </a:rPr>
                    <a:pPr algn="r"/>
                    <a:t>4.59%</a:t>
                  </a:fld>
                  <a:endParaRPr lang="en-GB" sz="16600" b="0">
                    <a:solidFill>
                      <a:schemeClr val="accent1"/>
                    </a:solidFill>
                  </a:endParaRPr>
                </a:p>
              </xdr:txBody>
            </xdr:sp>
            <xdr:sp macro="" textlink="$C$78">
              <xdr:nvSpPr>
                <xdr:cNvPr id="56" name="TextBox 55">
                  <a:extLst>
                    <a:ext uri="{FF2B5EF4-FFF2-40B4-BE49-F238E27FC236}">
                      <a16:creationId xmlns:a16="http://schemas.microsoft.com/office/drawing/2014/main" id="{2FF35310-6604-1059-BA56-72BE6CB88F8D}"/>
                    </a:ext>
                  </a:extLst>
                </xdr:cNvPr>
                <xdr:cNvSpPr txBox="1"/>
              </xdr:nvSpPr>
              <xdr:spPr>
                <a:xfrm>
                  <a:off x="21870491" y="3011238"/>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5E9CAD0-C4CC-45E0-AC4C-FE67FD93592A}" type="TxLink">
                    <a:rPr lang="en-US" sz="1600" b="0" i="0" u="none" strike="noStrike">
                      <a:solidFill>
                        <a:schemeClr val="accent1"/>
                      </a:solidFill>
                      <a:latin typeface="Sorts Mill Goudy"/>
                    </a:rPr>
                    <a:pPr algn="r"/>
                    <a:t>3.47%</a:t>
                  </a:fld>
                  <a:endParaRPr lang="en-GB" sz="16600" b="0">
                    <a:solidFill>
                      <a:schemeClr val="accent1"/>
                    </a:solidFill>
                  </a:endParaRPr>
                </a:p>
              </xdr:txBody>
            </xdr:sp>
            <xdr:sp macro="" textlink="$C$79">
              <xdr:nvSpPr>
                <xdr:cNvPr id="57" name="TextBox 56">
                  <a:extLst>
                    <a:ext uri="{FF2B5EF4-FFF2-40B4-BE49-F238E27FC236}">
                      <a16:creationId xmlns:a16="http://schemas.microsoft.com/office/drawing/2014/main" id="{93A2D26A-F68A-6C8D-1BA7-2AB93C1705F5}"/>
                    </a:ext>
                  </a:extLst>
                </xdr:cNvPr>
                <xdr:cNvSpPr txBox="1"/>
              </xdr:nvSpPr>
              <xdr:spPr>
                <a:xfrm>
                  <a:off x="21892400" y="3825448"/>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F386F02-6367-496C-865F-23F604D3401D}" type="TxLink">
                    <a:rPr lang="en-US" sz="1600" b="0" i="0" u="none" strike="noStrike">
                      <a:solidFill>
                        <a:schemeClr val="accent1"/>
                      </a:solidFill>
                      <a:latin typeface="Sorts Mill Goudy"/>
                    </a:rPr>
                    <a:pPr algn="r"/>
                    <a:t>2.07%</a:t>
                  </a:fld>
                  <a:endParaRPr lang="en-GB" sz="34400" b="0">
                    <a:solidFill>
                      <a:schemeClr val="accent1"/>
                    </a:solidFill>
                  </a:endParaRPr>
                </a:p>
              </xdr:txBody>
            </xdr:sp>
            <xdr:sp macro="" textlink="$C$80">
              <xdr:nvSpPr>
                <xdr:cNvPr id="58" name="TextBox 57">
                  <a:extLst>
                    <a:ext uri="{FF2B5EF4-FFF2-40B4-BE49-F238E27FC236}">
                      <a16:creationId xmlns:a16="http://schemas.microsoft.com/office/drawing/2014/main" id="{E06BD776-7B61-0316-6D47-657BBEEB5370}"/>
                    </a:ext>
                  </a:extLst>
                </xdr:cNvPr>
                <xdr:cNvSpPr txBox="1"/>
              </xdr:nvSpPr>
              <xdr:spPr>
                <a:xfrm>
                  <a:off x="21916212" y="4645366"/>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32062E6-9E30-4501-9B46-EF09648F87DB}" type="TxLink">
                    <a:rPr lang="en-US" sz="1600" b="0" i="0" u="none" strike="noStrike">
                      <a:solidFill>
                        <a:schemeClr val="accent1"/>
                      </a:solidFill>
                      <a:latin typeface="Sorts Mill Goudy"/>
                    </a:rPr>
                    <a:pPr algn="r"/>
                    <a:t>1.60%</a:t>
                  </a:fld>
                  <a:endParaRPr lang="en-GB" sz="34400" b="0">
                    <a:solidFill>
                      <a:schemeClr val="accent1"/>
                    </a:solidFill>
                  </a:endParaRPr>
                </a:p>
              </xdr:txBody>
            </xdr:sp>
          </xdr:grpSp>
        </xdr:grpSp>
        <xdr:grpSp>
          <xdr:nvGrpSpPr>
            <xdr:cNvPr id="14" name="Group 13">
              <a:extLst>
                <a:ext uri="{FF2B5EF4-FFF2-40B4-BE49-F238E27FC236}">
                  <a16:creationId xmlns:a16="http://schemas.microsoft.com/office/drawing/2014/main" id="{98D59952-C1B7-60DB-AFE8-2425DA9978C9}"/>
                </a:ext>
              </a:extLst>
            </xdr:cNvPr>
            <xdr:cNvGrpSpPr/>
          </xdr:nvGrpSpPr>
          <xdr:grpSpPr>
            <a:xfrm>
              <a:off x="15664123" y="593657"/>
              <a:ext cx="5641932" cy="4532347"/>
              <a:chOff x="21726521" y="602261"/>
              <a:chExt cx="5358470" cy="4435099"/>
            </a:xfrm>
          </xdr:grpSpPr>
          <xdr:sp macro="" textlink="$B$75">
            <xdr:nvSpPr>
              <xdr:cNvPr id="23" name="TextBox 22">
                <a:extLst>
                  <a:ext uri="{FF2B5EF4-FFF2-40B4-BE49-F238E27FC236}">
                    <a16:creationId xmlns:a16="http://schemas.microsoft.com/office/drawing/2014/main" id="{22F15EFF-9475-EE98-AAEC-191D6AECAAAF}"/>
                  </a:ext>
                </a:extLst>
              </xdr:cNvPr>
              <xdr:cNvSpPr txBox="1"/>
            </xdr:nvSpPr>
            <xdr:spPr>
              <a:xfrm>
                <a:off x="26009377" y="602261"/>
                <a:ext cx="1075614"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D2D87FF-409D-4DA3-B093-844488338710}" type="TxLink">
                  <a:rPr lang="en-US" sz="1600" b="0" i="0" u="none" strike="noStrike">
                    <a:solidFill>
                      <a:schemeClr val="accent2"/>
                    </a:solidFill>
                    <a:latin typeface="Sorts Mill Goudy"/>
                  </a:rPr>
                  <a:pPr algn="r"/>
                  <a:t> 25,331 </a:t>
                </a:fld>
                <a:endParaRPr lang="en-GB" sz="4000" b="0">
                  <a:solidFill>
                    <a:schemeClr val="accent2"/>
                  </a:solidFill>
                </a:endParaRPr>
              </a:p>
            </xdr:txBody>
          </xdr:sp>
          <xdr:sp macro="" textlink="$B$76">
            <xdr:nvSpPr>
              <xdr:cNvPr id="24" name="TextBox 23">
                <a:extLst>
                  <a:ext uri="{FF2B5EF4-FFF2-40B4-BE49-F238E27FC236}">
                    <a16:creationId xmlns:a16="http://schemas.microsoft.com/office/drawing/2014/main" id="{92134283-1A53-F01A-C571-377536240386}"/>
                  </a:ext>
                </a:extLst>
              </xdr:cNvPr>
              <xdr:cNvSpPr txBox="1"/>
            </xdr:nvSpPr>
            <xdr:spPr>
              <a:xfrm>
                <a:off x="21729466" y="1413947"/>
                <a:ext cx="1085137"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99CA1CF-933E-4A38-9F5E-7EB7AB493EC2}" type="TxLink">
                  <a:rPr lang="en-US" sz="1600" b="0" i="0" u="none" strike="noStrike">
                    <a:solidFill>
                      <a:schemeClr val="accent2"/>
                    </a:solidFill>
                    <a:latin typeface="Sorts Mill Goudy"/>
                  </a:rPr>
                  <a:pPr algn="r"/>
                  <a:t> 5,795 </a:t>
                </a:fld>
                <a:endParaRPr lang="en-GB" sz="4000" b="0">
                  <a:solidFill>
                    <a:schemeClr val="accent2"/>
                  </a:solidFill>
                </a:endParaRPr>
              </a:p>
            </xdr:txBody>
          </xdr:sp>
          <xdr:sp macro="" textlink="$B$77">
            <xdr:nvSpPr>
              <xdr:cNvPr id="25" name="TextBox 24">
                <a:extLst>
                  <a:ext uri="{FF2B5EF4-FFF2-40B4-BE49-F238E27FC236}">
                    <a16:creationId xmlns:a16="http://schemas.microsoft.com/office/drawing/2014/main" id="{F438CC7B-0925-72DE-EB87-9B95CC3E5571}"/>
                  </a:ext>
                </a:extLst>
              </xdr:cNvPr>
              <xdr:cNvSpPr txBox="1"/>
            </xdr:nvSpPr>
            <xdr:spPr>
              <a:xfrm>
                <a:off x="21733795" y="221611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17F8AD4-3C10-475C-A478-24476F5CE012}" type="TxLink">
                  <a:rPr lang="en-US" sz="1600" b="0" i="0" u="none" strike="noStrike">
                    <a:solidFill>
                      <a:schemeClr val="accent2"/>
                    </a:solidFill>
                    <a:latin typeface="Sorts Mill Goudy"/>
                  </a:rPr>
                  <a:pPr algn="r"/>
                  <a:t> 1,162 </a:t>
                </a:fld>
                <a:endParaRPr lang="en-GB" sz="4000" b="0">
                  <a:solidFill>
                    <a:schemeClr val="accent2"/>
                  </a:solidFill>
                </a:endParaRPr>
              </a:p>
            </xdr:txBody>
          </xdr:sp>
          <xdr:sp macro="" textlink="$B$78">
            <xdr:nvSpPr>
              <xdr:cNvPr id="26" name="TextBox 25">
                <a:extLst>
                  <a:ext uri="{FF2B5EF4-FFF2-40B4-BE49-F238E27FC236}">
                    <a16:creationId xmlns:a16="http://schemas.microsoft.com/office/drawing/2014/main" id="{04826965-814F-C7FA-10D1-EEF8E01C84DE}"/>
                  </a:ext>
                </a:extLst>
              </xdr:cNvPr>
              <xdr:cNvSpPr txBox="1"/>
            </xdr:nvSpPr>
            <xdr:spPr>
              <a:xfrm>
                <a:off x="21740028" y="3029703"/>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C980E05-5B3B-4CF7-8866-0B7782DF7ACD}" type="TxLink">
                  <a:rPr lang="en-US" sz="1600" b="0" i="0" u="none" strike="noStrike">
                    <a:solidFill>
                      <a:schemeClr val="accent2"/>
                    </a:solidFill>
                    <a:latin typeface="Sorts Mill Goudy"/>
                  </a:rPr>
                  <a:pPr algn="r"/>
                  <a:t> 878 </a:t>
                </a:fld>
                <a:endParaRPr lang="en-GB" sz="4000" b="0">
                  <a:solidFill>
                    <a:schemeClr val="accent2"/>
                  </a:solidFill>
                </a:endParaRPr>
              </a:p>
            </xdr:txBody>
          </xdr:sp>
          <xdr:sp macro="" textlink="$B$79">
            <xdr:nvSpPr>
              <xdr:cNvPr id="27" name="TextBox 26">
                <a:extLst>
                  <a:ext uri="{FF2B5EF4-FFF2-40B4-BE49-F238E27FC236}">
                    <a16:creationId xmlns:a16="http://schemas.microsoft.com/office/drawing/2014/main" id="{ADF33300-D0EE-260F-EA74-220B0696751F}"/>
                  </a:ext>
                </a:extLst>
              </xdr:cNvPr>
              <xdr:cNvSpPr txBox="1"/>
            </xdr:nvSpPr>
            <xdr:spPr>
              <a:xfrm>
                <a:off x="21744358" y="3837582"/>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CE769E0-8DF1-444F-BBBB-29FBA30A4C57}" type="TxLink">
                  <a:rPr lang="en-US" sz="1600" b="0" i="0" u="none" strike="noStrike">
                    <a:solidFill>
                      <a:schemeClr val="accent2"/>
                    </a:solidFill>
                    <a:latin typeface="Sorts Mill Goudy"/>
                  </a:rPr>
                  <a:pPr algn="r"/>
                  <a:t> 524 </a:t>
                </a:fld>
                <a:endParaRPr lang="en-GB" sz="4000" b="0">
                  <a:solidFill>
                    <a:schemeClr val="accent2"/>
                  </a:solidFill>
                </a:endParaRPr>
              </a:p>
            </xdr:txBody>
          </xdr:sp>
          <xdr:sp macro="" textlink="$B$80">
            <xdr:nvSpPr>
              <xdr:cNvPr id="28" name="TextBox 27">
                <a:extLst>
                  <a:ext uri="{FF2B5EF4-FFF2-40B4-BE49-F238E27FC236}">
                    <a16:creationId xmlns:a16="http://schemas.microsoft.com/office/drawing/2014/main" id="{2DD3971D-5244-2DE3-9CB8-87629D5DFF5D}"/>
                  </a:ext>
                </a:extLst>
              </xdr:cNvPr>
              <xdr:cNvSpPr txBox="1"/>
            </xdr:nvSpPr>
            <xdr:spPr>
              <a:xfrm>
                <a:off x="21726521" y="4651174"/>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2AB618B-FE10-48E3-8CF2-431892CFD6EF}" type="TxLink">
                  <a:rPr lang="en-US" sz="1600" b="0" i="0" u="none" strike="noStrike">
                    <a:solidFill>
                      <a:schemeClr val="accent2"/>
                    </a:solidFill>
                    <a:latin typeface="Sorts Mill Goudy"/>
                  </a:rPr>
                  <a:pPr algn="r"/>
                  <a:t> 406 </a:t>
                </a:fld>
                <a:endParaRPr lang="en-GB" sz="4000" b="0">
                  <a:solidFill>
                    <a:schemeClr val="accent2"/>
                  </a:solidFill>
                </a:endParaRPr>
              </a:p>
            </xdr:txBody>
          </xdr:sp>
        </xdr:grpSp>
      </xdr:grpSp>
      <xdr:sp macro="" textlink="">
        <xdr:nvSpPr>
          <xdr:cNvPr id="6" name="TextBox 5">
            <a:extLst>
              <a:ext uri="{FF2B5EF4-FFF2-40B4-BE49-F238E27FC236}">
                <a16:creationId xmlns:a16="http://schemas.microsoft.com/office/drawing/2014/main" id="{8A561F3B-D2D6-6675-AD84-553B381642AB}"/>
              </a:ext>
            </a:extLst>
          </xdr:cNvPr>
          <xdr:cNvSpPr txBox="1"/>
        </xdr:nvSpPr>
        <xdr:spPr>
          <a:xfrm>
            <a:off x="7341587" y="724770"/>
            <a:ext cx="16449317" cy="14015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India</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4.59%</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46.24%</a:t>
            </a:r>
          </a:p>
        </xdr:txBody>
      </xdr:sp>
    </xdr:grpSp>
    <xdr:clientData/>
  </xdr:twoCellAnchor>
  <xdr:twoCellAnchor>
    <xdr:from>
      <xdr:col>4</xdr:col>
      <xdr:colOff>471724</xdr:colOff>
      <xdr:row>106</xdr:row>
      <xdr:rowOff>0</xdr:rowOff>
    </xdr:from>
    <xdr:to>
      <xdr:col>29</xdr:col>
      <xdr:colOff>361888</xdr:colOff>
      <xdr:row>136</xdr:row>
      <xdr:rowOff>173626</xdr:rowOff>
    </xdr:to>
    <xdr:grpSp>
      <xdr:nvGrpSpPr>
        <xdr:cNvPr id="59" name="Group 58">
          <a:extLst>
            <a:ext uri="{FF2B5EF4-FFF2-40B4-BE49-F238E27FC236}">
              <a16:creationId xmlns:a16="http://schemas.microsoft.com/office/drawing/2014/main" id="{FABAB0A8-22F2-4601-A4E0-C99FF7BF12F6}"/>
            </a:ext>
          </a:extLst>
        </xdr:cNvPr>
        <xdr:cNvGrpSpPr/>
      </xdr:nvGrpSpPr>
      <xdr:grpSpPr>
        <a:xfrm>
          <a:off x="6248176" y="32274387"/>
          <a:ext cx="16457518" cy="8703110"/>
          <a:chOff x="7369496" y="724770"/>
          <a:chExt cx="16605305" cy="6417346"/>
        </a:xfrm>
      </xdr:grpSpPr>
      <xdr:grpSp>
        <xdr:nvGrpSpPr>
          <xdr:cNvPr id="60" name="Group 59">
            <a:extLst>
              <a:ext uri="{FF2B5EF4-FFF2-40B4-BE49-F238E27FC236}">
                <a16:creationId xmlns:a16="http://schemas.microsoft.com/office/drawing/2014/main" id="{5A389C94-B6F1-F496-66F3-08FD27C60571}"/>
              </a:ext>
            </a:extLst>
          </xdr:cNvPr>
          <xdr:cNvGrpSpPr/>
        </xdr:nvGrpSpPr>
        <xdr:grpSpPr>
          <a:xfrm>
            <a:off x="7577246" y="1837849"/>
            <a:ext cx="16397555" cy="5304267"/>
            <a:chOff x="7577246" y="213377"/>
            <a:chExt cx="16389935" cy="5258903"/>
          </a:xfrm>
        </xdr:grpSpPr>
        <xdr:grpSp>
          <xdr:nvGrpSpPr>
            <xdr:cNvPr id="62" name="Group 61">
              <a:extLst>
                <a:ext uri="{FF2B5EF4-FFF2-40B4-BE49-F238E27FC236}">
                  <a16:creationId xmlns:a16="http://schemas.microsoft.com/office/drawing/2014/main" id="{7DF21F33-A3B7-1180-DEAE-85041EFEC86A}"/>
                </a:ext>
              </a:extLst>
            </xdr:cNvPr>
            <xdr:cNvGrpSpPr/>
          </xdr:nvGrpSpPr>
          <xdr:grpSpPr>
            <a:xfrm>
              <a:off x="7577246" y="213377"/>
              <a:ext cx="16389935" cy="5258903"/>
              <a:chOff x="7577246" y="213377"/>
              <a:chExt cx="16389935" cy="5258903"/>
            </a:xfrm>
          </xdr:grpSpPr>
          <xdr:graphicFrame macro="">
            <xdr:nvGraphicFramePr>
              <xdr:cNvPr id="70" name="Chart 69">
                <a:extLst>
                  <a:ext uri="{FF2B5EF4-FFF2-40B4-BE49-F238E27FC236}">
                    <a16:creationId xmlns:a16="http://schemas.microsoft.com/office/drawing/2014/main" id="{723EFB7C-6572-C3E7-E26F-128164C358CE}"/>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71" name="Group 70">
                <a:extLst>
                  <a:ext uri="{FF2B5EF4-FFF2-40B4-BE49-F238E27FC236}">
                    <a16:creationId xmlns:a16="http://schemas.microsoft.com/office/drawing/2014/main" id="{407197B0-7AEC-2012-63DD-83431D458C5F}"/>
                  </a:ext>
                </a:extLst>
              </xdr:cNvPr>
              <xdr:cNvGrpSpPr/>
            </xdr:nvGrpSpPr>
            <xdr:grpSpPr>
              <a:xfrm>
                <a:off x="21961403" y="580508"/>
                <a:ext cx="1203736" cy="4550317"/>
                <a:chOff x="21804766" y="564798"/>
                <a:chExt cx="1188965" cy="4466754"/>
              </a:xfrm>
            </xdr:grpSpPr>
            <xdr:sp macro="" textlink="$C$111">
              <xdr:nvSpPr>
                <xdr:cNvPr id="72" name="TextBox 71">
                  <a:extLst>
                    <a:ext uri="{FF2B5EF4-FFF2-40B4-BE49-F238E27FC236}">
                      <a16:creationId xmlns:a16="http://schemas.microsoft.com/office/drawing/2014/main" id="{0ECA123D-C440-75EA-0B86-4AE3BF8C1753}"/>
                    </a:ext>
                  </a:extLst>
                </xdr:cNvPr>
                <xdr:cNvSpPr txBox="1"/>
              </xdr:nvSpPr>
              <xdr:spPr>
                <a:xfrm>
                  <a:off x="21804766" y="564798"/>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39ECD8A-BDC7-421B-AF83-A33C60069A28}" type="TxLink">
                    <a:rPr lang="en-US" sz="1600" b="0" i="0" u="none" strike="noStrike">
                      <a:solidFill>
                        <a:schemeClr val="accent1"/>
                      </a:solidFill>
                      <a:latin typeface="Sorts Mill Goudy"/>
                    </a:rPr>
                    <a:pPr algn="r"/>
                    <a:t>100.00%</a:t>
                  </a:fld>
                  <a:endParaRPr lang="en-GB" sz="13800" b="0">
                    <a:solidFill>
                      <a:schemeClr val="accent1"/>
                    </a:solidFill>
                  </a:endParaRPr>
                </a:p>
              </xdr:txBody>
            </xdr:sp>
            <xdr:sp macro="" textlink="$C$112">
              <xdr:nvSpPr>
                <xdr:cNvPr id="73" name="TextBox 72">
                  <a:extLst>
                    <a:ext uri="{FF2B5EF4-FFF2-40B4-BE49-F238E27FC236}">
                      <a16:creationId xmlns:a16="http://schemas.microsoft.com/office/drawing/2014/main" id="{A16988F3-1B09-593C-36BC-C701B07F96DB}"/>
                    </a:ext>
                  </a:extLst>
                </xdr:cNvPr>
                <xdr:cNvSpPr txBox="1"/>
              </xdr:nvSpPr>
              <xdr:spPr>
                <a:xfrm>
                  <a:off x="21820960" y="1382817"/>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8C93A27-CDC9-4677-9CA0-DAC6C74176A2}" type="TxLink">
                    <a:rPr lang="en-US" sz="1600" b="0" i="0" u="none" strike="noStrike">
                      <a:solidFill>
                        <a:schemeClr val="accent1"/>
                      </a:solidFill>
                      <a:latin typeface="Sorts Mill Goudy"/>
                    </a:rPr>
                    <a:pPr algn="r"/>
                    <a:t>22.99%</a:t>
                  </a:fld>
                  <a:endParaRPr lang="en-GB" sz="13800" b="0">
                    <a:solidFill>
                      <a:schemeClr val="accent1"/>
                    </a:solidFill>
                  </a:endParaRPr>
                </a:p>
              </xdr:txBody>
            </xdr:sp>
            <xdr:sp macro="" textlink="$C$113">
              <xdr:nvSpPr>
                <xdr:cNvPr id="74" name="TextBox 73">
                  <a:extLst>
                    <a:ext uri="{FF2B5EF4-FFF2-40B4-BE49-F238E27FC236}">
                      <a16:creationId xmlns:a16="http://schemas.microsoft.com/office/drawing/2014/main" id="{6A278E83-3AA3-BC3D-7D77-3D5E28D2D75E}"/>
                    </a:ext>
                  </a:extLst>
                </xdr:cNvPr>
                <xdr:cNvSpPr txBox="1"/>
              </xdr:nvSpPr>
              <xdr:spPr>
                <a:xfrm>
                  <a:off x="21846678" y="2191317"/>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7D8CDA5-2B09-46F4-8687-5A68977E2182}" type="TxLink">
                    <a:rPr lang="en-US" sz="1600" b="0" i="0" u="none" strike="noStrike">
                      <a:solidFill>
                        <a:schemeClr val="accent1"/>
                      </a:solidFill>
                      <a:latin typeface="Sorts Mill Goudy"/>
                    </a:rPr>
                    <a:pPr algn="r"/>
                    <a:t>4.91%</a:t>
                  </a:fld>
                  <a:endParaRPr lang="en-GB" sz="28700" b="0">
                    <a:solidFill>
                      <a:schemeClr val="accent1"/>
                    </a:solidFill>
                  </a:endParaRPr>
                </a:p>
              </xdr:txBody>
            </xdr:sp>
            <xdr:sp macro="" textlink="$C$114">
              <xdr:nvSpPr>
                <xdr:cNvPr id="75" name="TextBox 74">
                  <a:extLst>
                    <a:ext uri="{FF2B5EF4-FFF2-40B4-BE49-F238E27FC236}">
                      <a16:creationId xmlns:a16="http://schemas.microsoft.com/office/drawing/2014/main" id="{8A0C8B83-F26C-BC0A-9975-6825C821EA58}"/>
                    </a:ext>
                  </a:extLst>
                </xdr:cNvPr>
                <xdr:cNvSpPr txBox="1"/>
              </xdr:nvSpPr>
              <xdr:spPr>
                <a:xfrm>
                  <a:off x="21870491" y="3011238"/>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6D0943B-3A5E-4A61-AE3D-3A5D76D1B5D3}" type="TxLink">
                    <a:rPr lang="en-US" sz="1600" b="0" i="0" u="none" strike="noStrike">
                      <a:solidFill>
                        <a:schemeClr val="accent1"/>
                      </a:solidFill>
                      <a:latin typeface="Sorts Mill Goudy"/>
                    </a:rPr>
                    <a:pPr algn="r"/>
                    <a:t>3.77%</a:t>
                  </a:fld>
                  <a:endParaRPr lang="en-GB" sz="28700" b="0">
                    <a:solidFill>
                      <a:schemeClr val="accent1"/>
                    </a:solidFill>
                  </a:endParaRPr>
                </a:p>
              </xdr:txBody>
            </xdr:sp>
            <xdr:sp macro="" textlink="$C$115">
              <xdr:nvSpPr>
                <xdr:cNvPr id="76" name="TextBox 75">
                  <a:extLst>
                    <a:ext uri="{FF2B5EF4-FFF2-40B4-BE49-F238E27FC236}">
                      <a16:creationId xmlns:a16="http://schemas.microsoft.com/office/drawing/2014/main" id="{0E780237-B546-7538-B838-E7E08060E4E8}"/>
                    </a:ext>
                  </a:extLst>
                </xdr:cNvPr>
                <xdr:cNvSpPr txBox="1"/>
              </xdr:nvSpPr>
              <xdr:spPr>
                <a:xfrm>
                  <a:off x="21892400" y="3825448"/>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99B954D-CB9C-4873-BCC1-65ADE920CB4F}" type="TxLink">
                    <a:rPr lang="en-US" sz="1600" b="0" i="0" u="none" strike="noStrike">
                      <a:solidFill>
                        <a:schemeClr val="accent1"/>
                      </a:solidFill>
                      <a:latin typeface="Sorts Mill Goudy"/>
                    </a:rPr>
                    <a:pPr algn="r"/>
                    <a:t>2.30%</a:t>
                  </a:fld>
                  <a:endParaRPr lang="en-GB" sz="59500" b="0">
                    <a:solidFill>
                      <a:schemeClr val="accent1"/>
                    </a:solidFill>
                  </a:endParaRPr>
                </a:p>
              </xdr:txBody>
            </xdr:sp>
            <xdr:sp macro="" textlink="$C$116">
              <xdr:nvSpPr>
                <xdr:cNvPr id="77" name="TextBox 76">
                  <a:extLst>
                    <a:ext uri="{FF2B5EF4-FFF2-40B4-BE49-F238E27FC236}">
                      <a16:creationId xmlns:a16="http://schemas.microsoft.com/office/drawing/2014/main" id="{06ECA171-C53D-FAFA-00B1-B6FADF00D032}"/>
                    </a:ext>
                  </a:extLst>
                </xdr:cNvPr>
                <xdr:cNvSpPr txBox="1"/>
              </xdr:nvSpPr>
              <xdr:spPr>
                <a:xfrm>
                  <a:off x="21916212" y="4645366"/>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7BE605F-E614-4D56-8AE2-F0EF0E9BDA76}" type="TxLink">
                    <a:rPr lang="en-US" sz="1600" b="0" i="0" u="none" strike="noStrike">
                      <a:solidFill>
                        <a:schemeClr val="accent1"/>
                      </a:solidFill>
                      <a:latin typeface="Sorts Mill Goudy"/>
                    </a:rPr>
                    <a:pPr algn="r"/>
                    <a:t>1.75%</a:t>
                  </a:fld>
                  <a:endParaRPr lang="en-GB" sz="59500" b="0">
                    <a:solidFill>
                      <a:schemeClr val="accent1"/>
                    </a:solidFill>
                  </a:endParaRPr>
                </a:p>
              </xdr:txBody>
            </xdr:sp>
          </xdr:grpSp>
        </xdr:grpSp>
        <xdr:grpSp>
          <xdr:nvGrpSpPr>
            <xdr:cNvPr id="63" name="Group 62">
              <a:extLst>
                <a:ext uri="{FF2B5EF4-FFF2-40B4-BE49-F238E27FC236}">
                  <a16:creationId xmlns:a16="http://schemas.microsoft.com/office/drawing/2014/main" id="{DFDB9C13-2049-5EFE-9796-1F901C148803}"/>
                </a:ext>
              </a:extLst>
            </xdr:cNvPr>
            <xdr:cNvGrpSpPr/>
          </xdr:nvGrpSpPr>
          <xdr:grpSpPr>
            <a:xfrm>
              <a:off x="15664123" y="593657"/>
              <a:ext cx="5641932" cy="4532347"/>
              <a:chOff x="21726521" y="602261"/>
              <a:chExt cx="5358470" cy="4435099"/>
            </a:xfrm>
          </xdr:grpSpPr>
          <xdr:sp macro="" textlink="$B$111">
            <xdr:nvSpPr>
              <xdr:cNvPr id="64" name="TextBox 63">
                <a:extLst>
                  <a:ext uri="{FF2B5EF4-FFF2-40B4-BE49-F238E27FC236}">
                    <a16:creationId xmlns:a16="http://schemas.microsoft.com/office/drawing/2014/main" id="{D30570C9-651C-B9FD-65C2-FFE10F3C6F4D}"/>
                  </a:ext>
                </a:extLst>
              </xdr:cNvPr>
              <xdr:cNvSpPr txBox="1"/>
            </xdr:nvSpPr>
            <xdr:spPr>
              <a:xfrm>
                <a:off x="26009377" y="602261"/>
                <a:ext cx="1075614"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F8A7D10-4869-4C6C-86BE-5BFD3E635C06}" type="TxLink">
                  <a:rPr lang="en-US" sz="1600" b="0" i="0" u="none" strike="noStrike">
                    <a:solidFill>
                      <a:schemeClr val="accent2"/>
                    </a:solidFill>
                    <a:latin typeface="Sorts Mill Goudy"/>
                  </a:rPr>
                  <a:pPr algn="r"/>
                  <a:t> 20,242 </a:t>
                </a:fld>
                <a:endParaRPr lang="en-GB" sz="5400" b="0">
                  <a:solidFill>
                    <a:schemeClr val="accent2"/>
                  </a:solidFill>
                </a:endParaRPr>
              </a:p>
            </xdr:txBody>
          </xdr:sp>
          <xdr:sp macro="" textlink="$B$112">
            <xdr:nvSpPr>
              <xdr:cNvPr id="65" name="TextBox 64">
                <a:extLst>
                  <a:ext uri="{FF2B5EF4-FFF2-40B4-BE49-F238E27FC236}">
                    <a16:creationId xmlns:a16="http://schemas.microsoft.com/office/drawing/2014/main" id="{D9D3A750-734B-7932-F309-15B212230C1A}"/>
                  </a:ext>
                </a:extLst>
              </xdr:cNvPr>
              <xdr:cNvSpPr txBox="1"/>
            </xdr:nvSpPr>
            <xdr:spPr>
              <a:xfrm>
                <a:off x="21729466" y="1413947"/>
                <a:ext cx="1085137"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3DF0AA6-ECA5-4E2A-ACAA-2ACD376926B2}" type="TxLink">
                  <a:rPr lang="en-US" sz="1600" b="0" i="0" u="none" strike="noStrike">
                    <a:solidFill>
                      <a:schemeClr val="accent2"/>
                    </a:solidFill>
                    <a:latin typeface="Sorts Mill Goudy"/>
                  </a:rPr>
                  <a:pPr algn="r"/>
                  <a:t> 4,653 </a:t>
                </a:fld>
                <a:endParaRPr lang="en-GB" sz="5400" b="0">
                  <a:solidFill>
                    <a:schemeClr val="accent2"/>
                  </a:solidFill>
                </a:endParaRPr>
              </a:p>
            </xdr:txBody>
          </xdr:sp>
          <xdr:sp macro="" textlink="$B$113">
            <xdr:nvSpPr>
              <xdr:cNvPr id="66" name="TextBox 65">
                <a:extLst>
                  <a:ext uri="{FF2B5EF4-FFF2-40B4-BE49-F238E27FC236}">
                    <a16:creationId xmlns:a16="http://schemas.microsoft.com/office/drawing/2014/main" id="{870C612B-CCEE-DABD-806C-57A3C0DB47BD}"/>
                  </a:ext>
                </a:extLst>
              </xdr:cNvPr>
              <xdr:cNvSpPr txBox="1"/>
            </xdr:nvSpPr>
            <xdr:spPr>
              <a:xfrm>
                <a:off x="21733795" y="2216115"/>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9A5D843-CBBB-4F60-A92B-7A1D50CD99C3}" type="TxLink">
                  <a:rPr lang="en-US" sz="1600" b="0" i="0" u="none" strike="noStrike">
                    <a:solidFill>
                      <a:schemeClr val="accent2"/>
                    </a:solidFill>
                    <a:latin typeface="Sorts Mill Goudy"/>
                  </a:rPr>
                  <a:pPr algn="r"/>
                  <a:t> 993 </a:t>
                </a:fld>
                <a:endParaRPr lang="en-GB" sz="5400" b="0">
                  <a:solidFill>
                    <a:schemeClr val="accent2"/>
                  </a:solidFill>
                </a:endParaRPr>
              </a:p>
            </xdr:txBody>
          </xdr:sp>
          <xdr:sp macro="" textlink="$B$114">
            <xdr:nvSpPr>
              <xdr:cNvPr id="67" name="TextBox 66">
                <a:extLst>
                  <a:ext uri="{FF2B5EF4-FFF2-40B4-BE49-F238E27FC236}">
                    <a16:creationId xmlns:a16="http://schemas.microsoft.com/office/drawing/2014/main" id="{4737798C-679E-9738-A752-93E00B256FD2}"/>
                  </a:ext>
                </a:extLst>
              </xdr:cNvPr>
              <xdr:cNvSpPr txBox="1"/>
            </xdr:nvSpPr>
            <xdr:spPr>
              <a:xfrm>
                <a:off x="21740028" y="3029703"/>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A5BAD78-09FF-4529-BB76-1DBBC09685DB}" type="TxLink">
                  <a:rPr lang="en-US" sz="1600" b="0" i="0" u="none" strike="noStrike">
                    <a:solidFill>
                      <a:schemeClr val="accent2"/>
                    </a:solidFill>
                    <a:latin typeface="Sorts Mill Goudy"/>
                  </a:rPr>
                  <a:pPr algn="r"/>
                  <a:t> 764 </a:t>
                </a:fld>
                <a:endParaRPr lang="en-GB" sz="5400" b="0">
                  <a:solidFill>
                    <a:schemeClr val="accent2"/>
                  </a:solidFill>
                </a:endParaRPr>
              </a:p>
            </xdr:txBody>
          </xdr:sp>
          <xdr:sp macro="" textlink="$B$115">
            <xdr:nvSpPr>
              <xdr:cNvPr id="68" name="TextBox 67">
                <a:extLst>
                  <a:ext uri="{FF2B5EF4-FFF2-40B4-BE49-F238E27FC236}">
                    <a16:creationId xmlns:a16="http://schemas.microsoft.com/office/drawing/2014/main" id="{799A5BC7-C830-A52C-81CB-B6102A4FE389}"/>
                  </a:ext>
                </a:extLst>
              </xdr:cNvPr>
              <xdr:cNvSpPr txBox="1"/>
            </xdr:nvSpPr>
            <xdr:spPr>
              <a:xfrm>
                <a:off x="21744358" y="3837582"/>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71BE49B-7286-4917-AC42-26DCDA337D0C}" type="TxLink">
                  <a:rPr lang="en-US" sz="1600" b="0" i="0" u="none" strike="noStrike">
                    <a:solidFill>
                      <a:schemeClr val="accent2"/>
                    </a:solidFill>
                    <a:latin typeface="Sorts Mill Goudy"/>
                  </a:rPr>
                  <a:pPr algn="r"/>
                  <a:t> 465 </a:t>
                </a:fld>
                <a:endParaRPr lang="en-GB" sz="5400" b="0">
                  <a:solidFill>
                    <a:schemeClr val="accent2"/>
                  </a:solidFill>
                </a:endParaRPr>
              </a:p>
            </xdr:txBody>
          </xdr:sp>
          <xdr:sp macro="" textlink="$B$116">
            <xdr:nvSpPr>
              <xdr:cNvPr id="69" name="TextBox 68">
                <a:extLst>
                  <a:ext uri="{FF2B5EF4-FFF2-40B4-BE49-F238E27FC236}">
                    <a16:creationId xmlns:a16="http://schemas.microsoft.com/office/drawing/2014/main" id="{176D99E3-6CE0-8EAB-286D-75B754DA1326}"/>
                  </a:ext>
                </a:extLst>
              </xdr:cNvPr>
              <xdr:cNvSpPr txBox="1"/>
            </xdr:nvSpPr>
            <xdr:spPr>
              <a:xfrm>
                <a:off x="21726521" y="4651174"/>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0CE584D-B6CA-408E-802E-34BCCB8B7E25}" type="TxLink">
                  <a:rPr lang="en-US" sz="1600" b="0" i="0" u="none" strike="noStrike">
                    <a:solidFill>
                      <a:schemeClr val="accent2"/>
                    </a:solidFill>
                    <a:latin typeface="Sorts Mill Goudy"/>
                  </a:rPr>
                  <a:pPr algn="r"/>
                  <a:t> 355 </a:t>
                </a:fld>
                <a:endParaRPr lang="en-GB" sz="5400" b="0">
                  <a:solidFill>
                    <a:schemeClr val="accent2"/>
                  </a:solidFill>
                </a:endParaRPr>
              </a:p>
            </xdr:txBody>
          </xdr:sp>
        </xdr:grpSp>
      </xdr:grpSp>
      <xdr:sp macro="" textlink="">
        <xdr:nvSpPr>
          <xdr:cNvPr id="61" name="TextBox 60">
            <a:extLst>
              <a:ext uri="{FF2B5EF4-FFF2-40B4-BE49-F238E27FC236}">
                <a16:creationId xmlns:a16="http://schemas.microsoft.com/office/drawing/2014/main" id="{BC8CBFD6-89DF-9449-7487-9574DBED8D90}"/>
              </a:ext>
            </a:extLst>
          </xdr:cNvPr>
          <xdr:cNvSpPr txBox="1"/>
        </xdr:nvSpPr>
        <xdr:spPr>
          <a:xfrm>
            <a:off x="7369496" y="724770"/>
            <a:ext cx="16449317" cy="140159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Canada</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4.91%</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46.47%</a:t>
            </a:r>
          </a:p>
        </xdr:txBody>
      </xdr:sp>
    </xdr:grpSp>
    <xdr:clientData/>
  </xdr:twoCellAnchor>
  <xdr:twoCellAnchor>
    <xdr:from>
      <xdr:col>35</xdr:col>
      <xdr:colOff>205791</xdr:colOff>
      <xdr:row>0</xdr:row>
      <xdr:rowOff>18508</xdr:rowOff>
    </xdr:from>
    <xdr:to>
      <xdr:col>49</xdr:col>
      <xdr:colOff>1010360</xdr:colOff>
      <xdr:row>32</xdr:row>
      <xdr:rowOff>142875</xdr:rowOff>
    </xdr:to>
    <xdr:grpSp>
      <xdr:nvGrpSpPr>
        <xdr:cNvPr id="78" name="Group 77">
          <a:extLst>
            <a:ext uri="{FF2B5EF4-FFF2-40B4-BE49-F238E27FC236}">
              <a16:creationId xmlns:a16="http://schemas.microsoft.com/office/drawing/2014/main" id="{8E13D47B-32B3-48E6-985F-AF1714F91637}"/>
            </a:ext>
          </a:extLst>
        </xdr:cNvPr>
        <xdr:cNvGrpSpPr/>
      </xdr:nvGrpSpPr>
      <xdr:grpSpPr>
        <a:xfrm>
          <a:off x="26531662" y="18508"/>
          <a:ext cx="27400827" cy="7203593"/>
          <a:chOff x="7172711" y="715620"/>
          <a:chExt cx="16802090" cy="6426496"/>
        </a:xfrm>
      </xdr:grpSpPr>
      <xdr:grpSp>
        <xdr:nvGrpSpPr>
          <xdr:cNvPr id="79" name="Group 78">
            <a:extLst>
              <a:ext uri="{FF2B5EF4-FFF2-40B4-BE49-F238E27FC236}">
                <a16:creationId xmlns:a16="http://schemas.microsoft.com/office/drawing/2014/main" id="{77FBE4C8-CB85-DA25-31A8-B311A401FD6F}"/>
              </a:ext>
            </a:extLst>
          </xdr:cNvPr>
          <xdr:cNvGrpSpPr/>
        </xdr:nvGrpSpPr>
        <xdr:grpSpPr>
          <a:xfrm>
            <a:off x="7577246" y="1837849"/>
            <a:ext cx="16397555" cy="5304267"/>
            <a:chOff x="7577246" y="213377"/>
            <a:chExt cx="16389935" cy="5258903"/>
          </a:xfrm>
        </xdr:grpSpPr>
        <xdr:grpSp>
          <xdr:nvGrpSpPr>
            <xdr:cNvPr id="81" name="Group 80">
              <a:extLst>
                <a:ext uri="{FF2B5EF4-FFF2-40B4-BE49-F238E27FC236}">
                  <a16:creationId xmlns:a16="http://schemas.microsoft.com/office/drawing/2014/main" id="{540632BC-2308-390E-AF0A-D2549A993443}"/>
                </a:ext>
              </a:extLst>
            </xdr:cNvPr>
            <xdr:cNvGrpSpPr/>
          </xdr:nvGrpSpPr>
          <xdr:grpSpPr>
            <a:xfrm>
              <a:off x="7577246" y="213377"/>
              <a:ext cx="16389935" cy="5258903"/>
              <a:chOff x="7577246" y="213377"/>
              <a:chExt cx="16389935" cy="5258903"/>
            </a:xfrm>
          </xdr:grpSpPr>
          <xdr:graphicFrame macro="">
            <xdr:nvGraphicFramePr>
              <xdr:cNvPr id="89" name="Chart 88">
                <a:extLst>
                  <a:ext uri="{FF2B5EF4-FFF2-40B4-BE49-F238E27FC236}">
                    <a16:creationId xmlns:a16="http://schemas.microsoft.com/office/drawing/2014/main" id="{1DB83785-99E2-FA33-793D-D58603C9DA2E}"/>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90" name="Group 89">
                <a:extLst>
                  <a:ext uri="{FF2B5EF4-FFF2-40B4-BE49-F238E27FC236}">
                    <a16:creationId xmlns:a16="http://schemas.microsoft.com/office/drawing/2014/main" id="{EC4E8D4C-3C9E-C2EF-BA6F-90C53F0F9D41}"/>
                  </a:ext>
                </a:extLst>
              </xdr:cNvPr>
              <xdr:cNvGrpSpPr/>
            </xdr:nvGrpSpPr>
            <xdr:grpSpPr>
              <a:xfrm>
                <a:off x="21961403" y="551063"/>
                <a:ext cx="1203736" cy="4550319"/>
                <a:chOff x="21804766" y="535892"/>
                <a:chExt cx="1188965" cy="4466756"/>
              </a:xfrm>
            </xdr:grpSpPr>
            <xdr:sp macro="" textlink="$AO$4">
              <xdr:nvSpPr>
                <xdr:cNvPr id="91" name="TextBox 90">
                  <a:extLst>
                    <a:ext uri="{FF2B5EF4-FFF2-40B4-BE49-F238E27FC236}">
                      <a16:creationId xmlns:a16="http://schemas.microsoft.com/office/drawing/2014/main" id="{F8A55C5B-236F-6896-7EFB-C65FE34B974C}"/>
                    </a:ext>
                  </a:extLst>
                </xdr:cNvPr>
                <xdr:cNvSpPr txBox="1"/>
              </xdr:nvSpPr>
              <xdr:spPr>
                <a:xfrm>
                  <a:off x="21804766" y="535892"/>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1AD5BFF-DEAF-4C40-8026-C5752257E900}" type="TxLink">
                    <a:rPr lang="en-US" sz="1600" b="0" i="0" u="none" strike="noStrike">
                      <a:solidFill>
                        <a:schemeClr val="accent1"/>
                      </a:solidFill>
                      <a:latin typeface="Sorts Mill Goudy"/>
                    </a:rPr>
                    <a:pPr algn="r"/>
                    <a:t>100.00%</a:t>
                  </a:fld>
                  <a:endParaRPr lang="en-GB" sz="6000" b="0">
                    <a:solidFill>
                      <a:schemeClr val="accent1"/>
                    </a:solidFill>
                  </a:endParaRPr>
                </a:p>
              </xdr:txBody>
            </xdr:sp>
            <xdr:sp macro="" textlink="$AO$5">
              <xdr:nvSpPr>
                <xdr:cNvPr id="92" name="TextBox 91">
                  <a:extLst>
                    <a:ext uri="{FF2B5EF4-FFF2-40B4-BE49-F238E27FC236}">
                      <a16:creationId xmlns:a16="http://schemas.microsoft.com/office/drawing/2014/main" id="{60C10CC1-75A6-EDF4-E54E-1A6FA638D158}"/>
                    </a:ext>
                  </a:extLst>
                </xdr:cNvPr>
                <xdr:cNvSpPr txBox="1"/>
              </xdr:nvSpPr>
              <xdr:spPr>
                <a:xfrm>
                  <a:off x="21820962" y="1353911"/>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CBE1CD0-8838-4D93-8BC4-B3BC59276619}" type="TxLink">
                    <a:rPr lang="en-US" sz="1600" b="0" i="0" u="none" strike="noStrike">
                      <a:solidFill>
                        <a:schemeClr val="accent1"/>
                      </a:solidFill>
                      <a:latin typeface="Sorts Mill Goudy"/>
                    </a:rPr>
                    <a:pPr algn="r"/>
                    <a:t>27.08%</a:t>
                  </a:fld>
                  <a:endParaRPr lang="en-GB" sz="6000" b="0">
                    <a:solidFill>
                      <a:schemeClr val="accent1"/>
                    </a:solidFill>
                  </a:endParaRPr>
                </a:p>
              </xdr:txBody>
            </xdr:sp>
            <xdr:sp macro="" textlink="$AO$6">
              <xdr:nvSpPr>
                <xdr:cNvPr id="93" name="TextBox 92">
                  <a:extLst>
                    <a:ext uri="{FF2B5EF4-FFF2-40B4-BE49-F238E27FC236}">
                      <a16:creationId xmlns:a16="http://schemas.microsoft.com/office/drawing/2014/main" id="{33536FFC-D050-4AA6-A5A3-9F2974AD2065}"/>
                    </a:ext>
                  </a:extLst>
                </xdr:cNvPr>
                <xdr:cNvSpPr txBox="1"/>
              </xdr:nvSpPr>
              <xdr:spPr>
                <a:xfrm>
                  <a:off x="21846674" y="2162412"/>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48ED893-0DA1-4485-BDCE-F703D9687707}" type="TxLink">
                    <a:rPr lang="en-US" sz="1600" b="0" i="0" u="none" strike="noStrike">
                      <a:solidFill>
                        <a:schemeClr val="accent1"/>
                      </a:solidFill>
                      <a:latin typeface="Sorts Mill Goudy"/>
                    </a:rPr>
                    <a:pPr algn="r"/>
                    <a:t>2.60%</a:t>
                  </a:fld>
                  <a:endParaRPr lang="en-GB" sz="8800" b="0">
                    <a:solidFill>
                      <a:schemeClr val="accent1"/>
                    </a:solidFill>
                  </a:endParaRPr>
                </a:p>
              </xdr:txBody>
            </xdr:sp>
            <xdr:sp macro="" textlink="$AO$7">
              <xdr:nvSpPr>
                <xdr:cNvPr id="94" name="TextBox 93">
                  <a:extLst>
                    <a:ext uri="{FF2B5EF4-FFF2-40B4-BE49-F238E27FC236}">
                      <a16:creationId xmlns:a16="http://schemas.microsoft.com/office/drawing/2014/main" id="{F8442371-ADC5-EE93-AFE1-BB43DECD6D93}"/>
                    </a:ext>
                  </a:extLst>
                </xdr:cNvPr>
                <xdr:cNvSpPr txBox="1"/>
              </xdr:nvSpPr>
              <xdr:spPr>
                <a:xfrm>
                  <a:off x="21870485" y="2982332"/>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820CEF4-4F92-4E8D-9796-B29C56C3AE3F}" type="TxLink">
                    <a:rPr lang="en-US" sz="1600" b="0" i="0" u="none" strike="noStrike">
                      <a:solidFill>
                        <a:schemeClr val="accent1"/>
                      </a:solidFill>
                      <a:latin typeface="Sorts Mill Goudy"/>
                    </a:rPr>
                    <a:pPr algn="r"/>
                    <a:t>5.33%</a:t>
                  </a:fld>
                  <a:endParaRPr lang="en-GB" sz="8800" b="0">
                    <a:solidFill>
                      <a:schemeClr val="accent1"/>
                    </a:solidFill>
                  </a:endParaRPr>
                </a:p>
              </xdr:txBody>
            </xdr:sp>
            <xdr:sp macro="" textlink="$AO$8">
              <xdr:nvSpPr>
                <xdr:cNvPr id="95" name="TextBox 94">
                  <a:extLst>
                    <a:ext uri="{FF2B5EF4-FFF2-40B4-BE49-F238E27FC236}">
                      <a16:creationId xmlns:a16="http://schemas.microsoft.com/office/drawing/2014/main" id="{1B336A75-B4C6-4BCA-54C8-8A7EA80BF145}"/>
                    </a:ext>
                  </a:extLst>
                </xdr:cNvPr>
                <xdr:cNvSpPr txBox="1"/>
              </xdr:nvSpPr>
              <xdr:spPr>
                <a:xfrm>
                  <a:off x="21892392" y="3796543"/>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1ABD947-5837-41D1-8F63-BD56A549E125}" type="TxLink">
                    <a:rPr lang="en-US" sz="1600" b="0" i="0" u="none" strike="noStrike">
                      <a:solidFill>
                        <a:schemeClr val="accent1"/>
                      </a:solidFill>
                      <a:latin typeface="Sorts Mill Goudy"/>
                    </a:rPr>
                    <a:pPr algn="r"/>
                    <a:t>2.68%</a:t>
                  </a:fld>
                  <a:endParaRPr lang="en-GB" sz="16600" b="0">
                    <a:solidFill>
                      <a:schemeClr val="accent1"/>
                    </a:solidFill>
                  </a:endParaRPr>
                </a:p>
              </xdr:txBody>
            </xdr:sp>
            <xdr:sp macro="" textlink="$AO$9">
              <xdr:nvSpPr>
                <xdr:cNvPr id="96" name="TextBox 95">
                  <a:extLst>
                    <a:ext uri="{FF2B5EF4-FFF2-40B4-BE49-F238E27FC236}">
                      <a16:creationId xmlns:a16="http://schemas.microsoft.com/office/drawing/2014/main" id="{E304B31E-AE1D-2C74-BE66-340A9D3D8D91}"/>
                    </a:ext>
                  </a:extLst>
                </xdr:cNvPr>
                <xdr:cNvSpPr txBox="1"/>
              </xdr:nvSpPr>
              <xdr:spPr>
                <a:xfrm>
                  <a:off x="21916212" y="4616462"/>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C44267F-A314-4B8E-A81E-B261C785DEF5}" type="TxLink">
                    <a:rPr lang="en-US" sz="1600" b="0" i="0" u="none" strike="noStrike">
                      <a:solidFill>
                        <a:schemeClr val="accent1"/>
                      </a:solidFill>
                      <a:latin typeface="Sorts Mill Goudy"/>
                    </a:rPr>
                    <a:pPr algn="r"/>
                    <a:t>1.93%</a:t>
                  </a:fld>
                  <a:endParaRPr lang="en-GB" sz="16600" b="0">
                    <a:solidFill>
                      <a:schemeClr val="accent1"/>
                    </a:solidFill>
                  </a:endParaRPr>
                </a:p>
              </xdr:txBody>
            </xdr:sp>
          </xdr:grpSp>
        </xdr:grpSp>
        <xdr:grpSp>
          <xdr:nvGrpSpPr>
            <xdr:cNvPr id="82" name="Group 81">
              <a:extLst>
                <a:ext uri="{FF2B5EF4-FFF2-40B4-BE49-F238E27FC236}">
                  <a16:creationId xmlns:a16="http://schemas.microsoft.com/office/drawing/2014/main" id="{B0EB1274-4165-77F3-6DDE-21DABF2F5330}"/>
                </a:ext>
              </a:extLst>
            </xdr:cNvPr>
            <xdr:cNvGrpSpPr/>
          </xdr:nvGrpSpPr>
          <xdr:grpSpPr>
            <a:xfrm>
              <a:off x="15664118" y="592778"/>
              <a:ext cx="5641942" cy="4494579"/>
              <a:chOff x="21726521" y="601400"/>
              <a:chExt cx="5358481" cy="4398141"/>
            </a:xfrm>
          </xdr:grpSpPr>
          <xdr:sp macro="" textlink="$AN$5">
            <xdr:nvSpPr>
              <xdr:cNvPr id="84" name="TextBox 83">
                <a:extLst>
                  <a:ext uri="{FF2B5EF4-FFF2-40B4-BE49-F238E27FC236}">
                    <a16:creationId xmlns:a16="http://schemas.microsoft.com/office/drawing/2014/main" id="{6E3F5EA4-36B1-107C-A1B3-FB9A6D72EB7A}"/>
                  </a:ext>
                </a:extLst>
              </xdr:cNvPr>
              <xdr:cNvSpPr txBox="1"/>
            </xdr:nvSpPr>
            <xdr:spPr>
              <a:xfrm>
                <a:off x="21729466" y="1376129"/>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4CC0C064-A8EC-4E07-9C5C-C88FB1725885}" type="TxLink">
                  <a:rPr lang="en-US" sz="1600" b="0" i="0" u="none" strike="noStrike">
                    <a:solidFill>
                      <a:schemeClr val="accent2"/>
                    </a:solidFill>
                    <a:latin typeface="Sorts Mill Goudy"/>
                  </a:rPr>
                  <a:pPr algn="r"/>
                  <a:t> 21,440 </a:t>
                </a:fld>
                <a:endParaRPr lang="en-GB" sz="2800" b="0">
                  <a:solidFill>
                    <a:schemeClr val="accent2"/>
                  </a:solidFill>
                </a:endParaRPr>
              </a:p>
            </xdr:txBody>
          </xdr:sp>
          <xdr:sp macro="" textlink="$AN$6">
            <xdr:nvSpPr>
              <xdr:cNvPr id="85" name="TextBox 84">
                <a:extLst>
                  <a:ext uri="{FF2B5EF4-FFF2-40B4-BE49-F238E27FC236}">
                    <a16:creationId xmlns:a16="http://schemas.microsoft.com/office/drawing/2014/main" id="{40A39C74-DEC0-420E-BCDF-6611736315E7}"/>
                  </a:ext>
                </a:extLst>
              </xdr:cNvPr>
              <xdr:cNvSpPr txBox="1"/>
            </xdr:nvSpPr>
            <xdr:spPr>
              <a:xfrm>
                <a:off x="21733795" y="217829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C969A31-BD39-4F00-8A55-F9C1F386B555}" type="TxLink">
                  <a:rPr lang="en-US" sz="1600" b="0" i="0" u="none" strike="noStrike">
                    <a:solidFill>
                      <a:schemeClr val="accent2"/>
                    </a:solidFill>
                    <a:latin typeface="Sorts Mill Goudy"/>
                  </a:rPr>
                  <a:pPr algn="r"/>
                  <a:t> 2,060 </a:t>
                </a:fld>
                <a:endParaRPr lang="en-GB" sz="2800" b="0">
                  <a:solidFill>
                    <a:schemeClr val="accent2"/>
                  </a:solidFill>
                </a:endParaRPr>
              </a:p>
            </xdr:txBody>
          </xdr:sp>
          <xdr:sp macro="" textlink="$AN$7">
            <xdr:nvSpPr>
              <xdr:cNvPr id="86" name="TextBox 85">
                <a:extLst>
                  <a:ext uri="{FF2B5EF4-FFF2-40B4-BE49-F238E27FC236}">
                    <a16:creationId xmlns:a16="http://schemas.microsoft.com/office/drawing/2014/main" id="{2DE83ACA-D48F-6B0E-5879-132F8A97F63D}"/>
                  </a:ext>
                </a:extLst>
              </xdr:cNvPr>
              <xdr:cNvSpPr txBox="1"/>
            </xdr:nvSpPr>
            <xdr:spPr>
              <a:xfrm>
                <a:off x="21740028" y="299188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C1100BD-1832-4E50-A56E-525F7139D279}" type="TxLink">
                  <a:rPr lang="en-US" sz="1600" b="0" i="0" u="none" strike="noStrike">
                    <a:solidFill>
                      <a:schemeClr val="accent2"/>
                    </a:solidFill>
                    <a:latin typeface="Sorts Mill Goudy"/>
                  </a:rPr>
                  <a:pPr algn="r"/>
                  <a:t> 4,219 </a:t>
                </a:fld>
                <a:endParaRPr lang="en-GB" sz="2800" b="0">
                  <a:solidFill>
                    <a:schemeClr val="accent2"/>
                  </a:solidFill>
                </a:endParaRPr>
              </a:p>
            </xdr:txBody>
          </xdr:sp>
          <xdr:sp macro="" textlink="$AN$8">
            <xdr:nvSpPr>
              <xdr:cNvPr id="87" name="TextBox 86">
                <a:extLst>
                  <a:ext uri="{FF2B5EF4-FFF2-40B4-BE49-F238E27FC236}">
                    <a16:creationId xmlns:a16="http://schemas.microsoft.com/office/drawing/2014/main" id="{82FE856C-BB09-D684-1E50-E5D5875A8283}"/>
                  </a:ext>
                </a:extLst>
              </xdr:cNvPr>
              <xdr:cNvSpPr txBox="1"/>
            </xdr:nvSpPr>
            <xdr:spPr>
              <a:xfrm>
                <a:off x="21744358" y="3799764"/>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5B5D871-51C0-4341-B81D-7A0A7AC2E1B2}" type="TxLink">
                  <a:rPr lang="en-US" sz="1600" b="0" i="0" u="none" strike="noStrike">
                    <a:solidFill>
                      <a:schemeClr val="accent2"/>
                    </a:solidFill>
                    <a:latin typeface="Sorts Mill Goudy"/>
                  </a:rPr>
                  <a:pPr algn="r"/>
                  <a:t> 2,121 </a:t>
                </a:fld>
                <a:endParaRPr lang="en-GB" sz="2800" b="0">
                  <a:solidFill>
                    <a:schemeClr val="accent2"/>
                  </a:solidFill>
                </a:endParaRPr>
              </a:p>
            </xdr:txBody>
          </xdr:sp>
          <xdr:sp macro="" textlink="$AN$9">
            <xdr:nvSpPr>
              <xdr:cNvPr id="88" name="TextBox 87">
                <a:extLst>
                  <a:ext uri="{FF2B5EF4-FFF2-40B4-BE49-F238E27FC236}">
                    <a16:creationId xmlns:a16="http://schemas.microsoft.com/office/drawing/2014/main" id="{90AE3D5E-FE64-E9EF-4B62-3329D27F13F4}"/>
                  </a:ext>
                </a:extLst>
              </xdr:cNvPr>
              <xdr:cNvSpPr txBox="1"/>
            </xdr:nvSpPr>
            <xdr:spPr>
              <a:xfrm>
                <a:off x="21726521" y="4613355"/>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9FDBA4AE-DF79-48AA-8575-81018BE58766}" type="TxLink">
                  <a:rPr lang="en-US" sz="1600" b="0" i="0" u="none" strike="noStrike">
                    <a:solidFill>
                      <a:schemeClr val="accent2"/>
                    </a:solidFill>
                    <a:latin typeface="Sorts Mill Goudy"/>
                  </a:rPr>
                  <a:pPr algn="r"/>
                  <a:t> 1,532 </a:t>
                </a:fld>
                <a:endParaRPr lang="en-GB" sz="2800" b="0">
                  <a:solidFill>
                    <a:schemeClr val="accent2"/>
                  </a:solidFill>
                </a:endParaRPr>
              </a:p>
            </xdr:txBody>
          </xdr:sp>
          <xdr:sp macro="" textlink="$AN$4">
            <xdr:nvSpPr>
              <xdr:cNvPr id="83" name="TextBox 82">
                <a:extLst>
                  <a:ext uri="{FF2B5EF4-FFF2-40B4-BE49-F238E27FC236}">
                    <a16:creationId xmlns:a16="http://schemas.microsoft.com/office/drawing/2014/main" id="{A7385CFF-47E6-F72C-526E-932C158376AA}"/>
                  </a:ext>
                </a:extLst>
              </xdr:cNvPr>
              <xdr:cNvSpPr txBox="1"/>
            </xdr:nvSpPr>
            <xdr:spPr>
              <a:xfrm>
                <a:off x="26009387" y="601400"/>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611E30C-2F81-4CFF-80C4-3F95FF419EFE}" type="TxLink">
                  <a:rPr lang="en-US" sz="1600" b="0" i="0" u="none" strike="noStrike">
                    <a:solidFill>
                      <a:schemeClr val="accent2"/>
                    </a:solidFill>
                    <a:latin typeface="Sorts Mill Goudy"/>
                  </a:rPr>
                  <a:pPr algn="r"/>
                  <a:t> 79,181 </a:t>
                </a:fld>
                <a:endParaRPr lang="en-GB" sz="4400" b="0">
                  <a:solidFill>
                    <a:schemeClr val="accent2"/>
                  </a:solidFill>
                </a:endParaRPr>
              </a:p>
            </xdr:txBody>
          </xdr:sp>
        </xdr:grpSp>
      </xdr:grpSp>
      <xdr:sp macro="" textlink="">
        <xdr:nvSpPr>
          <xdr:cNvPr id="80" name="TextBox 79">
            <a:extLst>
              <a:ext uri="{FF2B5EF4-FFF2-40B4-BE49-F238E27FC236}">
                <a16:creationId xmlns:a16="http://schemas.microsoft.com/office/drawing/2014/main" id="{47E85F3E-5CB4-8DCE-7976-59DDA8C7D50A}"/>
              </a:ext>
            </a:extLst>
          </xdr:cNvPr>
          <xdr:cNvSpPr txBox="1"/>
        </xdr:nvSpPr>
        <xdr:spPr>
          <a:xfrm>
            <a:off x="7172711" y="715620"/>
            <a:ext cx="16449317" cy="12761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all countries; November</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2.60% </a:t>
            </a:r>
            <a:r>
              <a:rPr lang="en-GB" sz="1000" b="0" baseline="0">
                <a:solidFill>
                  <a:schemeClr val="tx2"/>
                </a:solidFill>
                <a:latin typeface="Sorts Mill Goudy" panose="02000503000000000000" pitchFamily="2" charset="0"/>
              </a:rPr>
              <a:t>('Add to cart' option introduced on 16th November)</a:t>
            </a: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36.31%</a:t>
            </a:r>
          </a:p>
        </xdr:txBody>
      </xdr:sp>
    </xdr:grpSp>
    <xdr:clientData/>
  </xdr:twoCellAnchor>
  <xdr:twoCellAnchor>
    <xdr:from>
      <xdr:col>57</xdr:col>
      <xdr:colOff>784766</xdr:colOff>
      <xdr:row>23</xdr:row>
      <xdr:rowOff>80955</xdr:rowOff>
    </xdr:from>
    <xdr:to>
      <xdr:col>80</xdr:col>
      <xdr:colOff>502246</xdr:colOff>
      <xdr:row>57</xdr:row>
      <xdr:rowOff>119756</xdr:rowOff>
    </xdr:to>
    <xdr:grpSp>
      <xdr:nvGrpSpPr>
        <xdr:cNvPr id="97" name="Group 96">
          <a:extLst>
            <a:ext uri="{FF2B5EF4-FFF2-40B4-BE49-F238E27FC236}">
              <a16:creationId xmlns:a16="http://schemas.microsoft.com/office/drawing/2014/main" id="{1154D137-10DB-43A0-93DA-43F585939157}"/>
            </a:ext>
          </a:extLst>
        </xdr:cNvPr>
        <xdr:cNvGrpSpPr/>
      </xdr:nvGrpSpPr>
      <xdr:grpSpPr>
        <a:xfrm>
          <a:off x="64841927" y="5169149"/>
          <a:ext cx="18546254" cy="10313510"/>
          <a:chOff x="7234432" y="652002"/>
          <a:chExt cx="16740369" cy="6490114"/>
        </a:xfrm>
      </xdr:grpSpPr>
      <xdr:grpSp>
        <xdr:nvGrpSpPr>
          <xdr:cNvPr id="98" name="Group 97">
            <a:extLst>
              <a:ext uri="{FF2B5EF4-FFF2-40B4-BE49-F238E27FC236}">
                <a16:creationId xmlns:a16="http://schemas.microsoft.com/office/drawing/2014/main" id="{436D2140-1841-5E4F-BD4D-332E30C8D10F}"/>
              </a:ext>
            </a:extLst>
          </xdr:cNvPr>
          <xdr:cNvGrpSpPr/>
        </xdr:nvGrpSpPr>
        <xdr:grpSpPr>
          <a:xfrm>
            <a:off x="7577246" y="1837849"/>
            <a:ext cx="16397555" cy="5304267"/>
            <a:chOff x="7577246" y="213377"/>
            <a:chExt cx="16389935" cy="5258903"/>
          </a:xfrm>
        </xdr:grpSpPr>
        <xdr:grpSp>
          <xdr:nvGrpSpPr>
            <xdr:cNvPr id="100" name="Group 99">
              <a:extLst>
                <a:ext uri="{FF2B5EF4-FFF2-40B4-BE49-F238E27FC236}">
                  <a16:creationId xmlns:a16="http://schemas.microsoft.com/office/drawing/2014/main" id="{416008B9-7332-2ADF-7909-2EFB36AD7D82}"/>
                </a:ext>
              </a:extLst>
            </xdr:cNvPr>
            <xdr:cNvGrpSpPr/>
          </xdr:nvGrpSpPr>
          <xdr:grpSpPr>
            <a:xfrm>
              <a:off x="7577246" y="213377"/>
              <a:ext cx="16389935" cy="5258903"/>
              <a:chOff x="7577246" y="213377"/>
              <a:chExt cx="16389935" cy="5258903"/>
            </a:xfrm>
          </xdr:grpSpPr>
          <xdr:graphicFrame macro="">
            <xdr:nvGraphicFramePr>
              <xdr:cNvPr id="108" name="Chart 107">
                <a:extLst>
                  <a:ext uri="{FF2B5EF4-FFF2-40B4-BE49-F238E27FC236}">
                    <a16:creationId xmlns:a16="http://schemas.microsoft.com/office/drawing/2014/main" id="{F83E0DCB-03A9-162F-1A79-24EEDFD5712F}"/>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109" name="Group 108">
                <a:extLst>
                  <a:ext uri="{FF2B5EF4-FFF2-40B4-BE49-F238E27FC236}">
                    <a16:creationId xmlns:a16="http://schemas.microsoft.com/office/drawing/2014/main" id="{F19F04B8-7F31-3BC5-8434-840718501CDF}"/>
                  </a:ext>
                </a:extLst>
              </xdr:cNvPr>
              <xdr:cNvGrpSpPr/>
            </xdr:nvGrpSpPr>
            <xdr:grpSpPr>
              <a:xfrm>
                <a:off x="21961403" y="551063"/>
                <a:ext cx="1203736" cy="4550319"/>
                <a:chOff x="21804766" y="535892"/>
                <a:chExt cx="1188965" cy="4466756"/>
              </a:xfrm>
            </xdr:grpSpPr>
            <xdr:sp macro="" textlink="$AT$4">
              <xdr:nvSpPr>
                <xdr:cNvPr id="110" name="TextBox 109">
                  <a:extLst>
                    <a:ext uri="{FF2B5EF4-FFF2-40B4-BE49-F238E27FC236}">
                      <a16:creationId xmlns:a16="http://schemas.microsoft.com/office/drawing/2014/main" id="{8B710251-5CC6-3ED3-1D96-E357A3FC5C43}"/>
                    </a:ext>
                  </a:extLst>
                </xdr:cNvPr>
                <xdr:cNvSpPr txBox="1"/>
              </xdr:nvSpPr>
              <xdr:spPr>
                <a:xfrm>
                  <a:off x="21804766" y="535892"/>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6996162-7FB5-4DF4-B1B3-47DA3406EB87}" type="TxLink">
                    <a:rPr lang="en-US" sz="1600" b="0" i="0" u="none" strike="noStrike">
                      <a:solidFill>
                        <a:schemeClr val="accent1"/>
                      </a:solidFill>
                      <a:latin typeface="Sorts Mill Goudy"/>
                    </a:rPr>
                    <a:pPr algn="r"/>
                    <a:t>100.00%</a:t>
                  </a:fld>
                  <a:endParaRPr lang="en-GB" sz="8000" b="0">
                    <a:solidFill>
                      <a:schemeClr val="accent1"/>
                    </a:solidFill>
                  </a:endParaRPr>
                </a:p>
              </xdr:txBody>
            </xdr:sp>
            <xdr:sp macro="" textlink="$AT$5">
              <xdr:nvSpPr>
                <xdr:cNvPr id="111" name="TextBox 110">
                  <a:extLst>
                    <a:ext uri="{FF2B5EF4-FFF2-40B4-BE49-F238E27FC236}">
                      <a16:creationId xmlns:a16="http://schemas.microsoft.com/office/drawing/2014/main" id="{FCD50399-D3ED-392F-A21A-812E92CA3CEC}"/>
                    </a:ext>
                  </a:extLst>
                </xdr:cNvPr>
                <xdr:cNvSpPr txBox="1"/>
              </xdr:nvSpPr>
              <xdr:spPr>
                <a:xfrm>
                  <a:off x="21820962" y="1353911"/>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6A2C512-2E86-486C-B166-3595D7193279}" type="TxLink">
                    <a:rPr lang="en-US" sz="1600" b="0" i="0" u="none" strike="noStrike">
                      <a:solidFill>
                        <a:schemeClr val="accent1"/>
                      </a:solidFill>
                      <a:latin typeface="Sorts Mill Goudy"/>
                    </a:rPr>
                    <a:pPr algn="r"/>
                    <a:t>22.01%</a:t>
                  </a:fld>
                  <a:endParaRPr lang="en-GB" sz="8000" b="0">
                    <a:solidFill>
                      <a:schemeClr val="accent1"/>
                    </a:solidFill>
                  </a:endParaRPr>
                </a:p>
              </xdr:txBody>
            </xdr:sp>
            <xdr:sp macro="" textlink="$AT$6">
              <xdr:nvSpPr>
                <xdr:cNvPr id="112" name="TextBox 111">
                  <a:extLst>
                    <a:ext uri="{FF2B5EF4-FFF2-40B4-BE49-F238E27FC236}">
                      <a16:creationId xmlns:a16="http://schemas.microsoft.com/office/drawing/2014/main" id="{301BCDBE-D0B6-04D5-B68F-E145A307C9C6}"/>
                    </a:ext>
                  </a:extLst>
                </xdr:cNvPr>
                <xdr:cNvSpPr txBox="1"/>
              </xdr:nvSpPr>
              <xdr:spPr>
                <a:xfrm>
                  <a:off x="21846674" y="2162412"/>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804DC82-9B2C-474C-B1CE-8F1022ABD5B0}" type="TxLink">
                    <a:rPr lang="en-US" sz="1600" b="0" i="0" u="none" strike="noStrike">
                      <a:solidFill>
                        <a:schemeClr val="accent1"/>
                      </a:solidFill>
                      <a:latin typeface="Sorts Mill Goudy"/>
                    </a:rPr>
                    <a:pPr algn="r"/>
                    <a:t>6.84%</a:t>
                  </a:fld>
                  <a:endParaRPr lang="en-GB" sz="13800" b="0">
                    <a:solidFill>
                      <a:schemeClr val="accent1"/>
                    </a:solidFill>
                  </a:endParaRPr>
                </a:p>
              </xdr:txBody>
            </xdr:sp>
            <xdr:sp macro="" textlink="$AT$7">
              <xdr:nvSpPr>
                <xdr:cNvPr id="113" name="TextBox 112">
                  <a:extLst>
                    <a:ext uri="{FF2B5EF4-FFF2-40B4-BE49-F238E27FC236}">
                      <a16:creationId xmlns:a16="http://schemas.microsoft.com/office/drawing/2014/main" id="{008D03DD-4F61-A997-22FB-F07C72181314}"/>
                    </a:ext>
                  </a:extLst>
                </xdr:cNvPr>
                <xdr:cNvSpPr txBox="1"/>
              </xdr:nvSpPr>
              <xdr:spPr>
                <a:xfrm>
                  <a:off x="21870485" y="2982332"/>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9FAA67F-FEF2-49A7-B332-456185A508CE}" type="TxLink">
                    <a:rPr lang="en-US" sz="1600" b="0" i="0" u="none" strike="noStrike">
                      <a:solidFill>
                        <a:schemeClr val="accent1"/>
                      </a:solidFill>
                      <a:latin typeface="Sorts Mill Goudy"/>
                    </a:rPr>
                    <a:pPr algn="r"/>
                    <a:t>3.71%</a:t>
                  </a:fld>
                  <a:endParaRPr lang="en-GB" sz="13800" b="0">
                    <a:solidFill>
                      <a:schemeClr val="accent1"/>
                    </a:solidFill>
                  </a:endParaRPr>
                </a:p>
              </xdr:txBody>
            </xdr:sp>
            <xdr:sp macro="" textlink="$AT$8">
              <xdr:nvSpPr>
                <xdr:cNvPr id="114" name="TextBox 113">
                  <a:extLst>
                    <a:ext uri="{FF2B5EF4-FFF2-40B4-BE49-F238E27FC236}">
                      <a16:creationId xmlns:a16="http://schemas.microsoft.com/office/drawing/2014/main" id="{CA155B1B-4012-FBCB-44BA-7CE7D0ADF94C}"/>
                    </a:ext>
                  </a:extLst>
                </xdr:cNvPr>
                <xdr:cNvSpPr txBox="1"/>
              </xdr:nvSpPr>
              <xdr:spPr>
                <a:xfrm>
                  <a:off x="21892392" y="3796543"/>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FFA7321-C257-489B-B134-3D8DA4C80845}" type="TxLink">
                    <a:rPr lang="en-US" sz="1600" b="0" i="0" u="none" strike="noStrike">
                      <a:solidFill>
                        <a:schemeClr val="accent1"/>
                      </a:solidFill>
                      <a:latin typeface="Sorts Mill Goudy"/>
                    </a:rPr>
                    <a:pPr algn="r"/>
                    <a:t>2.39%</a:t>
                  </a:fld>
                  <a:endParaRPr lang="en-GB" sz="28700" b="0">
                    <a:solidFill>
                      <a:schemeClr val="accent1"/>
                    </a:solidFill>
                  </a:endParaRPr>
                </a:p>
              </xdr:txBody>
            </xdr:sp>
            <xdr:sp macro="" textlink="$AT$9">
              <xdr:nvSpPr>
                <xdr:cNvPr id="115" name="TextBox 114">
                  <a:extLst>
                    <a:ext uri="{FF2B5EF4-FFF2-40B4-BE49-F238E27FC236}">
                      <a16:creationId xmlns:a16="http://schemas.microsoft.com/office/drawing/2014/main" id="{F5F73CA9-67BC-9CA1-3278-FED5A195B0E2}"/>
                    </a:ext>
                  </a:extLst>
                </xdr:cNvPr>
                <xdr:cNvSpPr txBox="1"/>
              </xdr:nvSpPr>
              <xdr:spPr>
                <a:xfrm>
                  <a:off x="21916212" y="4616462"/>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1D9BC70F-F4D2-4DE1-9A1A-EB4C65FFB1CE}" type="TxLink">
                    <a:rPr lang="en-US" sz="1600" b="0" i="0" u="none" strike="noStrike">
                      <a:solidFill>
                        <a:schemeClr val="accent1"/>
                      </a:solidFill>
                      <a:latin typeface="Sorts Mill Goudy"/>
                    </a:rPr>
                    <a:pPr algn="r"/>
                    <a:t>1.90%</a:t>
                  </a:fld>
                  <a:endParaRPr lang="en-GB" sz="28700" b="0">
                    <a:solidFill>
                      <a:schemeClr val="accent1"/>
                    </a:solidFill>
                  </a:endParaRPr>
                </a:p>
              </xdr:txBody>
            </xdr:sp>
          </xdr:grpSp>
        </xdr:grpSp>
        <xdr:grpSp>
          <xdr:nvGrpSpPr>
            <xdr:cNvPr id="101" name="Group 100">
              <a:extLst>
                <a:ext uri="{FF2B5EF4-FFF2-40B4-BE49-F238E27FC236}">
                  <a16:creationId xmlns:a16="http://schemas.microsoft.com/office/drawing/2014/main" id="{2EAAB1B9-77A8-8630-3B62-EFD6E0D909EF}"/>
                </a:ext>
              </a:extLst>
            </xdr:cNvPr>
            <xdr:cNvGrpSpPr/>
          </xdr:nvGrpSpPr>
          <xdr:grpSpPr>
            <a:xfrm>
              <a:off x="15664118" y="592778"/>
              <a:ext cx="5641942" cy="4494579"/>
              <a:chOff x="21726521" y="601400"/>
              <a:chExt cx="5358481" cy="4398141"/>
            </a:xfrm>
          </xdr:grpSpPr>
          <xdr:sp macro="" textlink="$AS$5">
            <xdr:nvSpPr>
              <xdr:cNvPr id="102" name="TextBox 101">
                <a:extLst>
                  <a:ext uri="{FF2B5EF4-FFF2-40B4-BE49-F238E27FC236}">
                    <a16:creationId xmlns:a16="http://schemas.microsoft.com/office/drawing/2014/main" id="{D344D98B-1641-D210-02CC-D283B7C74376}"/>
                  </a:ext>
                </a:extLst>
              </xdr:cNvPr>
              <xdr:cNvSpPr txBox="1"/>
            </xdr:nvSpPr>
            <xdr:spPr>
              <a:xfrm>
                <a:off x="21729466" y="1376129"/>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BF25ABDD-A7F0-4F82-80CC-02AFFD3B84C3}" type="TxLink">
                  <a:rPr lang="en-US" sz="1600" b="0" i="0" u="none" strike="noStrike">
                    <a:solidFill>
                      <a:schemeClr val="accent2"/>
                    </a:solidFill>
                    <a:latin typeface="Sorts Mill Goudy"/>
                  </a:rPr>
                  <a:pPr algn="r"/>
                  <a:t> 22,906 </a:t>
                </a:fld>
                <a:endParaRPr lang="en-GB" sz="1600" b="0">
                  <a:solidFill>
                    <a:schemeClr val="accent2"/>
                  </a:solidFill>
                </a:endParaRPr>
              </a:p>
            </xdr:txBody>
          </xdr:sp>
          <xdr:sp macro="" textlink="$AS$6">
            <xdr:nvSpPr>
              <xdr:cNvPr id="103" name="TextBox 102">
                <a:extLst>
                  <a:ext uri="{FF2B5EF4-FFF2-40B4-BE49-F238E27FC236}">
                    <a16:creationId xmlns:a16="http://schemas.microsoft.com/office/drawing/2014/main" id="{AB11BC1D-4370-92C9-619D-39A0185466ED}"/>
                  </a:ext>
                </a:extLst>
              </xdr:cNvPr>
              <xdr:cNvSpPr txBox="1"/>
            </xdr:nvSpPr>
            <xdr:spPr>
              <a:xfrm>
                <a:off x="21733795" y="217829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C160505-6F78-4310-8C09-5E5602C5284B}" type="TxLink">
                  <a:rPr lang="en-US" sz="1600" b="0" i="0" u="none" strike="noStrike">
                    <a:solidFill>
                      <a:schemeClr val="accent2"/>
                    </a:solidFill>
                    <a:latin typeface="Sorts Mill Goudy"/>
                  </a:rPr>
                  <a:pPr algn="r"/>
                  <a:t> 7,113 </a:t>
                </a:fld>
                <a:endParaRPr lang="en-GB" sz="1600" b="0">
                  <a:solidFill>
                    <a:schemeClr val="accent2"/>
                  </a:solidFill>
                </a:endParaRPr>
              </a:p>
            </xdr:txBody>
          </xdr:sp>
          <xdr:sp macro="" textlink="$AS$7">
            <xdr:nvSpPr>
              <xdr:cNvPr id="104" name="TextBox 103">
                <a:extLst>
                  <a:ext uri="{FF2B5EF4-FFF2-40B4-BE49-F238E27FC236}">
                    <a16:creationId xmlns:a16="http://schemas.microsoft.com/office/drawing/2014/main" id="{24DE04D8-68FD-70BD-FF34-296393752E64}"/>
                  </a:ext>
                </a:extLst>
              </xdr:cNvPr>
              <xdr:cNvSpPr txBox="1"/>
            </xdr:nvSpPr>
            <xdr:spPr>
              <a:xfrm>
                <a:off x="21740028" y="299188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6661649-0245-4989-B220-FBFD91C738A7}" type="TxLink">
                  <a:rPr lang="en-US" sz="1600" b="0" i="0" u="none" strike="noStrike">
                    <a:solidFill>
                      <a:schemeClr val="accent2"/>
                    </a:solidFill>
                    <a:latin typeface="Sorts Mill Goudy"/>
                  </a:rPr>
                  <a:pPr algn="r"/>
                  <a:t> 3,859 </a:t>
                </a:fld>
                <a:endParaRPr lang="en-GB" sz="1600" b="0">
                  <a:solidFill>
                    <a:schemeClr val="accent2"/>
                  </a:solidFill>
                </a:endParaRPr>
              </a:p>
            </xdr:txBody>
          </xdr:sp>
          <xdr:sp macro="" textlink="$AS$8">
            <xdr:nvSpPr>
              <xdr:cNvPr id="105" name="TextBox 104">
                <a:extLst>
                  <a:ext uri="{FF2B5EF4-FFF2-40B4-BE49-F238E27FC236}">
                    <a16:creationId xmlns:a16="http://schemas.microsoft.com/office/drawing/2014/main" id="{01F9E0D7-D9C5-A49E-E505-0AC327D3B901}"/>
                  </a:ext>
                </a:extLst>
              </xdr:cNvPr>
              <xdr:cNvSpPr txBox="1"/>
            </xdr:nvSpPr>
            <xdr:spPr>
              <a:xfrm>
                <a:off x="21744358" y="3799764"/>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E032EF9C-1390-4DD7-AF94-EE5B9F59E5AB}" type="TxLink">
                  <a:rPr lang="en-US" sz="1600" b="0" i="0" u="none" strike="noStrike">
                    <a:solidFill>
                      <a:schemeClr val="accent2"/>
                    </a:solidFill>
                    <a:latin typeface="Sorts Mill Goudy"/>
                  </a:rPr>
                  <a:pPr algn="r"/>
                  <a:t> 2,492 </a:t>
                </a:fld>
                <a:endParaRPr lang="en-GB" sz="1600" b="0">
                  <a:solidFill>
                    <a:schemeClr val="accent2"/>
                  </a:solidFill>
                </a:endParaRPr>
              </a:p>
            </xdr:txBody>
          </xdr:sp>
          <xdr:sp macro="" textlink="$AS$9">
            <xdr:nvSpPr>
              <xdr:cNvPr id="106" name="TextBox 105">
                <a:extLst>
                  <a:ext uri="{FF2B5EF4-FFF2-40B4-BE49-F238E27FC236}">
                    <a16:creationId xmlns:a16="http://schemas.microsoft.com/office/drawing/2014/main" id="{BF6BF64A-D374-94B9-85A1-18DFC9CE73BE}"/>
                  </a:ext>
                </a:extLst>
              </xdr:cNvPr>
              <xdr:cNvSpPr txBox="1"/>
            </xdr:nvSpPr>
            <xdr:spPr>
              <a:xfrm>
                <a:off x="21726521" y="4613355"/>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5A14D751-C6FC-4E39-8D48-E7D33E262C2C}" type="TxLink">
                  <a:rPr lang="en-US" sz="1600" b="0" i="0" u="none" strike="noStrike">
                    <a:solidFill>
                      <a:schemeClr val="accent2"/>
                    </a:solidFill>
                    <a:latin typeface="Sorts Mill Goudy"/>
                  </a:rPr>
                  <a:pPr algn="r"/>
                  <a:t> 1,975 </a:t>
                </a:fld>
                <a:endParaRPr lang="en-GB" sz="1600" b="0">
                  <a:solidFill>
                    <a:schemeClr val="accent2"/>
                  </a:solidFill>
                </a:endParaRPr>
              </a:p>
            </xdr:txBody>
          </xdr:sp>
          <xdr:sp macro="" textlink="$AS$4">
            <xdr:nvSpPr>
              <xdr:cNvPr id="107" name="TextBox 106">
                <a:extLst>
                  <a:ext uri="{FF2B5EF4-FFF2-40B4-BE49-F238E27FC236}">
                    <a16:creationId xmlns:a16="http://schemas.microsoft.com/office/drawing/2014/main" id="{5540ABEC-0E77-E756-42F4-C3C2EC95DAA1}"/>
                  </a:ext>
                </a:extLst>
              </xdr:cNvPr>
              <xdr:cNvSpPr txBox="1"/>
            </xdr:nvSpPr>
            <xdr:spPr>
              <a:xfrm>
                <a:off x="26009387" y="601400"/>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8D6485B-CD21-49EA-AC21-76B9F169CCE5}" type="TxLink">
                  <a:rPr lang="en-US" sz="1600" b="0" i="0" u="none" strike="noStrike">
                    <a:solidFill>
                      <a:schemeClr val="accent2"/>
                    </a:solidFill>
                    <a:latin typeface="Sorts Mill Goudy"/>
                  </a:rPr>
                  <a:pPr algn="r"/>
                  <a:t> 104,062 </a:t>
                </a:fld>
                <a:endParaRPr lang="en-GB" sz="1600" b="0">
                  <a:solidFill>
                    <a:schemeClr val="accent2"/>
                  </a:solidFill>
                </a:endParaRPr>
              </a:p>
            </xdr:txBody>
          </xdr:sp>
        </xdr:grpSp>
      </xdr:grpSp>
      <xdr:sp macro="" textlink="">
        <xdr:nvSpPr>
          <xdr:cNvPr id="99" name="TextBox 98">
            <a:extLst>
              <a:ext uri="{FF2B5EF4-FFF2-40B4-BE49-F238E27FC236}">
                <a16:creationId xmlns:a16="http://schemas.microsoft.com/office/drawing/2014/main" id="{A6268B81-E991-0231-508C-B9E094738E54}"/>
              </a:ext>
            </a:extLst>
          </xdr:cNvPr>
          <xdr:cNvSpPr txBox="1"/>
        </xdr:nvSpPr>
        <xdr:spPr>
          <a:xfrm>
            <a:off x="7234432" y="652002"/>
            <a:ext cx="16449317" cy="127532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all countries; December</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6.84%</a:t>
            </a:r>
            <a:endParaRPr lang="en-GB" sz="1000" b="0" baseline="0">
              <a:solidFill>
                <a:schemeClr val="tx2"/>
              </a:solidFill>
              <a:latin typeface="Sorts Mill Goudy" panose="02000503000000000000" pitchFamily="2" charset="0"/>
            </a:endParaRP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51.18%</a:t>
            </a:r>
          </a:p>
        </xdr:txBody>
      </xdr:sp>
    </xdr:grpSp>
    <xdr:clientData/>
  </xdr:twoCellAnchor>
  <xdr:twoCellAnchor>
    <xdr:from>
      <xdr:col>70</xdr:col>
      <xdr:colOff>0</xdr:colOff>
      <xdr:row>16</xdr:row>
      <xdr:rowOff>0</xdr:rowOff>
    </xdr:from>
    <xdr:to>
      <xdr:col>97</xdr:col>
      <xdr:colOff>512451</xdr:colOff>
      <xdr:row>50</xdr:row>
      <xdr:rowOff>38800</xdr:rowOff>
    </xdr:to>
    <xdr:grpSp>
      <xdr:nvGrpSpPr>
        <xdr:cNvPr id="116" name="Group 115">
          <a:extLst>
            <a:ext uri="{FF2B5EF4-FFF2-40B4-BE49-F238E27FC236}">
              <a16:creationId xmlns:a16="http://schemas.microsoft.com/office/drawing/2014/main" id="{971C3A47-6A9D-4E48-9986-F910D4D420D7}"/>
            </a:ext>
          </a:extLst>
        </xdr:cNvPr>
        <xdr:cNvGrpSpPr/>
      </xdr:nvGrpSpPr>
      <xdr:grpSpPr>
        <a:xfrm>
          <a:off x="76249161" y="3539613"/>
          <a:ext cx="18431742" cy="9453187"/>
          <a:chOff x="7234432" y="652002"/>
          <a:chExt cx="16740369" cy="6490114"/>
        </a:xfrm>
      </xdr:grpSpPr>
      <xdr:grpSp>
        <xdr:nvGrpSpPr>
          <xdr:cNvPr id="117" name="Group 116">
            <a:extLst>
              <a:ext uri="{FF2B5EF4-FFF2-40B4-BE49-F238E27FC236}">
                <a16:creationId xmlns:a16="http://schemas.microsoft.com/office/drawing/2014/main" id="{A938A467-6BFE-1D5A-D3F1-FE13478A3547}"/>
              </a:ext>
            </a:extLst>
          </xdr:cNvPr>
          <xdr:cNvGrpSpPr/>
        </xdr:nvGrpSpPr>
        <xdr:grpSpPr>
          <a:xfrm>
            <a:off x="7577246" y="1837849"/>
            <a:ext cx="16397555" cy="5304267"/>
            <a:chOff x="7577246" y="213377"/>
            <a:chExt cx="16389935" cy="5258903"/>
          </a:xfrm>
        </xdr:grpSpPr>
        <xdr:grpSp>
          <xdr:nvGrpSpPr>
            <xdr:cNvPr id="119" name="Group 118">
              <a:extLst>
                <a:ext uri="{FF2B5EF4-FFF2-40B4-BE49-F238E27FC236}">
                  <a16:creationId xmlns:a16="http://schemas.microsoft.com/office/drawing/2014/main" id="{4942C55B-0119-CA8F-BE0A-3031C1DA1652}"/>
                </a:ext>
              </a:extLst>
            </xdr:cNvPr>
            <xdr:cNvGrpSpPr/>
          </xdr:nvGrpSpPr>
          <xdr:grpSpPr>
            <a:xfrm>
              <a:off x="7577246" y="213377"/>
              <a:ext cx="16389935" cy="5258903"/>
              <a:chOff x="7577246" y="213377"/>
              <a:chExt cx="16389935" cy="5258903"/>
            </a:xfrm>
          </xdr:grpSpPr>
          <xdr:graphicFrame macro="">
            <xdr:nvGraphicFramePr>
              <xdr:cNvPr id="127" name="Chart 126">
                <a:extLst>
                  <a:ext uri="{FF2B5EF4-FFF2-40B4-BE49-F238E27FC236}">
                    <a16:creationId xmlns:a16="http://schemas.microsoft.com/office/drawing/2014/main" id="{0FEA9047-CEDC-594A-9634-A720CE0A9606}"/>
                  </a:ext>
                </a:extLst>
              </xdr:cNvPr>
              <xdr:cNvGraphicFramePr>
                <a:graphicFrameLocks/>
              </xdr:cNvGraphicFramePr>
            </xdr:nvGraphicFramePr>
            <xdr:xfrm>
              <a:off x="7577246" y="213377"/>
              <a:ext cx="16389935" cy="5258903"/>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128" name="Group 127">
                <a:extLst>
                  <a:ext uri="{FF2B5EF4-FFF2-40B4-BE49-F238E27FC236}">
                    <a16:creationId xmlns:a16="http://schemas.microsoft.com/office/drawing/2014/main" id="{01B79504-BD0A-C2C7-ADDF-4F64AAD5DEBC}"/>
                  </a:ext>
                </a:extLst>
              </xdr:cNvPr>
              <xdr:cNvGrpSpPr/>
            </xdr:nvGrpSpPr>
            <xdr:grpSpPr>
              <a:xfrm>
                <a:off x="21961403" y="551063"/>
                <a:ext cx="1203736" cy="4550319"/>
                <a:chOff x="21804766" y="535892"/>
                <a:chExt cx="1188965" cy="4466756"/>
              </a:xfrm>
            </xdr:grpSpPr>
            <xdr:sp macro="" textlink="$AY$4">
              <xdr:nvSpPr>
                <xdr:cNvPr id="129" name="TextBox 128">
                  <a:extLst>
                    <a:ext uri="{FF2B5EF4-FFF2-40B4-BE49-F238E27FC236}">
                      <a16:creationId xmlns:a16="http://schemas.microsoft.com/office/drawing/2014/main" id="{B1EAC9FB-EB20-ED12-F13F-23020351E256}"/>
                    </a:ext>
                  </a:extLst>
                </xdr:cNvPr>
                <xdr:cNvSpPr txBox="1"/>
              </xdr:nvSpPr>
              <xdr:spPr>
                <a:xfrm>
                  <a:off x="21804766" y="535892"/>
                  <a:ext cx="1075613"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24DC0694-65B7-439D-AE31-53238FEFD389}" type="TxLink">
                    <a:rPr lang="en-US" sz="1600" b="0" i="0" u="none" strike="noStrike">
                      <a:solidFill>
                        <a:schemeClr val="accent1"/>
                      </a:solidFill>
                      <a:latin typeface="Sorts Mill Goudy"/>
                    </a:rPr>
                    <a:pPr algn="r"/>
                    <a:t>100.00%</a:t>
                  </a:fld>
                  <a:endParaRPr lang="en-GB" sz="11500" b="0">
                    <a:solidFill>
                      <a:schemeClr val="accent1"/>
                    </a:solidFill>
                  </a:endParaRPr>
                </a:p>
              </xdr:txBody>
            </xdr:sp>
            <xdr:sp macro="" textlink="$AY$5">
              <xdr:nvSpPr>
                <xdr:cNvPr id="130" name="TextBox 129">
                  <a:extLst>
                    <a:ext uri="{FF2B5EF4-FFF2-40B4-BE49-F238E27FC236}">
                      <a16:creationId xmlns:a16="http://schemas.microsoft.com/office/drawing/2014/main" id="{1CFE9460-7CD4-40E3-BCE5-1C4C245D0915}"/>
                    </a:ext>
                  </a:extLst>
                </xdr:cNvPr>
                <xdr:cNvSpPr txBox="1"/>
              </xdr:nvSpPr>
              <xdr:spPr>
                <a:xfrm>
                  <a:off x="21820962" y="1353911"/>
                  <a:ext cx="1085136"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C5E87384-5F10-40B5-A519-6CEA9BA53C07}" type="TxLink">
                    <a:rPr lang="en-US" sz="1600" b="0" i="0" u="none" strike="noStrike">
                      <a:solidFill>
                        <a:schemeClr val="accent1"/>
                      </a:solidFill>
                      <a:latin typeface="Sorts Mill Goudy"/>
                    </a:rPr>
                    <a:pPr algn="r"/>
                    <a:t>20.74%</a:t>
                  </a:fld>
                  <a:endParaRPr lang="en-GB" sz="11500" b="0">
                    <a:solidFill>
                      <a:schemeClr val="accent1"/>
                    </a:solidFill>
                  </a:endParaRPr>
                </a:p>
              </xdr:txBody>
            </xdr:sp>
            <xdr:sp macro="" textlink="$AY$6">
              <xdr:nvSpPr>
                <xdr:cNvPr id="131" name="TextBox 130">
                  <a:extLst>
                    <a:ext uri="{FF2B5EF4-FFF2-40B4-BE49-F238E27FC236}">
                      <a16:creationId xmlns:a16="http://schemas.microsoft.com/office/drawing/2014/main" id="{045E061C-87B1-9F9D-3DBE-3837492D75F6}"/>
                    </a:ext>
                  </a:extLst>
                </xdr:cNvPr>
                <xdr:cNvSpPr txBox="1"/>
              </xdr:nvSpPr>
              <xdr:spPr>
                <a:xfrm>
                  <a:off x="21846674" y="2162412"/>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EFC183E-D084-466C-9C36-129B262F54A9}" type="TxLink">
                    <a:rPr lang="en-US" sz="1600" b="0" i="0" u="none" strike="noStrike">
                      <a:solidFill>
                        <a:schemeClr val="accent1"/>
                      </a:solidFill>
                      <a:latin typeface="Sorts Mill Goudy"/>
                    </a:rPr>
                    <a:pPr algn="r"/>
                    <a:t>4.05%</a:t>
                  </a:fld>
                  <a:endParaRPr lang="en-GB" sz="23900" b="0">
                    <a:solidFill>
                      <a:schemeClr val="accent1"/>
                    </a:solidFill>
                  </a:endParaRPr>
                </a:p>
              </xdr:txBody>
            </xdr:sp>
            <xdr:sp macro="" textlink="$AY$7">
              <xdr:nvSpPr>
                <xdr:cNvPr id="132" name="TextBox 131">
                  <a:extLst>
                    <a:ext uri="{FF2B5EF4-FFF2-40B4-BE49-F238E27FC236}">
                      <a16:creationId xmlns:a16="http://schemas.microsoft.com/office/drawing/2014/main" id="{97D48771-10B4-6FA1-78A3-FF4FF971677D}"/>
                    </a:ext>
                  </a:extLst>
                </xdr:cNvPr>
                <xdr:cNvSpPr txBox="1"/>
              </xdr:nvSpPr>
              <xdr:spPr>
                <a:xfrm>
                  <a:off x="21870485" y="2982332"/>
                  <a:ext cx="1081327" cy="3918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D2715B27-CA8D-4E0E-ADF2-6DEBC3373614}" type="TxLink">
                    <a:rPr lang="en-US" sz="1600" b="0" i="0" u="none" strike="noStrike">
                      <a:solidFill>
                        <a:schemeClr val="accent1"/>
                      </a:solidFill>
                      <a:latin typeface="Sorts Mill Goudy"/>
                    </a:rPr>
                    <a:pPr algn="r"/>
                    <a:t>2.03%</a:t>
                  </a:fld>
                  <a:endParaRPr lang="en-GB" sz="23900" b="0">
                    <a:solidFill>
                      <a:schemeClr val="accent1"/>
                    </a:solidFill>
                  </a:endParaRPr>
                </a:p>
              </xdr:txBody>
            </xdr:sp>
            <xdr:sp macro="" textlink="$AY$8">
              <xdr:nvSpPr>
                <xdr:cNvPr id="133" name="TextBox 132">
                  <a:extLst>
                    <a:ext uri="{FF2B5EF4-FFF2-40B4-BE49-F238E27FC236}">
                      <a16:creationId xmlns:a16="http://schemas.microsoft.com/office/drawing/2014/main" id="{80FFDD58-CB04-C179-4BED-8F7C30CE2C95}"/>
                    </a:ext>
                  </a:extLst>
                </xdr:cNvPr>
                <xdr:cNvSpPr txBox="1"/>
              </xdr:nvSpPr>
              <xdr:spPr>
                <a:xfrm>
                  <a:off x="21892392" y="3796543"/>
                  <a:ext cx="1083231" cy="397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25C04C3-4A64-4465-8074-5C0A4DB56407}" type="TxLink">
                    <a:rPr lang="en-US" sz="1600" b="0" i="0" u="none" strike="noStrike">
                      <a:solidFill>
                        <a:schemeClr val="accent1"/>
                      </a:solidFill>
                      <a:latin typeface="Sorts Mill Goudy"/>
                    </a:rPr>
                    <a:pPr algn="r"/>
                    <a:t>1.47%</a:t>
                  </a:fld>
                  <a:endParaRPr lang="en-GB" sz="49600" b="0">
                    <a:solidFill>
                      <a:schemeClr val="accent1"/>
                    </a:solidFill>
                  </a:endParaRPr>
                </a:p>
              </xdr:txBody>
            </xdr:sp>
            <xdr:sp macro="" textlink="$AY$9">
              <xdr:nvSpPr>
                <xdr:cNvPr id="134" name="TextBox 133">
                  <a:extLst>
                    <a:ext uri="{FF2B5EF4-FFF2-40B4-BE49-F238E27FC236}">
                      <a16:creationId xmlns:a16="http://schemas.microsoft.com/office/drawing/2014/main" id="{05E48A19-2E23-4A4A-6EF7-2777F50B8E60}"/>
                    </a:ext>
                  </a:extLst>
                </xdr:cNvPr>
                <xdr:cNvSpPr txBox="1"/>
              </xdr:nvSpPr>
              <xdr:spPr>
                <a:xfrm>
                  <a:off x="21916212" y="4616462"/>
                  <a:ext cx="1077519"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670B5916-3726-4057-B950-77471A1725EF}" type="TxLink">
                    <a:rPr lang="en-US" sz="1600" b="0" i="0" u="none" strike="noStrike">
                      <a:solidFill>
                        <a:schemeClr val="accent1"/>
                      </a:solidFill>
                      <a:latin typeface="Sorts Mill Goudy"/>
                    </a:rPr>
                    <a:pPr algn="r"/>
                    <a:t>1.13%</a:t>
                  </a:fld>
                  <a:endParaRPr lang="en-GB" sz="49600" b="0">
                    <a:solidFill>
                      <a:schemeClr val="accent1"/>
                    </a:solidFill>
                  </a:endParaRPr>
                </a:p>
              </xdr:txBody>
            </xdr:sp>
          </xdr:grpSp>
        </xdr:grpSp>
        <xdr:grpSp>
          <xdr:nvGrpSpPr>
            <xdr:cNvPr id="120" name="Group 119">
              <a:extLst>
                <a:ext uri="{FF2B5EF4-FFF2-40B4-BE49-F238E27FC236}">
                  <a16:creationId xmlns:a16="http://schemas.microsoft.com/office/drawing/2014/main" id="{4B0DDB4C-E740-10A4-E6E1-9D19CCBAD0F0}"/>
                </a:ext>
              </a:extLst>
            </xdr:cNvPr>
            <xdr:cNvGrpSpPr/>
          </xdr:nvGrpSpPr>
          <xdr:grpSpPr>
            <a:xfrm>
              <a:off x="15664118" y="555137"/>
              <a:ext cx="5641942" cy="4532220"/>
              <a:chOff x="21726521" y="564566"/>
              <a:chExt cx="5358481" cy="4434975"/>
            </a:xfrm>
          </xdr:grpSpPr>
          <xdr:sp macro="" textlink="$AX$5">
            <xdr:nvSpPr>
              <xdr:cNvPr id="121" name="TextBox 120">
                <a:extLst>
                  <a:ext uri="{FF2B5EF4-FFF2-40B4-BE49-F238E27FC236}">
                    <a16:creationId xmlns:a16="http://schemas.microsoft.com/office/drawing/2014/main" id="{AE4F901D-A071-D2A5-D5BD-F491511D99CF}"/>
                  </a:ext>
                </a:extLst>
              </xdr:cNvPr>
              <xdr:cNvSpPr txBox="1"/>
            </xdr:nvSpPr>
            <xdr:spPr>
              <a:xfrm>
                <a:off x="21729466" y="1376129"/>
                <a:ext cx="108513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A40106EF-84DD-415F-A65C-498255D27AB6}" type="TxLink">
                  <a:rPr lang="en-US" sz="1600" b="0" i="0" u="none" strike="noStrike">
                    <a:solidFill>
                      <a:schemeClr val="accent2"/>
                    </a:solidFill>
                    <a:latin typeface="Sorts Mill Goudy"/>
                  </a:rPr>
                  <a:pPr algn="r"/>
                  <a:t> 19,629 </a:t>
                </a:fld>
                <a:endParaRPr lang="en-GB" sz="2400" b="0">
                  <a:solidFill>
                    <a:schemeClr val="accent2"/>
                  </a:solidFill>
                </a:endParaRPr>
              </a:p>
            </xdr:txBody>
          </xdr:sp>
          <xdr:sp macro="" textlink="$AX$6">
            <xdr:nvSpPr>
              <xdr:cNvPr id="122" name="TextBox 121">
                <a:extLst>
                  <a:ext uri="{FF2B5EF4-FFF2-40B4-BE49-F238E27FC236}">
                    <a16:creationId xmlns:a16="http://schemas.microsoft.com/office/drawing/2014/main" id="{BDF8FDAB-171C-1842-78A8-9459AEEC532E}"/>
                  </a:ext>
                </a:extLst>
              </xdr:cNvPr>
              <xdr:cNvSpPr txBox="1"/>
            </xdr:nvSpPr>
            <xdr:spPr>
              <a:xfrm>
                <a:off x="21733795" y="2178297"/>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3FF1FB35-769A-43B0-84EA-E02F228872C4}" type="TxLink">
                  <a:rPr lang="en-US" sz="1600" b="0" i="0" u="none" strike="noStrike">
                    <a:solidFill>
                      <a:schemeClr val="accent2"/>
                    </a:solidFill>
                    <a:latin typeface="Sorts Mill Goudy"/>
                  </a:rPr>
                  <a:pPr algn="r"/>
                  <a:t> 3,832 </a:t>
                </a:fld>
                <a:endParaRPr lang="en-GB" sz="2400" b="0">
                  <a:solidFill>
                    <a:schemeClr val="accent2"/>
                  </a:solidFill>
                </a:endParaRPr>
              </a:p>
            </xdr:txBody>
          </xdr:sp>
          <xdr:sp macro="" textlink="$AX$7">
            <xdr:nvSpPr>
              <xdr:cNvPr id="123" name="TextBox 122">
                <a:extLst>
                  <a:ext uri="{FF2B5EF4-FFF2-40B4-BE49-F238E27FC236}">
                    <a16:creationId xmlns:a16="http://schemas.microsoft.com/office/drawing/2014/main" id="{6A1EC075-C8FF-3F50-D19C-77E23A85D411}"/>
                  </a:ext>
                </a:extLst>
              </xdr:cNvPr>
              <xdr:cNvSpPr txBox="1"/>
            </xdr:nvSpPr>
            <xdr:spPr>
              <a:xfrm>
                <a:off x="21740028" y="2991885"/>
                <a:ext cx="1081328" cy="3918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7CB9CD96-E022-4322-A20F-0A2EA10F07AF}" type="TxLink">
                  <a:rPr lang="en-US" sz="1600" b="0" i="0" u="none" strike="noStrike">
                    <a:solidFill>
                      <a:schemeClr val="accent2"/>
                    </a:solidFill>
                    <a:latin typeface="Sorts Mill Goudy"/>
                  </a:rPr>
                  <a:pPr algn="r"/>
                  <a:t> 1,924 </a:t>
                </a:fld>
                <a:endParaRPr lang="en-GB" sz="2400" b="0">
                  <a:solidFill>
                    <a:schemeClr val="accent2"/>
                  </a:solidFill>
                </a:endParaRPr>
              </a:p>
            </xdr:txBody>
          </xdr:sp>
          <xdr:sp macro="" textlink="$AX$8">
            <xdr:nvSpPr>
              <xdr:cNvPr id="124" name="TextBox 123">
                <a:extLst>
                  <a:ext uri="{FF2B5EF4-FFF2-40B4-BE49-F238E27FC236}">
                    <a16:creationId xmlns:a16="http://schemas.microsoft.com/office/drawing/2014/main" id="{DE930CB5-80ED-3836-F16D-09A853FDC46D}"/>
                  </a:ext>
                </a:extLst>
              </xdr:cNvPr>
              <xdr:cNvSpPr txBox="1"/>
            </xdr:nvSpPr>
            <xdr:spPr>
              <a:xfrm>
                <a:off x="21744358" y="3799764"/>
                <a:ext cx="1083232" cy="3976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F15D2076-DC3C-4FD4-B2BC-4EF57E64CDC6}" type="TxLink">
                  <a:rPr lang="en-US" sz="1600" b="0" i="0" u="none" strike="noStrike">
                    <a:solidFill>
                      <a:schemeClr val="accent2"/>
                    </a:solidFill>
                    <a:latin typeface="Sorts Mill Goudy"/>
                  </a:rPr>
                  <a:pPr algn="r"/>
                  <a:t> 1,395 </a:t>
                </a:fld>
                <a:endParaRPr lang="en-GB" sz="2400" b="0">
                  <a:solidFill>
                    <a:schemeClr val="accent2"/>
                  </a:solidFill>
                </a:endParaRPr>
              </a:p>
            </xdr:txBody>
          </xdr:sp>
          <xdr:sp macro="" textlink="$AX$9">
            <xdr:nvSpPr>
              <xdr:cNvPr id="125" name="TextBox 124">
                <a:extLst>
                  <a:ext uri="{FF2B5EF4-FFF2-40B4-BE49-F238E27FC236}">
                    <a16:creationId xmlns:a16="http://schemas.microsoft.com/office/drawing/2014/main" id="{63299243-E656-FF6E-57E6-B4C541990466}"/>
                  </a:ext>
                </a:extLst>
              </xdr:cNvPr>
              <xdr:cNvSpPr txBox="1"/>
            </xdr:nvSpPr>
            <xdr:spPr>
              <a:xfrm>
                <a:off x="21726521" y="4613355"/>
                <a:ext cx="1077518" cy="386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4F09902-A4F6-4AC6-86E0-1EB675862D67}" type="TxLink">
                  <a:rPr lang="en-US" sz="1600" b="0" i="0" u="none" strike="noStrike">
                    <a:solidFill>
                      <a:schemeClr val="accent2"/>
                    </a:solidFill>
                    <a:latin typeface="Sorts Mill Goudy"/>
                  </a:rPr>
                  <a:pPr algn="r"/>
                  <a:t> 1,069 </a:t>
                </a:fld>
                <a:endParaRPr lang="en-GB" sz="2400" b="0">
                  <a:solidFill>
                    <a:schemeClr val="accent2"/>
                  </a:solidFill>
                </a:endParaRPr>
              </a:p>
            </xdr:txBody>
          </xdr:sp>
          <xdr:sp macro="" textlink="$AX$4">
            <xdr:nvSpPr>
              <xdr:cNvPr id="126" name="TextBox 125">
                <a:extLst>
                  <a:ext uri="{FF2B5EF4-FFF2-40B4-BE49-F238E27FC236}">
                    <a16:creationId xmlns:a16="http://schemas.microsoft.com/office/drawing/2014/main" id="{D0C4A464-9B7A-5A1F-A6E2-C18EB03E38F6}"/>
                  </a:ext>
                </a:extLst>
              </xdr:cNvPr>
              <xdr:cNvSpPr txBox="1"/>
            </xdr:nvSpPr>
            <xdr:spPr>
              <a:xfrm>
                <a:off x="26009387" y="564566"/>
                <a:ext cx="1075615" cy="395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621C32A-F301-4649-86F5-028CB040B085}" type="TxLink">
                  <a:rPr lang="en-US" sz="1600" b="0" i="0" u="none" strike="noStrike">
                    <a:solidFill>
                      <a:schemeClr val="accent2"/>
                    </a:solidFill>
                    <a:latin typeface="Sorts Mill Goudy"/>
                  </a:rPr>
                  <a:pPr algn="r"/>
                  <a:t> 94,630 </a:t>
                </a:fld>
                <a:endParaRPr lang="en-GB" sz="2400" b="0">
                  <a:solidFill>
                    <a:schemeClr val="accent2"/>
                  </a:solidFill>
                </a:endParaRPr>
              </a:p>
            </xdr:txBody>
          </xdr:sp>
        </xdr:grpSp>
      </xdr:grpSp>
      <xdr:sp macro="" textlink="">
        <xdr:nvSpPr>
          <xdr:cNvPr id="118" name="TextBox 117">
            <a:extLst>
              <a:ext uri="{FF2B5EF4-FFF2-40B4-BE49-F238E27FC236}">
                <a16:creationId xmlns:a16="http://schemas.microsoft.com/office/drawing/2014/main" id="{95CB36AC-2804-6F24-B29E-212BB9885CE8}"/>
              </a:ext>
            </a:extLst>
          </xdr:cNvPr>
          <xdr:cNvSpPr txBox="1"/>
        </xdr:nvSpPr>
        <xdr:spPr>
          <a:xfrm>
            <a:off x="7234432" y="652002"/>
            <a:ext cx="16449317" cy="127532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2000" baseline="0">
                <a:solidFill>
                  <a:schemeClr val="tx2"/>
                </a:solidFill>
                <a:latin typeface="Sorts Mill Goudy" panose="02000503000000000000" pitchFamily="2" charset="0"/>
              </a:rPr>
              <a:t>Funnel analysis: </a:t>
            </a:r>
            <a:r>
              <a:rPr lang="en-GB" sz="2000" b="1" baseline="0">
                <a:solidFill>
                  <a:schemeClr val="tx2"/>
                </a:solidFill>
                <a:latin typeface="Sorts Mill Goudy" panose="02000503000000000000" pitchFamily="2" charset="0"/>
              </a:rPr>
              <a:t>all countries; January</a:t>
            </a:r>
            <a:endParaRPr lang="en-GB" sz="2000" b="1">
              <a:solidFill>
                <a:schemeClr val="tx2"/>
              </a:solidFill>
              <a:latin typeface="Sorts Mill Goudy" panose="02000503000000000000" pitchFamily="2" charset="0"/>
            </a:endParaRPr>
          </a:p>
          <a:p>
            <a:pPr algn="ctr"/>
            <a:r>
              <a:rPr lang="en-GB" sz="1400">
                <a:solidFill>
                  <a:schemeClr val="accent2"/>
                </a:solidFill>
                <a:latin typeface="Sorts Mill Goudy" panose="02000503000000000000" pitchFamily="2" charset="0"/>
              </a:rPr>
              <a:t>Unique users at</a:t>
            </a:r>
            <a:r>
              <a:rPr lang="en-GB" sz="1400" baseline="0">
                <a:solidFill>
                  <a:schemeClr val="accent2"/>
                </a:solidFill>
                <a:latin typeface="Sorts Mill Goudy" panose="02000503000000000000" pitchFamily="2" charset="0"/>
              </a:rPr>
              <a:t> each stage </a:t>
            </a:r>
            <a:r>
              <a:rPr lang="en-GB" sz="1400" baseline="0">
                <a:latin typeface="Sorts Mill Goudy" panose="02000503000000000000" pitchFamily="2" charset="0"/>
              </a:rPr>
              <a:t>| </a:t>
            </a:r>
            <a:r>
              <a:rPr lang="en-GB" sz="1400" baseline="0">
                <a:solidFill>
                  <a:schemeClr val="accent1"/>
                </a:solidFill>
                <a:latin typeface="Sorts Mill Goudy" panose="02000503000000000000" pitchFamily="2" charset="0"/>
              </a:rPr>
              <a:t>Percentage of unique users at each stage</a:t>
            </a:r>
          </a:p>
          <a:p>
            <a:pPr algn="ctr"/>
            <a:r>
              <a:rPr lang="en-GB" sz="1400" baseline="0">
                <a:solidFill>
                  <a:schemeClr val="tx2"/>
                </a:solidFill>
                <a:latin typeface="Sorts Mill Goudy" panose="02000503000000000000" pitchFamily="2" charset="0"/>
              </a:rPr>
              <a:t>Percentage of users who add an item to cart after viewing the page: </a:t>
            </a:r>
            <a:r>
              <a:rPr lang="en-GB" sz="1400" b="1" baseline="0">
                <a:solidFill>
                  <a:schemeClr val="tx2"/>
                </a:solidFill>
                <a:latin typeface="Sorts Mill Goudy" panose="02000503000000000000" pitchFamily="2" charset="0"/>
              </a:rPr>
              <a:t>4.05%</a:t>
            </a:r>
            <a:endParaRPr lang="en-GB" sz="1000" b="0" baseline="0">
              <a:solidFill>
                <a:schemeClr val="tx2"/>
              </a:solidFill>
              <a:latin typeface="Sorts Mill Goudy" panose="02000503000000000000" pitchFamily="2" charset="0"/>
            </a:endParaRPr>
          </a:p>
          <a:p>
            <a:pPr algn="ctr"/>
            <a:r>
              <a:rPr lang="en-GB" sz="1400" baseline="0">
                <a:solidFill>
                  <a:schemeClr val="tx2"/>
                </a:solidFill>
                <a:latin typeface="Sorts Mill Goudy" panose="02000503000000000000" pitchFamily="2" charset="0"/>
              </a:rPr>
              <a:t>Percentage of users who complete a purchase after reaching the checkout: </a:t>
            </a:r>
            <a:r>
              <a:rPr lang="en-GB" sz="1400" b="1" baseline="0">
                <a:solidFill>
                  <a:schemeClr val="tx2"/>
                </a:solidFill>
                <a:latin typeface="Sorts Mill Goudy" panose="02000503000000000000" pitchFamily="2" charset="0"/>
              </a:rPr>
              <a:t>55.56%</a:t>
            </a:r>
          </a:p>
        </xdr:txBody>
      </xdr:sp>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4DDA-4CDA-49BE-9637-5E9133B598FC}">
  <sheetPr>
    <tabColor theme="9"/>
  </sheetPr>
  <dimension ref="A1"/>
  <sheetViews>
    <sheetView tabSelected="1" zoomScale="49" zoomScaleNormal="67" workbookViewId="0">
      <selection activeCell="AE126" sqref="AE126"/>
    </sheetView>
  </sheetViews>
  <sheetFormatPr defaultRowHeight="16.8" x14ac:dyDescent="0.5"/>
  <cols>
    <col min="1" max="17" width="8.796875" style="8"/>
    <col min="18" max="18" width="8.796875" style="8" customWidth="1"/>
    <col min="19" max="16384" width="8.796875" style="8"/>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5162D-421A-41DE-B976-9835061BB224}">
  <dimension ref="A1:BK243"/>
  <sheetViews>
    <sheetView zoomScale="31" zoomScaleNormal="31" workbookViewId="0">
      <selection activeCell="AM90" sqref="AM90"/>
    </sheetView>
  </sheetViews>
  <sheetFormatPr defaultRowHeight="16.8" x14ac:dyDescent="0.5"/>
  <cols>
    <col min="1" max="1" width="19.8984375" bestFit="1" customWidth="1"/>
    <col min="2" max="2" width="20.8984375" style="2" bestFit="1" customWidth="1"/>
    <col min="3" max="3" width="12.69921875" customWidth="1"/>
    <col min="4" max="4" width="22.09765625" bestFit="1" customWidth="1"/>
    <col min="5" max="5" width="8.3984375" bestFit="1" customWidth="1"/>
    <col min="39" max="39" width="55.69921875" customWidth="1"/>
    <col min="40" max="40" width="30.69921875" style="2" customWidth="1"/>
    <col min="41" max="41" width="17.69921875" customWidth="1"/>
    <col min="42" max="42" width="20.5" bestFit="1" customWidth="1"/>
    <col min="44" max="44" width="55.69921875" customWidth="1"/>
    <col min="45" max="45" width="30.69921875" style="2" customWidth="1"/>
    <col min="46" max="46" width="17.69921875" customWidth="1"/>
    <col min="47" max="47" width="20.5" bestFit="1" customWidth="1"/>
    <col min="49" max="49" width="55.69921875" customWidth="1"/>
    <col min="50" max="50" width="30.69921875" style="2" customWidth="1"/>
    <col min="51" max="51" width="17.69921875" customWidth="1"/>
    <col min="52" max="52" width="20.5" bestFit="1" customWidth="1"/>
    <col min="53" max="53" width="20.5" customWidth="1"/>
    <col min="55" max="55" width="16.59765625" bestFit="1" customWidth="1"/>
    <col min="56" max="56" width="18.19921875" style="2" bestFit="1" customWidth="1"/>
    <col min="57" max="57" width="13.09765625" bestFit="1" customWidth="1"/>
    <col min="58" max="58" width="20.5" bestFit="1" customWidth="1"/>
    <col min="60" max="60" width="16.59765625" bestFit="1" customWidth="1"/>
    <col min="61" max="61" width="19.5" style="2" bestFit="1" customWidth="1"/>
    <col min="62" max="62" width="13.09765625" bestFit="1" customWidth="1"/>
    <col min="63" max="63" width="20.5" bestFit="1" customWidth="1"/>
  </cols>
  <sheetData>
    <row r="1" spans="1:63" x14ac:dyDescent="0.5">
      <c r="AM1" s="10" t="s">
        <v>22</v>
      </c>
    </row>
    <row r="2" spans="1:63" x14ac:dyDescent="0.5">
      <c r="A2" s="10" t="s">
        <v>14</v>
      </c>
      <c r="AM2" s="10" t="s">
        <v>33</v>
      </c>
      <c r="AR2" s="10" t="s">
        <v>23</v>
      </c>
      <c r="AW2" s="10" t="s">
        <v>24</v>
      </c>
      <c r="AZ2" s="10"/>
      <c r="BA2" s="10"/>
      <c r="BC2" s="10" t="s">
        <v>25</v>
      </c>
      <c r="BF2" s="10"/>
      <c r="BH2" s="10" t="s">
        <v>26</v>
      </c>
      <c r="BK2" s="10"/>
    </row>
    <row r="3" spans="1:63" s="1" customFormat="1" x14ac:dyDescent="0.5">
      <c r="A3" s="1" t="s">
        <v>0</v>
      </c>
      <c r="B3" s="4" t="s">
        <v>1</v>
      </c>
      <c r="C3" s="1" t="s">
        <v>18</v>
      </c>
      <c r="D3" s="1" t="s">
        <v>19</v>
      </c>
      <c r="AM3" s="1" t="s">
        <v>0</v>
      </c>
      <c r="AN3" s="4" t="s">
        <v>1</v>
      </c>
      <c r="AO3" s="1" t="s">
        <v>18</v>
      </c>
      <c r="AP3" s="1" t="s">
        <v>19</v>
      </c>
      <c r="AR3" s="1" t="s">
        <v>0</v>
      </c>
      <c r="AS3" s="4" t="s">
        <v>1</v>
      </c>
      <c r="AT3" s="1" t="s">
        <v>18</v>
      </c>
      <c r="AU3" s="1" t="s">
        <v>19</v>
      </c>
      <c r="AW3" s="1" t="s">
        <v>0</v>
      </c>
      <c r="AX3" s="4" t="s">
        <v>1</v>
      </c>
      <c r="AY3" s="1" t="s">
        <v>18</v>
      </c>
      <c r="AZ3" s="1" t="s">
        <v>19</v>
      </c>
      <c r="BC3" s="19" t="s">
        <v>0</v>
      </c>
      <c r="BD3" s="20" t="s">
        <v>1</v>
      </c>
      <c r="BE3" s="19" t="s">
        <v>18</v>
      </c>
      <c r="BF3" s="19" t="s">
        <v>19</v>
      </c>
      <c r="BG3" s="19"/>
      <c r="BH3" s="19" t="s">
        <v>0</v>
      </c>
      <c r="BI3" s="20" t="s">
        <v>1</v>
      </c>
      <c r="BJ3" s="19" t="s">
        <v>18</v>
      </c>
      <c r="BK3" s="19" t="s">
        <v>19</v>
      </c>
    </row>
    <row r="4" spans="1:63" x14ac:dyDescent="0.5">
      <c r="A4" t="s">
        <v>8</v>
      </c>
      <c r="B4" s="2">
        <v>269792</v>
      </c>
      <c r="C4" s="6">
        <f t="shared" ref="C4:C9" si="0">B4/$B$4</f>
        <v>1</v>
      </c>
      <c r="D4" s="9">
        <f t="shared" ref="D4:D9" si="1">((MAX($C$4:$C$9))-$C4)/2</f>
        <v>0</v>
      </c>
      <c r="AM4" t="s">
        <v>8</v>
      </c>
      <c r="AN4" s="2">
        <v>79181</v>
      </c>
      <c r="AO4" s="6">
        <f>AN4/$AN$4</f>
        <v>1</v>
      </c>
      <c r="AP4" s="9">
        <f>((MAX($AO$4:$AO$9))-$AO4)/2</f>
        <v>0</v>
      </c>
      <c r="AR4" t="s">
        <v>8</v>
      </c>
      <c r="AS4" s="2">
        <v>104062</v>
      </c>
      <c r="AT4" s="6">
        <f>AS4/$AS$4</f>
        <v>1</v>
      </c>
      <c r="AU4" s="9">
        <f>((MAX($AT$4:$AT$9))-$AT4)/2</f>
        <v>0</v>
      </c>
      <c r="AW4" t="s">
        <v>8</v>
      </c>
      <c r="AX4" s="2">
        <v>94630</v>
      </c>
      <c r="AY4" s="6">
        <f>AX4/$AX$4</f>
        <v>1</v>
      </c>
      <c r="AZ4" s="9">
        <f>((MAX($AO$4:$AO$9))-$AO4)/2</f>
        <v>0</v>
      </c>
      <c r="BA4" s="9"/>
      <c r="BC4" s="21" t="s">
        <v>8</v>
      </c>
      <c r="BD4" s="22">
        <v>109005</v>
      </c>
      <c r="BE4" s="23">
        <f>BD4/$BD$4</f>
        <v>1</v>
      </c>
      <c r="BF4" s="23">
        <f>((MAX($BE$4:$BE$9))-$BE4)/2</f>
        <v>0</v>
      </c>
      <c r="BG4" s="21"/>
      <c r="BH4" s="21" t="s">
        <v>8</v>
      </c>
      <c r="BI4" s="22">
        <v>158646</v>
      </c>
      <c r="BJ4" s="23">
        <f>BI4/$BI$4</f>
        <v>1</v>
      </c>
      <c r="BK4" s="23">
        <f>((MAX($BJ$4:$BJ$9))-$BJ4)/2</f>
        <v>0</v>
      </c>
    </row>
    <row r="5" spans="1:63" x14ac:dyDescent="0.5">
      <c r="A5" t="s">
        <v>9</v>
      </c>
      <c r="B5" s="2">
        <v>61252</v>
      </c>
      <c r="C5" s="6">
        <f t="shared" si="0"/>
        <v>0.22703415964891471</v>
      </c>
      <c r="D5" s="9">
        <f t="shared" si="1"/>
        <v>0.38648292017554264</v>
      </c>
      <c r="AM5" t="s">
        <v>9</v>
      </c>
      <c r="AN5" s="2">
        <v>21440</v>
      </c>
      <c r="AO5" s="6">
        <f t="shared" ref="AO5:AO9" si="2">AN5/$AN$4</f>
        <v>0.27077202864323513</v>
      </c>
      <c r="AP5" s="9">
        <f t="shared" ref="AP5:AP9" si="3">((MAX($AO$4:$AO$9))-$AO5)/2</f>
        <v>0.36461398567838244</v>
      </c>
      <c r="AR5" t="s">
        <v>9</v>
      </c>
      <c r="AS5" s="2">
        <v>22906</v>
      </c>
      <c r="AT5" s="6">
        <f t="shared" ref="AT5:AT9" si="4">AS5/$AS$4</f>
        <v>0.22011877534546712</v>
      </c>
      <c r="AU5" s="9">
        <f t="shared" ref="AU5:AU9" si="5">((MAX($AT$4:$AT$9))-$AT5)/2</f>
        <v>0.38994061232726646</v>
      </c>
      <c r="AW5" t="s">
        <v>9</v>
      </c>
      <c r="AX5" s="2">
        <v>19629</v>
      </c>
      <c r="AY5" s="6">
        <f t="shared" ref="AY5:AY9" si="6">AX5/$AX$4</f>
        <v>0.2074289337419423</v>
      </c>
      <c r="AZ5" s="9">
        <f t="shared" ref="AZ5:AZ9" si="7">((MAX($AO$4:$AO$9))-$AO5)/2</f>
        <v>0.36461398567838244</v>
      </c>
      <c r="BA5" s="9"/>
      <c r="BC5" s="21" t="s">
        <v>9</v>
      </c>
      <c r="BD5" s="22">
        <v>24810</v>
      </c>
      <c r="BE5" s="23">
        <f t="shared" ref="BE5:BE9" si="8">BD5/$BD$4</f>
        <v>0.22760423833769095</v>
      </c>
      <c r="BF5" s="23">
        <f t="shared" ref="BF5:BF9" si="9">((MAX($BE$4:$BE$9))-$BE5)/2</f>
        <v>0.38619788083115453</v>
      </c>
      <c r="BG5" s="21"/>
      <c r="BH5" s="21" t="s">
        <v>9</v>
      </c>
      <c r="BI5" s="22">
        <v>36323</v>
      </c>
      <c r="BJ5" s="23">
        <f t="shared" ref="BJ5:BJ9" si="10">BI5/$BI$4</f>
        <v>0.22895629262635048</v>
      </c>
      <c r="BK5" s="23">
        <f t="shared" ref="BK5:BK9" si="11">((MAX($BJ$4:$BJ$9))-$BJ5)/2</f>
        <v>0.38552185368682479</v>
      </c>
    </row>
    <row r="6" spans="1:63" x14ac:dyDescent="0.5">
      <c r="A6" t="s">
        <v>10</v>
      </c>
      <c r="B6" s="2">
        <v>12545</v>
      </c>
      <c r="C6" s="6">
        <f t="shared" si="0"/>
        <v>4.6498784248606331E-2</v>
      </c>
      <c r="D6" s="9">
        <f t="shared" si="1"/>
        <v>0.47675060787569684</v>
      </c>
      <c r="AM6" t="s">
        <v>10</v>
      </c>
      <c r="AN6" s="2">
        <v>2060</v>
      </c>
      <c r="AO6" s="6">
        <f t="shared" si="2"/>
        <v>2.6016342304340689E-2</v>
      </c>
      <c r="AP6" s="9">
        <f t="shared" si="3"/>
        <v>0.48699182884782966</v>
      </c>
      <c r="AR6" t="s">
        <v>10</v>
      </c>
      <c r="AS6" s="2">
        <v>7113</v>
      </c>
      <c r="AT6" s="6">
        <f t="shared" si="4"/>
        <v>6.8353481578289868E-2</v>
      </c>
      <c r="AU6" s="9">
        <f t="shared" si="5"/>
        <v>0.46582325921085505</v>
      </c>
      <c r="AW6" t="s">
        <v>10</v>
      </c>
      <c r="AX6" s="2">
        <v>3832</v>
      </c>
      <c r="AY6" s="6">
        <f t="shared" si="6"/>
        <v>4.049455775124168E-2</v>
      </c>
      <c r="AZ6" s="9">
        <f t="shared" si="7"/>
        <v>0.48699182884782966</v>
      </c>
      <c r="BA6" s="9"/>
      <c r="BC6" s="21" t="s">
        <v>10</v>
      </c>
      <c r="BD6" s="22">
        <v>5142</v>
      </c>
      <c r="BE6" s="23">
        <f t="shared" si="8"/>
        <v>4.717214806660245E-2</v>
      </c>
      <c r="BF6" s="23">
        <f t="shared" si="9"/>
        <v>0.47641392596669879</v>
      </c>
      <c r="BG6" s="21"/>
      <c r="BH6" s="21" t="s">
        <v>10</v>
      </c>
      <c r="BI6" s="22">
        <v>7384</v>
      </c>
      <c r="BJ6" s="23">
        <f t="shared" si="10"/>
        <v>4.6543877563884374E-2</v>
      </c>
      <c r="BK6" s="23">
        <f t="shared" si="11"/>
        <v>0.47672806121805783</v>
      </c>
    </row>
    <row r="7" spans="1:63" x14ac:dyDescent="0.5">
      <c r="A7" t="s">
        <v>11</v>
      </c>
      <c r="B7" s="2">
        <v>9715</v>
      </c>
      <c r="C7" s="6">
        <f t="shared" si="0"/>
        <v>3.6009221919108055E-2</v>
      </c>
      <c r="D7" s="9">
        <f t="shared" si="1"/>
        <v>0.48199538904044598</v>
      </c>
      <c r="E7" s="2"/>
      <c r="O7" s="5"/>
      <c r="AM7" t="s">
        <v>11</v>
      </c>
      <c r="AN7" s="2">
        <v>4219</v>
      </c>
      <c r="AO7" s="6">
        <f t="shared" si="2"/>
        <v>5.3282984554375419E-2</v>
      </c>
      <c r="AP7" s="9">
        <f t="shared" si="3"/>
        <v>0.47335850772281229</v>
      </c>
      <c r="AR7" t="s">
        <v>11</v>
      </c>
      <c r="AS7" s="2">
        <v>3859</v>
      </c>
      <c r="AT7" s="6">
        <f t="shared" si="4"/>
        <v>3.7083661663239224E-2</v>
      </c>
      <c r="AU7" s="9">
        <f t="shared" si="5"/>
        <v>0.48145816916838041</v>
      </c>
      <c r="AW7" t="s">
        <v>11</v>
      </c>
      <c r="AX7" s="2">
        <v>1924</v>
      </c>
      <c r="AY7" s="6">
        <f t="shared" si="6"/>
        <v>2.0331818662157879E-2</v>
      </c>
      <c r="AZ7" s="9">
        <f t="shared" si="7"/>
        <v>0.47335850772281229</v>
      </c>
      <c r="BA7" s="9"/>
      <c r="BC7" s="21" t="s">
        <v>11</v>
      </c>
      <c r="BD7" s="22">
        <v>3968</v>
      </c>
      <c r="BE7" s="23">
        <f t="shared" si="8"/>
        <v>3.6401999908261089E-2</v>
      </c>
      <c r="BF7" s="23">
        <f t="shared" si="9"/>
        <v>0.48179900004586945</v>
      </c>
      <c r="BG7" s="21"/>
      <c r="BH7" s="21" t="s">
        <v>11</v>
      </c>
      <c r="BI7" s="22">
        <v>5665</v>
      </c>
      <c r="BJ7" s="23">
        <f t="shared" si="10"/>
        <v>3.5708432610970335E-2</v>
      </c>
      <c r="BK7" s="23">
        <f t="shared" si="11"/>
        <v>0.48214578369451483</v>
      </c>
    </row>
    <row r="8" spans="1:63" x14ac:dyDescent="0.5">
      <c r="A8" t="s">
        <v>12</v>
      </c>
      <c r="B8" s="2">
        <v>5751</v>
      </c>
      <c r="C8" s="6">
        <f t="shared" si="0"/>
        <v>2.1316421539556398E-2</v>
      </c>
      <c r="D8" s="9">
        <f t="shared" si="1"/>
        <v>0.48934178923022181</v>
      </c>
      <c r="E8" s="2"/>
      <c r="AM8" t="s">
        <v>12</v>
      </c>
      <c r="AN8" s="2">
        <v>2121</v>
      </c>
      <c r="AO8" s="6">
        <f t="shared" si="2"/>
        <v>2.6786729139566309E-2</v>
      </c>
      <c r="AP8" s="9">
        <f t="shared" si="3"/>
        <v>0.48660663543021687</v>
      </c>
      <c r="AR8" t="s">
        <v>12</v>
      </c>
      <c r="AS8" s="2">
        <v>2492</v>
      </c>
      <c r="AT8" s="6">
        <f t="shared" si="4"/>
        <v>2.394726220906767E-2</v>
      </c>
      <c r="AU8" s="9">
        <f t="shared" si="5"/>
        <v>0.48802636889546619</v>
      </c>
      <c r="AW8" t="s">
        <v>12</v>
      </c>
      <c r="AX8" s="2">
        <v>1395</v>
      </c>
      <c r="AY8" s="6">
        <f t="shared" si="6"/>
        <v>1.4741625277396175E-2</v>
      </c>
      <c r="AZ8" s="9">
        <f t="shared" si="7"/>
        <v>0.48660663543021687</v>
      </c>
      <c r="BA8" s="9"/>
      <c r="BC8" s="21" t="s">
        <v>12</v>
      </c>
      <c r="BD8" s="22">
        <v>2387</v>
      </c>
      <c r="BE8" s="23">
        <f t="shared" si="8"/>
        <v>2.1898078069813313E-2</v>
      </c>
      <c r="BF8" s="23">
        <f t="shared" si="9"/>
        <v>0.48905096096509332</v>
      </c>
      <c r="BG8" s="21"/>
      <c r="BH8" s="21" t="s">
        <v>12</v>
      </c>
      <c r="BI8" s="22">
        <v>3352</v>
      </c>
      <c r="BJ8" s="23">
        <f t="shared" si="10"/>
        <v>2.1128802491080772E-2</v>
      </c>
      <c r="BK8" s="23">
        <f t="shared" si="11"/>
        <v>0.48943559875445963</v>
      </c>
    </row>
    <row r="9" spans="1:63" x14ac:dyDescent="0.5">
      <c r="A9" t="s">
        <v>13</v>
      </c>
      <c r="B9" s="2">
        <v>4419</v>
      </c>
      <c r="C9" s="6">
        <f t="shared" si="0"/>
        <v>1.6379284782350848E-2</v>
      </c>
      <c r="D9" s="9">
        <f t="shared" si="1"/>
        <v>0.49181035760882458</v>
      </c>
      <c r="AM9" t="s">
        <v>13</v>
      </c>
      <c r="AN9" s="2">
        <v>1532</v>
      </c>
      <c r="AO9" s="6">
        <f t="shared" si="2"/>
        <v>1.9348075927305794E-2</v>
      </c>
      <c r="AP9" s="9">
        <f t="shared" si="3"/>
        <v>0.4903259620363471</v>
      </c>
      <c r="AR9" t="s">
        <v>13</v>
      </c>
      <c r="AS9" s="2">
        <v>1975</v>
      </c>
      <c r="AT9" s="6">
        <f t="shared" si="4"/>
        <v>1.897907016970652E-2</v>
      </c>
      <c r="AU9" s="9">
        <f t="shared" si="5"/>
        <v>0.49051046491514672</v>
      </c>
      <c r="AW9" t="s">
        <v>13</v>
      </c>
      <c r="AX9" s="2">
        <v>1069</v>
      </c>
      <c r="AY9" s="6">
        <f t="shared" si="6"/>
        <v>1.1296628976011835E-2</v>
      </c>
      <c r="AZ9" s="9">
        <f t="shared" si="7"/>
        <v>0.4903259620363471</v>
      </c>
      <c r="BA9" s="9"/>
      <c r="BC9" s="21" t="s">
        <v>13</v>
      </c>
      <c r="BD9" s="22">
        <v>1851</v>
      </c>
      <c r="BE9" s="23">
        <f t="shared" si="8"/>
        <v>1.6980872437044173E-2</v>
      </c>
      <c r="BF9" s="23">
        <f t="shared" si="9"/>
        <v>0.49150956378147792</v>
      </c>
      <c r="BG9" s="21"/>
      <c r="BH9" s="21" t="s">
        <v>13</v>
      </c>
      <c r="BI9" s="22">
        <v>2541</v>
      </c>
      <c r="BJ9" s="23">
        <f t="shared" si="10"/>
        <v>1.6016792103173104E-2</v>
      </c>
      <c r="BK9" s="23">
        <f t="shared" si="11"/>
        <v>0.49199160394841346</v>
      </c>
    </row>
    <row r="10" spans="1:63" x14ac:dyDescent="0.5">
      <c r="E10" s="2"/>
      <c r="BC10" s="21"/>
      <c r="BD10" s="22"/>
      <c r="BE10" s="21"/>
      <c r="BF10" s="21"/>
      <c r="BG10" s="21"/>
      <c r="BH10" s="21"/>
      <c r="BI10" s="22"/>
      <c r="BJ10" s="21"/>
      <c r="BK10" s="21"/>
    </row>
    <row r="11" spans="1:63" x14ac:dyDescent="0.5">
      <c r="A11" t="s">
        <v>21</v>
      </c>
      <c r="C11" s="6">
        <f>B6/B4</f>
        <v>4.6498784248606331E-2</v>
      </c>
      <c r="AM11" t="s">
        <v>21</v>
      </c>
      <c r="AO11" s="6">
        <f>AN6/AN4</f>
        <v>2.6016342304340689E-2</v>
      </c>
      <c r="AR11" t="s">
        <v>21</v>
      </c>
      <c r="AT11" s="6">
        <f>AS6/AS4</f>
        <v>6.8353481578289868E-2</v>
      </c>
      <c r="AW11" t="s">
        <v>21</v>
      </c>
      <c r="AY11" s="6">
        <f>AX6/AX4</f>
        <v>4.049455775124168E-2</v>
      </c>
      <c r="BC11" s="21" t="s">
        <v>21</v>
      </c>
      <c r="BD11" s="22"/>
      <c r="BE11" s="23">
        <f>BD6/BD4</f>
        <v>4.717214806660245E-2</v>
      </c>
      <c r="BF11" s="21"/>
      <c r="BG11" s="21"/>
      <c r="BH11" s="21" t="s">
        <v>21</v>
      </c>
      <c r="BI11" s="22"/>
      <c r="BJ11" s="23">
        <f>BI6/BI4</f>
        <v>4.6543877563884374E-2</v>
      </c>
      <c r="BK11" s="21"/>
    </row>
    <row r="12" spans="1:63" x14ac:dyDescent="0.5">
      <c r="A12" t="s">
        <v>20</v>
      </c>
      <c r="C12" s="6">
        <f>B9/B7</f>
        <v>0.45486361296963457</v>
      </c>
      <c r="AM12" t="s">
        <v>20</v>
      </c>
      <c r="AO12" s="6">
        <f>AN9/AN7</f>
        <v>0.36311922256458878</v>
      </c>
      <c r="AR12" t="s">
        <v>20</v>
      </c>
      <c r="AT12" s="6">
        <f>AS9/AS7</f>
        <v>0.51179061933143299</v>
      </c>
      <c r="AW12" t="s">
        <v>20</v>
      </c>
      <c r="AY12" s="6">
        <f>AX9/AX7</f>
        <v>0.55561330561330557</v>
      </c>
      <c r="BC12" s="21" t="s">
        <v>20</v>
      </c>
      <c r="BD12" s="22"/>
      <c r="BE12" s="23">
        <f>BD9/BD7</f>
        <v>0.46648185483870969</v>
      </c>
      <c r="BF12" s="21"/>
      <c r="BG12" s="21"/>
      <c r="BH12" s="21" t="s">
        <v>20</v>
      </c>
      <c r="BI12" s="22"/>
      <c r="BJ12" s="23">
        <f>BI9/BI7</f>
        <v>0.44854368932038835</v>
      </c>
      <c r="BK12" s="21"/>
    </row>
    <row r="13" spans="1:63" x14ac:dyDescent="0.5">
      <c r="BC13" s="21"/>
      <c r="BD13" s="22"/>
      <c r="BE13" s="21"/>
      <c r="BF13" s="21"/>
      <c r="BG13" s="21"/>
      <c r="BH13" s="21"/>
      <c r="BI13" s="22"/>
      <c r="BJ13" s="21"/>
      <c r="BK13" s="21"/>
    </row>
    <row r="15" spans="1:63" x14ac:dyDescent="0.5">
      <c r="A15" s="13" t="s">
        <v>0</v>
      </c>
      <c r="B15" s="16" t="s">
        <v>1</v>
      </c>
      <c r="C15" s="13" t="s">
        <v>18</v>
      </c>
      <c r="D15" s="13" t="s">
        <v>19</v>
      </c>
    </row>
    <row r="16" spans="1:63" x14ac:dyDescent="0.5">
      <c r="A16" s="11" t="s">
        <v>8</v>
      </c>
      <c r="B16" s="17">
        <v>277873</v>
      </c>
      <c r="C16" s="18">
        <f>B16/$B$16</f>
        <v>1</v>
      </c>
      <c r="D16" s="18">
        <f>((MAX($C$16:$C$21))-$C16)/2</f>
        <v>0</v>
      </c>
    </row>
    <row r="17" spans="1:56" x14ac:dyDescent="0.5">
      <c r="A17" s="11" t="s">
        <v>9</v>
      </c>
      <c r="B17" s="17">
        <v>63975</v>
      </c>
      <c r="C17" s="18">
        <f t="shared" ref="C17:C21" si="12">B17/$B$16</f>
        <v>0.23023107678687746</v>
      </c>
      <c r="D17" s="18">
        <f t="shared" ref="D17:D21" si="13">((MAX($C$16:$C$21))-$C17)/2</f>
        <v>0.38488446160656126</v>
      </c>
    </row>
    <row r="18" spans="1:56" x14ac:dyDescent="0.5">
      <c r="A18" s="11" t="s">
        <v>10</v>
      </c>
      <c r="B18" s="17">
        <v>13005</v>
      </c>
      <c r="C18" s="18">
        <f t="shared" si="12"/>
        <v>4.6801956289384002E-2</v>
      </c>
      <c r="D18" s="18">
        <f t="shared" si="13"/>
        <v>0.476599021855308</v>
      </c>
    </row>
    <row r="19" spans="1:56" x14ac:dyDescent="0.5">
      <c r="A19" s="11" t="s">
        <v>11</v>
      </c>
      <c r="B19" s="17">
        <v>10002</v>
      </c>
      <c r="C19" s="18">
        <f t="shared" si="12"/>
        <v>3.5994860961662344E-2</v>
      </c>
      <c r="D19" s="18">
        <f t="shared" si="13"/>
        <v>0.48200256951916881</v>
      </c>
      <c r="AP19" s="3"/>
    </row>
    <row r="20" spans="1:56" x14ac:dyDescent="0.5">
      <c r="A20" s="11" t="s">
        <v>12</v>
      </c>
      <c r="B20" s="17">
        <v>6008</v>
      </c>
      <c r="C20" s="18">
        <f t="shared" si="12"/>
        <v>2.1621388188129108E-2</v>
      </c>
      <c r="D20" s="18">
        <f t="shared" si="13"/>
        <v>0.48918930590593546</v>
      </c>
      <c r="BD20" s="2">
        <f>BD9+BI9</f>
        <v>4392</v>
      </c>
    </row>
    <row r="21" spans="1:56" x14ac:dyDescent="0.5">
      <c r="A21" s="11" t="s">
        <v>13</v>
      </c>
      <c r="B21" s="17">
        <v>4576</v>
      </c>
      <c r="C21" s="18">
        <f t="shared" si="12"/>
        <v>1.6467954785099669E-2</v>
      </c>
      <c r="D21" s="18">
        <f t="shared" si="13"/>
        <v>0.49176602260745017</v>
      </c>
    </row>
    <row r="22" spans="1:56" x14ac:dyDescent="0.5">
      <c r="A22" s="11"/>
      <c r="B22" s="17"/>
      <c r="C22" s="11"/>
      <c r="D22" s="11"/>
    </row>
    <row r="23" spans="1:56" x14ac:dyDescent="0.5">
      <c r="A23" s="11" t="s">
        <v>21</v>
      </c>
      <c r="B23" s="17"/>
      <c r="C23" s="18">
        <f>B18/B16</f>
        <v>4.6801956289384002E-2</v>
      </c>
      <c r="D23" s="11"/>
    </row>
    <row r="24" spans="1:56" x14ac:dyDescent="0.5">
      <c r="A24" s="11" t="s">
        <v>20</v>
      </c>
      <c r="B24" s="17"/>
      <c r="C24" s="18">
        <f>B21/B19</f>
        <v>0.45750849830033991</v>
      </c>
      <c r="D24" s="11"/>
    </row>
    <row r="35" spans="1:63" x14ac:dyDescent="0.5">
      <c r="AL35" s="8"/>
      <c r="AM35" s="8"/>
      <c r="AN35" s="25"/>
      <c r="AO35" s="8"/>
      <c r="AP35" s="8"/>
      <c r="AQ35" s="8"/>
      <c r="AR35" s="8"/>
      <c r="AS35" s="25"/>
      <c r="AT35" s="8"/>
      <c r="AU35" s="8"/>
      <c r="AV35" s="8"/>
      <c r="AW35" s="8"/>
      <c r="AX35" s="25"/>
      <c r="AY35" s="8"/>
      <c r="AZ35" s="8"/>
    </row>
    <row r="36" spans="1:63" ht="30" x14ac:dyDescent="0.85">
      <c r="AL36" s="8"/>
      <c r="AM36" s="45" t="s">
        <v>41</v>
      </c>
      <c r="AN36" s="25"/>
      <c r="AO36" s="8"/>
      <c r="AP36" s="8"/>
      <c r="AQ36" s="8"/>
      <c r="AR36" s="45" t="s">
        <v>42</v>
      </c>
      <c r="AS36" s="25"/>
      <c r="AT36" s="8"/>
      <c r="AU36" s="8"/>
      <c r="AV36" s="8"/>
      <c r="AW36" s="45" t="s">
        <v>43</v>
      </c>
      <c r="AX36" s="25"/>
      <c r="AY36" s="8"/>
      <c r="AZ36" s="8"/>
    </row>
    <row r="37" spans="1:63" ht="27" x14ac:dyDescent="0.75">
      <c r="A37" s="10" t="s">
        <v>15</v>
      </c>
      <c r="AL37" s="8"/>
      <c r="AN37" s="27"/>
      <c r="AO37" s="28"/>
      <c r="AP37" s="28"/>
      <c r="AQ37" s="28"/>
      <c r="AS37" s="27"/>
      <c r="AT37" s="28"/>
      <c r="AU37" s="28"/>
      <c r="AV37" s="28"/>
      <c r="AX37" s="27"/>
      <c r="AY37" s="28"/>
      <c r="AZ37" s="8"/>
      <c r="BC37" s="10" t="s">
        <v>27</v>
      </c>
      <c r="BH37" s="10" t="s">
        <v>28</v>
      </c>
    </row>
    <row r="38" spans="1:63" s="1" customFormat="1" ht="27" x14ac:dyDescent="0.75">
      <c r="A38" s="1" t="s">
        <v>0</v>
      </c>
      <c r="B38" s="4" t="s">
        <v>1</v>
      </c>
      <c r="C38" s="1" t="s">
        <v>18</v>
      </c>
      <c r="D38" s="1" t="s">
        <v>19</v>
      </c>
      <c r="AL38" s="7"/>
      <c r="AM38" s="29" t="s">
        <v>0</v>
      </c>
      <c r="AN38" s="43" t="s">
        <v>36</v>
      </c>
      <c r="AO38" s="44" t="s">
        <v>18</v>
      </c>
      <c r="AP38" s="29"/>
      <c r="AQ38" s="30"/>
      <c r="AR38" s="29" t="s">
        <v>0</v>
      </c>
      <c r="AS38" s="43" t="s">
        <v>36</v>
      </c>
      <c r="AT38" s="44" t="s">
        <v>18</v>
      </c>
      <c r="AU38" s="29"/>
      <c r="AV38" s="30"/>
      <c r="AW38" s="29" t="s">
        <v>0</v>
      </c>
      <c r="AX38" s="43" t="s">
        <v>36</v>
      </c>
      <c r="AY38" s="44" t="s">
        <v>18</v>
      </c>
      <c r="AZ38" s="31"/>
      <c r="BC38" s="13" t="s">
        <v>0</v>
      </c>
      <c r="BD38" s="16" t="s">
        <v>1</v>
      </c>
      <c r="BE38" s="13" t="s">
        <v>18</v>
      </c>
      <c r="BF38" s="13" t="s">
        <v>19</v>
      </c>
      <c r="BG38" s="13"/>
      <c r="BH38" s="13" t="s">
        <v>0</v>
      </c>
      <c r="BI38" s="16" t="s">
        <v>1</v>
      </c>
      <c r="BJ38" s="13" t="s">
        <v>18</v>
      </c>
      <c r="BK38" s="13" t="s">
        <v>19</v>
      </c>
    </row>
    <row r="39" spans="1:63" ht="27" x14ac:dyDescent="0.75">
      <c r="A39" t="s">
        <v>8</v>
      </c>
      <c r="B39" s="2">
        <v>118333</v>
      </c>
      <c r="C39" s="6">
        <f t="shared" ref="C39:C44" si="14">B39/$B$39</f>
        <v>1</v>
      </c>
      <c r="D39" s="9">
        <f>((MAX($C$39:$C$44))-$C39)/2</f>
        <v>0</v>
      </c>
      <c r="AL39" s="8"/>
      <c r="AM39" s="26" t="s">
        <v>8</v>
      </c>
      <c r="AN39" s="32">
        <v>34777</v>
      </c>
      <c r="AO39" s="33">
        <f>AN39/$AN$39</f>
        <v>1</v>
      </c>
      <c r="AP39" s="33"/>
      <c r="AQ39" s="34"/>
      <c r="AR39" s="26" t="s">
        <v>8</v>
      </c>
      <c r="AS39" s="32">
        <v>45538</v>
      </c>
      <c r="AT39" s="33">
        <f>AS39/$AS$39</f>
        <v>1</v>
      </c>
      <c r="AU39" s="33"/>
      <c r="AV39" s="34"/>
      <c r="AW39" s="26" t="s">
        <v>8</v>
      </c>
      <c r="AX39" s="32">
        <v>41499</v>
      </c>
      <c r="AY39" s="33">
        <f>AX39/$AX$39</f>
        <v>1</v>
      </c>
      <c r="AZ39" s="35"/>
      <c r="BA39" s="9"/>
      <c r="BC39" s="11" t="s">
        <v>8</v>
      </c>
      <c r="BD39" s="17">
        <v>47685</v>
      </c>
      <c r="BE39" s="18">
        <f>BD39/$BD$39</f>
        <v>1</v>
      </c>
      <c r="BF39" s="18">
        <f>((MAX($BE$39:$BE$44))-$BE39)/2</f>
        <v>0</v>
      </c>
      <c r="BG39" s="11"/>
      <c r="BH39" s="11" t="s">
        <v>8</v>
      </c>
      <c r="BI39" s="17">
        <v>69718</v>
      </c>
      <c r="BJ39" s="18">
        <f>BI39/$BI$39</f>
        <v>1</v>
      </c>
      <c r="BK39" s="18">
        <f>((MAX($BJ$39:$BJ$44))-$BJ39)/2</f>
        <v>0</v>
      </c>
    </row>
    <row r="40" spans="1:63" ht="27" x14ac:dyDescent="0.75">
      <c r="A40" t="s">
        <v>9</v>
      </c>
      <c r="B40" s="2">
        <v>26953</v>
      </c>
      <c r="C40" s="6">
        <f t="shared" si="14"/>
        <v>0.22777247259851435</v>
      </c>
      <c r="D40" s="9">
        <f t="shared" ref="D40:D44" si="15">((MAX($C$39:$C$44))-$C40)/2</f>
        <v>0.3861137637007428</v>
      </c>
      <c r="AL40" s="8"/>
      <c r="AM40" s="26" t="s">
        <v>9</v>
      </c>
      <c r="AN40" s="32">
        <v>9466</v>
      </c>
      <c r="AO40" s="33">
        <f t="shared" ref="AO40:AO44" si="16">AN40/$AN$39</f>
        <v>0.27219139086177646</v>
      </c>
      <c r="AP40" s="33"/>
      <c r="AQ40" s="34"/>
      <c r="AR40" s="26" t="s">
        <v>9</v>
      </c>
      <c r="AS40" s="32">
        <v>10052</v>
      </c>
      <c r="AT40" s="33">
        <f t="shared" ref="AT40:AT44" si="17">AS40/$AS$39</f>
        <v>0.22073872370328076</v>
      </c>
      <c r="AU40" s="33"/>
      <c r="AV40" s="34"/>
      <c r="AW40" s="26" t="s">
        <v>9</v>
      </c>
      <c r="AX40" s="32">
        <v>8643</v>
      </c>
      <c r="AY40" s="33">
        <f t="shared" ref="AY40:AY44" si="18">AX40/$AX$39</f>
        <v>0.20827007879707946</v>
      </c>
      <c r="AZ40" s="35"/>
      <c r="BA40" s="9"/>
      <c r="BC40" s="11" t="s">
        <v>9</v>
      </c>
      <c r="BD40" s="17">
        <v>10904</v>
      </c>
      <c r="BE40" s="18">
        <f t="shared" ref="BE40:BE44" si="19">BD40/$BD$39</f>
        <v>0.22866729579532347</v>
      </c>
      <c r="BF40" s="18">
        <f t="shared" ref="BF40:BF44" si="20">((MAX($BE$39:$BE$44))-$BE40)/2</f>
        <v>0.38566635210233824</v>
      </c>
      <c r="BG40" s="11"/>
      <c r="BH40" s="11" t="s">
        <v>9</v>
      </c>
      <c r="BI40" s="17">
        <v>16006</v>
      </c>
      <c r="BJ40" s="18">
        <f t="shared" ref="BJ40:BJ44" si="21">BI40/$BI$39</f>
        <v>0.22958203046558995</v>
      </c>
      <c r="BK40" s="18">
        <f t="shared" ref="BK40:BK44" si="22">((MAX($BJ$39:$BJ$44))-$BJ40)/2</f>
        <v>0.385208984767205</v>
      </c>
    </row>
    <row r="41" spans="1:63" ht="27" x14ac:dyDescent="0.75">
      <c r="A41" t="s">
        <v>10</v>
      </c>
      <c r="B41" s="2">
        <v>5603</v>
      </c>
      <c r="C41" s="6">
        <f t="shared" si="14"/>
        <v>4.7349429153321555E-2</v>
      </c>
      <c r="D41" s="9">
        <f t="shared" si="15"/>
        <v>0.47632528542333924</v>
      </c>
      <c r="AL41" s="8"/>
      <c r="AM41" s="36" t="s">
        <v>10</v>
      </c>
      <c r="AN41" s="37">
        <v>935</v>
      </c>
      <c r="AO41" s="38">
        <f t="shared" si="16"/>
        <v>2.6885585300629726E-2</v>
      </c>
      <c r="AP41" s="33"/>
      <c r="AQ41" s="34"/>
      <c r="AR41" s="26" t="s">
        <v>10</v>
      </c>
      <c r="AS41" s="32">
        <v>3156</v>
      </c>
      <c r="AT41" s="33">
        <f t="shared" si="17"/>
        <v>6.9304756467126361E-2</v>
      </c>
      <c r="AU41" s="33"/>
      <c r="AV41" s="34"/>
      <c r="AW41" s="26" t="s">
        <v>10</v>
      </c>
      <c r="AX41" s="32">
        <v>1721</v>
      </c>
      <c r="AY41" s="33">
        <f t="shared" si="18"/>
        <v>4.1470878816357019E-2</v>
      </c>
      <c r="AZ41" s="35"/>
      <c r="BA41" s="9"/>
      <c r="BC41" s="11" t="s">
        <v>10</v>
      </c>
      <c r="BD41" s="17">
        <v>2323</v>
      </c>
      <c r="BE41" s="18">
        <f t="shared" si="19"/>
        <v>4.8715528992345603E-2</v>
      </c>
      <c r="BF41" s="18">
        <f t="shared" si="20"/>
        <v>0.47564223550382723</v>
      </c>
      <c r="BG41" s="11"/>
      <c r="BH41" s="11" t="s">
        <v>10</v>
      </c>
      <c r="BI41" s="17">
        <v>3278</v>
      </c>
      <c r="BJ41" s="18">
        <f t="shared" si="21"/>
        <v>4.7017986746607759E-2</v>
      </c>
      <c r="BK41" s="18">
        <f t="shared" si="22"/>
        <v>0.47649100662669613</v>
      </c>
    </row>
    <row r="42" spans="1:63" ht="27" x14ac:dyDescent="0.75">
      <c r="A42" t="s">
        <v>11</v>
      </c>
      <c r="B42" s="2">
        <v>4310</v>
      </c>
      <c r="C42" s="6">
        <f t="shared" si="14"/>
        <v>3.6422637810247356E-2</v>
      </c>
      <c r="D42" s="9">
        <f t="shared" si="15"/>
        <v>0.48178868109487633</v>
      </c>
      <c r="AL42" s="8"/>
      <c r="AM42" s="26" t="s">
        <v>11</v>
      </c>
      <c r="AN42" s="32">
        <v>1896</v>
      </c>
      <c r="AO42" s="33">
        <f t="shared" si="16"/>
        <v>5.4518791155073756E-2</v>
      </c>
      <c r="AP42" s="33"/>
      <c r="AQ42" s="34"/>
      <c r="AR42" s="26" t="s">
        <v>11</v>
      </c>
      <c r="AS42" s="32">
        <v>1702</v>
      </c>
      <c r="AT42" s="33">
        <f t="shared" si="17"/>
        <v>3.7375378804514914E-2</v>
      </c>
      <c r="AU42" s="33"/>
      <c r="AV42" s="34"/>
      <c r="AW42" s="26" t="s">
        <v>11</v>
      </c>
      <c r="AX42" s="32">
        <v>830</v>
      </c>
      <c r="AY42" s="33">
        <f t="shared" si="18"/>
        <v>2.0000481939323838E-2</v>
      </c>
      <c r="AZ42" s="35"/>
      <c r="BA42" s="9"/>
      <c r="BC42" s="11" t="s">
        <v>11</v>
      </c>
      <c r="BD42" s="17">
        <v>1744</v>
      </c>
      <c r="BE42" s="18">
        <f t="shared" si="19"/>
        <v>3.6573345915906469E-2</v>
      </c>
      <c r="BF42" s="18">
        <f t="shared" si="20"/>
        <v>0.48171332704204678</v>
      </c>
      <c r="BG42" s="11"/>
      <c r="BH42" s="11" t="s">
        <v>11</v>
      </c>
      <c r="BI42" s="17">
        <v>2539</v>
      </c>
      <c r="BJ42" s="18">
        <f t="shared" si="21"/>
        <v>3.6418141656387161E-2</v>
      </c>
      <c r="BK42" s="18">
        <f t="shared" si="22"/>
        <v>0.48179092917180644</v>
      </c>
    </row>
    <row r="43" spans="1:63" ht="27" x14ac:dyDescent="0.75">
      <c r="A43" t="s">
        <v>12</v>
      </c>
      <c r="B43" s="2">
        <v>2516</v>
      </c>
      <c r="C43" s="6">
        <f t="shared" si="14"/>
        <v>2.1262031724033025E-2</v>
      </c>
      <c r="D43" s="9">
        <f t="shared" si="15"/>
        <v>0.48936898413798346</v>
      </c>
      <c r="AL43" s="8"/>
      <c r="AM43" s="26" t="s">
        <v>12</v>
      </c>
      <c r="AN43" s="32">
        <v>945</v>
      </c>
      <c r="AO43" s="33">
        <f t="shared" si="16"/>
        <v>2.7173131667481382E-2</v>
      </c>
      <c r="AP43" s="33"/>
      <c r="AQ43" s="34"/>
      <c r="AR43" s="26" t="s">
        <v>12</v>
      </c>
      <c r="AS43" s="32">
        <v>1082</v>
      </c>
      <c r="AT43" s="33">
        <f t="shared" si="17"/>
        <v>2.3760375949756246E-2</v>
      </c>
      <c r="AU43" s="33"/>
      <c r="AV43" s="34"/>
      <c r="AW43" s="26" t="s">
        <v>12</v>
      </c>
      <c r="AX43" s="32">
        <v>599</v>
      </c>
      <c r="AY43" s="33">
        <f t="shared" si="18"/>
        <v>1.4434082748981903E-2</v>
      </c>
      <c r="AZ43" s="35"/>
      <c r="BA43" s="9"/>
      <c r="BC43" s="11" t="s">
        <v>12</v>
      </c>
      <c r="BD43" s="17">
        <v>1029</v>
      </c>
      <c r="BE43" s="18">
        <f t="shared" si="19"/>
        <v>2.1579112928593897E-2</v>
      </c>
      <c r="BF43" s="18">
        <f t="shared" si="20"/>
        <v>0.48921044353570303</v>
      </c>
      <c r="BG43" s="11"/>
      <c r="BH43" s="11" t="s">
        <v>12</v>
      </c>
      <c r="BI43" s="17">
        <v>1495</v>
      </c>
      <c r="BJ43" s="18">
        <f t="shared" si="21"/>
        <v>2.1443529648010558E-2</v>
      </c>
      <c r="BK43" s="18">
        <f t="shared" si="22"/>
        <v>0.48927823517599472</v>
      </c>
    </row>
    <row r="44" spans="1:63" ht="27" x14ac:dyDescent="0.75">
      <c r="A44" t="s">
        <v>13</v>
      </c>
      <c r="B44" s="2">
        <v>1942</v>
      </c>
      <c r="C44" s="6">
        <f t="shared" si="14"/>
        <v>1.6411313834686858E-2</v>
      </c>
      <c r="D44" s="9">
        <f t="shared" si="15"/>
        <v>0.49179434308265657</v>
      </c>
      <c r="AL44" s="8"/>
      <c r="AM44" s="26" t="s">
        <v>13</v>
      </c>
      <c r="AN44" s="32">
        <v>684</v>
      </c>
      <c r="AO44" s="33">
        <f t="shared" si="16"/>
        <v>1.9668171492653191E-2</v>
      </c>
      <c r="AP44" s="33"/>
      <c r="AQ44" s="34"/>
      <c r="AR44" s="26" t="s">
        <v>13</v>
      </c>
      <c r="AS44" s="32">
        <v>862</v>
      </c>
      <c r="AT44" s="33">
        <f t="shared" si="17"/>
        <v>1.8929245904519304E-2</v>
      </c>
      <c r="AU44" s="33"/>
      <c r="AV44" s="34"/>
      <c r="AW44" s="26" t="s">
        <v>13</v>
      </c>
      <c r="AX44" s="32">
        <v>465</v>
      </c>
      <c r="AY44" s="33">
        <f t="shared" si="18"/>
        <v>1.1205089279259742E-2</v>
      </c>
      <c r="AZ44" s="35"/>
      <c r="BA44" s="9"/>
      <c r="BC44" s="11" t="s">
        <v>13</v>
      </c>
      <c r="BD44" s="17">
        <v>807</v>
      </c>
      <c r="BE44" s="18">
        <f t="shared" si="19"/>
        <v>1.6923560868197546E-2</v>
      </c>
      <c r="BF44" s="18">
        <f t="shared" si="20"/>
        <v>0.49153821956590121</v>
      </c>
      <c r="BG44" s="11"/>
      <c r="BH44" s="11" t="s">
        <v>13</v>
      </c>
      <c r="BI44" s="17">
        <v>1131</v>
      </c>
      <c r="BJ44" s="18">
        <f t="shared" si="21"/>
        <v>1.6222496342407987E-2</v>
      </c>
      <c r="BK44" s="18">
        <f t="shared" si="22"/>
        <v>0.49188875182879599</v>
      </c>
    </row>
    <row r="45" spans="1:63" ht="27" x14ac:dyDescent="0.75">
      <c r="AL45" s="8"/>
      <c r="AM45" s="26"/>
      <c r="AN45" s="32"/>
      <c r="AO45" s="26"/>
      <c r="AP45" s="26"/>
      <c r="AQ45" s="34"/>
      <c r="AR45" s="26"/>
      <c r="AS45" s="32"/>
      <c r="AT45" s="26"/>
      <c r="AU45" s="26"/>
      <c r="AV45" s="34"/>
      <c r="AW45" s="26"/>
      <c r="AX45" s="32"/>
      <c r="AY45" s="26"/>
      <c r="AZ45" s="39"/>
    </row>
    <row r="46" spans="1:63" ht="27" x14ac:dyDescent="0.75">
      <c r="A46" t="s">
        <v>21</v>
      </c>
      <c r="C46" s="6">
        <f>B41/B39</f>
        <v>4.7349429153321555E-2</v>
      </c>
      <c r="AL46" s="8"/>
      <c r="AM46" s="26" t="s">
        <v>39</v>
      </c>
      <c r="AN46" s="32"/>
      <c r="AO46" s="38">
        <f>AN41/AN39</f>
        <v>2.6885585300629726E-2</v>
      </c>
      <c r="AP46" s="26"/>
      <c r="AQ46" s="34"/>
      <c r="AR46" s="26" t="s">
        <v>21</v>
      </c>
      <c r="AS46" s="32"/>
      <c r="AT46" s="33">
        <f>AS41/AS39</f>
        <v>6.9304756467126361E-2</v>
      </c>
      <c r="AU46" s="26"/>
      <c r="AV46" s="34"/>
      <c r="AW46" s="26" t="s">
        <v>21</v>
      </c>
      <c r="AX46" s="32"/>
      <c r="AY46" s="33">
        <f>AX41/AX39</f>
        <v>4.1470878816357019E-2</v>
      </c>
      <c r="AZ46" s="39"/>
    </row>
    <row r="47" spans="1:63" ht="27" x14ac:dyDescent="0.75">
      <c r="A47" t="s">
        <v>20</v>
      </c>
      <c r="C47" s="6">
        <f>B44/B42</f>
        <v>0.4505800464037123</v>
      </c>
      <c r="AL47" s="8"/>
      <c r="AM47" s="26" t="s">
        <v>20</v>
      </c>
      <c r="AN47" s="32"/>
      <c r="AO47" s="33">
        <f>AN44/AN42</f>
        <v>0.36075949367088606</v>
      </c>
      <c r="AP47" s="26"/>
      <c r="AQ47" s="34"/>
      <c r="AR47" s="26" t="s">
        <v>20</v>
      </c>
      <c r="AS47" s="32"/>
      <c r="AT47" s="33">
        <f>AS44/AS42</f>
        <v>0.50646298472385431</v>
      </c>
      <c r="AU47" s="26"/>
      <c r="AV47" s="34"/>
      <c r="AW47" s="26" t="s">
        <v>20</v>
      </c>
      <c r="AX47" s="32"/>
      <c r="AY47" s="33">
        <f>AX44/AX42</f>
        <v>0.56024096385542166</v>
      </c>
      <c r="AZ47" s="39"/>
    </row>
    <row r="48" spans="1:63" ht="27" x14ac:dyDescent="0.75">
      <c r="AL48" s="8"/>
      <c r="AM48" s="28"/>
      <c r="AN48" s="27"/>
      <c r="AO48" s="28"/>
      <c r="AP48" s="28"/>
      <c r="AQ48" s="28"/>
      <c r="AR48" s="28"/>
      <c r="AS48" s="27"/>
      <c r="AT48" s="28"/>
      <c r="AU48" s="28"/>
      <c r="AV48" s="28"/>
      <c r="AW48" s="28"/>
      <c r="AX48" s="27"/>
      <c r="AY48" s="28"/>
      <c r="AZ48" s="8"/>
    </row>
    <row r="49" spans="35:52" ht="27" x14ac:dyDescent="0.75">
      <c r="AI49" s="24">
        <v>4.6498784248606331E-2</v>
      </c>
      <c r="AL49" s="8"/>
      <c r="AM49" s="26" t="s">
        <v>40</v>
      </c>
      <c r="AN49" s="27"/>
      <c r="AO49" s="28"/>
      <c r="AP49" s="28"/>
      <c r="AQ49" s="28"/>
      <c r="AR49" s="28"/>
      <c r="AS49" s="27"/>
      <c r="AT49" s="28"/>
      <c r="AU49" s="28"/>
      <c r="AV49" s="28"/>
      <c r="AW49" s="28"/>
      <c r="AX49" s="27"/>
      <c r="AY49" s="28"/>
      <c r="AZ49" s="8"/>
    </row>
    <row r="50" spans="35:52" ht="27" x14ac:dyDescent="0.75">
      <c r="AI50" s="24">
        <v>0.45486361296963457</v>
      </c>
      <c r="AL50" s="8"/>
      <c r="AM50" s="28"/>
      <c r="AN50" s="27"/>
      <c r="AO50" s="28"/>
      <c r="AP50" s="28"/>
      <c r="AQ50" s="28"/>
      <c r="AR50" s="28"/>
      <c r="AS50" s="27"/>
      <c r="AT50" s="28"/>
      <c r="AU50" s="28"/>
      <c r="AV50" s="28"/>
      <c r="AW50" s="28"/>
      <c r="AX50" s="27"/>
      <c r="AY50" s="28"/>
      <c r="AZ50" s="8"/>
    </row>
    <row r="51" spans="35:52" ht="27" x14ac:dyDescent="0.75">
      <c r="AL51" s="8"/>
      <c r="AM51" s="28"/>
      <c r="AN51" s="27"/>
      <c r="AO51" s="28"/>
      <c r="AP51" s="28"/>
      <c r="AQ51" s="28"/>
      <c r="AR51" s="28"/>
      <c r="AS51" s="27"/>
      <c r="AT51" s="28"/>
      <c r="AU51" s="28"/>
      <c r="AV51" s="28"/>
      <c r="AW51" s="28"/>
      <c r="AX51" s="27"/>
      <c r="AY51" s="28"/>
      <c r="AZ51" s="8"/>
    </row>
    <row r="52" spans="35:52" ht="27" x14ac:dyDescent="0.75">
      <c r="AL52" s="8"/>
      <c r="AM52" s="28"/>
      <c r="AN52" s="27"/>
      <c r="AO52" s="28"/>
      <c r="AP52" s="28"/>
      <c r="AQ52" s="28"/>
      <c r="AR52" s="28"/>
      <c r="AS52" s="27"/>
      <c r="AT52" s="28"/>
      <c r="AU52" s="28"/>
      <c r="AV52" s="28"/>
      <c r="AW52" s="28"/>
      <c r="AX52" s="27"/>
      <c r="AY52" s="28"/>
      <c r="AZ52" s="8"/>
    </row>
    <row r="53" spans="35:52" ht="27" x14ac:dyDescent="0.75">
      <c r="AL53" s="8"/>
      <c r="AM53" s="28"/>
      <c r="AN53" s="27"/>
      <c r="AO53" s="28"/>
      <c r="AP53" s="28"/>
      <c r="AQ53" s="28"/>
      <c r="AR53" s="28"/>
      <c r="AS53" s="27"/>
      <c r="AT53" s="28"/>
      <c r="AU53" s="28"/>
      <c r="AV53" s="28"/>
      <c r="AW53" s="28"/>
      <c r="AX53" s="27"/>
      <c r="AY53" s="28"/>
      <c r="AZ53" s="8"/>
    </row>
    <row r="54" spans="35:52" ht="27" x14ac:dyDescent="0.75">
      <c r="AL54" s="8"/>
      <c r="AM54" s="28"/>
      <c r="AN54" s="27"/>
      <c r="AO54" s="28"/>
      <c r="AP54" s="28"/>
      <c r="AQ54" s="28"/>
      <c r="AR54" s="28"/>
      <c r="AS54" s="27"/>
      <c r="AT54" s="28"/>
      <c r="AU54" s="28"/>
      <c r="AV54" s="28"/>
      <c r="AW54" s="28"/>
      <c r="AX54" s="27"/>
      <c r="AY54" s="28"/>
      <c r="AZ54" s="8"/>
    </row>
    <row r="55" spans="35:52" ht="27" x14ac:dyDescent="0.75">
      <c r="AL55" s="8"/>
      <c r="AM55" s="28"/>
      <c r="AN55" s="27"/>
      <c r="AO55" s="28"/>
      <c r="AP55" s="28"/>
      <c r="AQ55" s="28"/>
      <c r="AR55" s="28"/>
      <c r="AS55" s="27"/>
      <c r="AT55" s="28"/>
      <c r="AU55" s="28"/>
      <c r="AV55" s="28"/>
      <c r="AW55" s="28"/>
      <c r="AX55" s="27"/>
      <c r="AY55" s="28"/>
      <c r="AZ55" s="8"/>
    </row>
    <row r="56" spans="35:52" ht="27" x14ac:dyDescent="0.75">
      <c r="AL56" s="8"/>
      <c r="AM56" s="28"/>
      <c r="AN56" s="27"/>
      <c r="AO56" s="28"/>
      <c r="AP56" s="28"/>
      <c r="AQ56" s="28"/>
      <c r="AR56" s="28"/>
      <c r="AS56" s="27"/>
      <c r="AT56" s="28"/>
      <c r="AU56" s="28"/>
      <c r="AV56" s="28"/>
      <c r="AW56" s="28"/>
      <c r="AX56" s="27"/>
      <c r="AY56" s="28"/>
      <c r="AZ56" s="8"/>
    </row>
    <row r="57" spans="35:52" ht="27" x14ac:dyDescent="0.75">
      <c r="AL57" s="8"/>
      <c r="AM57" s="28"/>
      <c r="AN57" s="27"/>
      <c r="AO57" s="28"/>
      <c r="AP57" s="28"/>
      <c r="AQ57" s="28"/>
      <c r="AR57" s="28"/>
      <c r="AS57" s="27"/>
      <c r="AT57" s="28"/>
      <c r="AU57" s="28"/>
      <c r="AV57" s="28"/>
      <c r="AW57" s="28"/>
      <c r="AX57" s="27"/>
      <c r="AY57" s="28"/>
      <c r="AZ57" s="8"/>
    </row>
    <row r="58" spans="35:52" ht="27" x14ac:dyDescent="0.75">
      <c r="AL58" s="8"/>
      <c r="AM58" s="28"/>
      <c r="AN58" s="27"/>
      <c r="AO58" s="28"/>
      <c r="AP58" s="28"/>
      <c r="AQ58" s="28"/>
      <c r="AR58" s="28"/>
      <c r="AS58" s="27"/>
      <c r="AT58" s="28"/>
      <c r="AU58" s="28"/>
      <c r="AV58" s="28"/>
      <c r="AW58" s="28"/>
      <c r="AX58" s="27"/>
      <c r="AY58" s="28"/>
      <c r="AZ58" s="8"/>
    </row>
    <row r="59" spans="35:52" ht="27" x14ac:dyDescent="0.75">
      <c r="AL59" s="8"/>
      <c r="AM59" s="28"/>
      <c r="AN59" s="27"/>
      <c r="AO59" s="28"/>
      <c r="AP59" s="28"/>
      <c r="AQ59" s="28"/>
      <c r="AR59" s="28"/>
      <c r="AS59" s="27"/>
      <c r="AT59" s="28"/>
      <c r="AU59" s="28"/>
      <c r="AV59" s="28"/>
      <c r="AW59" s="28"/>
      <c r="AX59" s="27"/>
      <c r="AY59" s="28"/>
      <c r="AZ59" s="8"/>
    </row>
    <row r="60" spans="35:52" ht="27" x14ac:dyDescent="0.75">
      <c r="AL60" s="8"/>
      <c r="AM60" s="28"/>
      <c r="AN60" s="27"/>
      <c r="AO60" s="28"/>
      <c r="AP60" s="28"/>
      <c r="AQ60" s="28"/>
      <c r="AR60" s="28"/>
      <c r="AS60" s="27"/>
      <c r="AT60" s="28"/>
      <c r="AU60" s="28"/>
      <c r="AV60" s="28"/>
      <c r="AW60" s="28"/>
      <c r="AX60" s="27"/>
      <c r="AY60" s="28"/>
      <c r="AZ60" s="8"/>
    </row>
    <row r="61" spans="35:52" ht="27" x14ac:dyDescent="0.75">
      <c r="AL61" s="8"/>
      <c r="AM61" s="28"/>
      <c r="AN61" s="27"/>
      <c r="AO61" s="28"/>
      <c r="AP61" s="28"/>
      <c r="AQ61" s="28"/>
      <c r="AR61" s="28"/>
      <c r="AS61" s="27"/>
      <c r="AT61" s="28"/>
      <c r="AU61" s="28"/>
      <c r="AV61" s="28"/>
      <c r="AW61" s="28"/>
      <c r="AX61" s="27"/>
      <c r="AY61" s="28"/>
      <c r="AZ61" s="8"/>
    </row>
    <row r="62" spans="35:52" ht="27" x14ac:dyDescent="0.75">
      <c r="AL62" s="8"/>
      <c r="AM62" s="28"/>
      <c r="AN62" s="27"/>
      <c r="AO62" s="28"/>
      <c r="AP62" s="28"/>
      <c r="AQ62" s="28"/>
      <c r="AR62" s="28"/>
      <c r="AS62" s="27"/>
      <c r="AT62" s="28"/>
      <c r="AU62" s="28"/>
      <c r="AV62" s="28"/>
      <c r="AW62" s="28"/>
      <c r="AX62" s="27"/>
      <c r="AY62" s="28"/>
      <c r="AZ62" s="8"/>
    </row>
    <row r="63" spans="35:52" ht="27" x14ac:dyDescent="0.75">
      <c r="AL63" s="8"/>
      <c r="AM63" s="28"/>
      <c r="AN63" s="27"/>
      <c r="AO63" s="28"/>
      <c r="AP63" s="28"/>
      <c r="AQ63" s="28"/>
      <c r="AR63" s="28"/>
      <c r="AS63" s="27"/>
      <c r="AT63" s="28"/>
      <c r="AU63" s="28"/>
      <c r="AV63" s="28"/>
      <c r="AW63" s="28"/>
      <c r="AX63" s="27"/>
      <c r="AY63" s="28"/>
      <c r="AZ63" s="8"/>
    </row>
    <row r="64" spans="35:52" ht="27" x14ac:dyDescent="0.75">
      <c r="AL64" s="8"/>
      <c r="AM64" s="28"/>
      <c r="AN64" s="27"/>
      <c r="AO64" s="28"/>
      <c r="AP64" s="28"/>
      <c r="AQ64" s="28"/>
      <c r="AR64" s="28"/>
      <c r="AS64" s="27"/>
      <c r="AT64" s="28"/>
      <c r="AU64" s="28"/>
      <c r="AV64" s="28"/>
      <c r="AW64" s="28"/>
      <c r="AX64" s="27"/>
      <c r="AY64" s="28"/>
      <c r="AZ64" s="8"/>
    </row>
    <row r="65" spans="1:63" ht="27" x14ac:dyDescent="0.75">
      <c r="AL65" s="8"/>
      <c r="AM65" s="28"/>
      <c r="AN65" s="27"/>
      <c r="AO65" s="28"/>
      <c r="AP65" s="28"/>
      <c r="AQ65" s="28"/>
      <c r="AR65" s="28"/>
      <c r="AS65" s="27"/>
      <c r="AT65" s="28"/>
      <c r="AU65" s="28"/>
      <c r="AV65" s="28"/>
      <c r="AW65" s="28"/>
      <c r="AX65" s="27"/>
      <c r="AY65" s="28"/>
      <c r="AZ65" s="8"/>
    </row>
    <row r="66" spans="1:63" ht="27" x14ac:dyDescent="0.75">
      <c r="AL66" s="8"/>
      <c r="AM66" s="28"/>
      <c r="AN66" s="27"/>
      <c r="AO66" s="28"/>
      <c r="AP66" s="28"/>
      <c r="AQ66" s="28"/>
      <c r="AR66" s="28"/>
      <c r="AS66" s="27"/>
      <c r="AT66" s="28"/>
      <c r="AU66" s="28"/>
      <c r="AV66" s="28"/>
      <c r="AW66" s="28"/>
      <c r="AX66" s="27"/>
      <c r="AY66" s="28"/>
      <c r="AZ66" s="8"/>
    </row>
    <row r="67" spans="1:63" ht="27" x14ac:dyDescent="0.75">
      <c r="AL67" s="8"/>
      <c r="AM67" s="28"/>
      <c r="AN67" s="27"/>
      <c r="AO67" s="28"/>
      <c r="AP67" s="28"/>
      <c r="AQ67" s="28"/>
      <c r="AR67" s="28"/>
      <c r="AS67" s="27"/>
      <c r="AT67" s="28"/>
      <c r="AU67" s="28"/>
      <c r="AV67" s="28"/>
      <c r="AW67" s="28"/>
      <c r="AX67" s="27"/>
      <c r="AY67" s="28"/>
      <c r="AZ67" s="8"/>
    </row>
    <row r="68" spans="1:63" ht="27" x14ac:dyDescent="0.75">
      <c r="AL68" s="8"/>
      <c r="AM68" s="28"/>
      <c r="AN68" s="27"/>
      <c r="AO68" s="28"/>
      <c r="AP68" s="28"/>
      <c r="AQ68" s="28"/>
      <c r="AR68" s="28"/>
      <c r="AS68" s="27"/>
      <c r="AT68" s="28"/>
      <c r="AU68" s="28"/>
      <c r="AV68" s="28"/>
      <c r="AW68" s="28"/>
      <c r="AX68" s="27"/>
      <c r="AY68" s="28"/>
      <c r="AZ68" s="8"/>
    </row>
    <row r="69" spans="1:63" ht="27" x14ac:dyDescent="0.75">
      <c r="AL69" s="8"/>
      <c r="AM69" s="28"/>
      <c r="AN69" s="27"/>
      <c r="AO69" s="28"/>
      <c r="AP69" s="28"/>
      <c r="AQ69" s="28"/>
      <c r="AR69" s="28"/>
      <c r="AS69" s="27"/>
      <c r="AT69" s="28"/>
      <c r="AU69" s="28"/>
      <c r="AV69" s="28"/>
      <c r="AW69" s="28"/>
      <c r="AX69" s="27"/>
      <c r="AY69" s="28"/>
      <c r="AZ69" s="8"/>
    </row>
    <row r="70" spans="1:63" ht="27" x14ac:dyDescent="0.75">
      <c r="AL70" s="8"/>
      <c r="AM70" s="28"/>
      <c r="AN70" s="27"/>
      <c r="AO70" s="28"/>
      <c r="AP70" s="28"/>
      <c r="AQ70" s="28"/>
      <c r="AR70" s="28"/>
      <c r="AS70" s="27"/>
      <c r="AT70" s="28"/>
      <c r="AU70" s="28"/>
      <c r="AV70" s="28"/>
      <c r="AW70" s="28"/>
      <c r="AX70" s="27"/>
      <c r="AY70" s="28"/>
      <c r="AZ70" s="8"/>
    </row>
    <row r="71" spans="1:63" ht="27" x14ac:dyDescent="0.75">
      <c r="AL71" s="8"/>
      <c r="AM71" s="28"/>
      <c r="AN71" s="27"/>
      <c r="AO71" s="28"/>
      <c r="AP71" s="28"/>
      <c r="AQ71" s="28"/>
      <c r="AR71" s="28"/>
      <c r="AS71" s="27"/>
      <c r="AT71" s="28"/>
      <c r="AU71" s="28"/>
      <c r="AV71" s="28"/>
      <c r="AW71" s="28"/>
      <c r="AX71" s="27"/>
      <c r="AY71" s="28"/>
      <c r="AZ71" s="8"/>
    </row>
    <row r="72" spans="1:63" ht="30" x14ac:dyDescent="0.85">
      <c r="AL72" s="8"/>
      <c r="AM72" s="45" t="s">
        <v>44</v>
      </c>
      <c r="AN72" s="27"/>
      <c r="AO72" s="28"/>
      <c r="AP72" s="28"/>
      <c r="AQ72" s="28"/>
      <c r="AR72" s="45" t="s">
        <v>45</v>
      </c>
      <c r="AS72" s="27"/>
      <c r="AT72" s="28"/>
      <c r="AU72" s="28"/>
      <c r="AV72" s="28"/>
      <c r="AW72" s="26" t="s">
        <v>38</v>
      </c>
      <c r="AX72" s="27"/>
      <c r="AY72" s="28"/>
      <c r="AZ72" s="8"/>
    </row>
    <row r="73" spans="1:63" ht="27" x14ac:dyDescent="0.75">
      <c r="A73" s="10" t="s">
        <v>16</v>
      </c>
      <c r="AL73" s="8"/>
      <c r="AN73" s="27"/>
      <c r="AO73" s="28"/>
      <c r="AP73" s="28"/>
      <c r="AQ73" s="28"/>
      <c r="AS73" s="27"/>
      <c r="AT73" s="28"/>
      <c r="AU73" s="28"/>
      <c r="AV73" s="28"/>
      <c r="AX73" s="27"/>
      <c r="AY73" s="28"/>
      <c r="AZ73" s="8"/>
      <c r="BC73" s="10" t="s">
        <v>29</v>
      </c>
      <c r="BH73" s="10" t="s">
        <v>30</v>
      </c>
    </row>
    <row r="74" spans="1:63" s="1" customFormat="1" ht="27" x14ac:dyDescent="0.75">
      <c r="A74" s="1" t="s">
        <v>0</v>
      </c>
      <c r="B74" s="4" t="s">
        <v>1</v>
      </c>
      <c r="C74" s="1" t="s">
        <v>18</v>
      </c>
      <c r="D74" s="1" t="s">
        <v>19</v>
      </c>
      <c r="AL74" s="7"/>
      <c r="AM74" s="29" t="s">
        <v>0</v>
      </c>
      <c r="AN74" s="43" t="s">
        <v>36</v>
      </c>
      <c r="AO74" s="44" t="s">
        <v>18</v>
      </c>
      <c r="AP74" s="29"/>
      <c r="AQ74" s="30"/>
      <c r="AR74" s="29" t="s">
        <v>0</v>
      </c>
      <c r="AS74" s="43" t="s">
        <v>36</v>
      </c>
      <c r="AT74" s="44" t="s">
        <v>18</v>
      </c>
      <c r="AU74" s="29"/>
      <c r="AV74" s="30"/>
      <c r="AW74" s="29" t="s">
        <v>0</v>
      </c>
      <c r="AX74" s="43" t="s">
        <v>36</v>
      </c>
      <c r="AY74" s="44" t="s">
        <v>18</v>
      </c>
      <c r="AZ74" s="31"/>
      <c r="BC74" s="13" t="s">
        <v>0</v>
      </c>
      <c r="BD74" s="16" t="s">
        <v>1</v>
      </c>
      <c r="BE74" s="13" t="s">
        <v>18</v>
      </c>
      <c r="BF74" s="13" t="s">
        <v>19</v>
      </c>
      <c r="BG74" s="13"/>
      <c r="BH74" s="13" t="s">
        <v>0</v>
      </c>
      <c r="BI74" s="16" t="s">
        <v>1</v>
      </c>
      <c r="BJ74" s="13" t="s">
        <v>18</v>
      </c>
      <c r="BK74" s="13" t="s">
        <v>19</v>
      </c>
    </row>
    <row r="75" spans="1:63" ht="27" x14ac:dyDescent="0.75">
      <c r="A75" t="s">
        <v>8</v>
      </c>
      <c r="B75" s="2">
        <v>25331</v>
      </c>
      <c r="C75" s="6">
        <f t="shared" ref="C75:C80" si="23">B75/$B$75</f>
        <v>1</v>
      </c>
      <c r="D75" s="9">
        <f>((MAX($C$75:$C$80))-$C75)/2</f>
        <v>0</v>
      </c>
      <c r="AL75" s="8"/>
      <c r="AM75" s="26" t="s">
        <v>8</v>
      </c>
      <c r="AN75" s="32">
        <v>7447</v>
      </c>
      <c r="AO75" s="33">
        <f>AN75/$AN$75</f>
        <v>1</v>
      </c>
      <c r="AP75" s="33"/>
      <c r="AQ75" s="34"/>
      <c r="AR75" s="26" t="s">
        <v>8</v>
      </c>
      <c r="AS75" s="32">
        <v>9749</v>
      </c>
      <c r="AT75" s="33">
        <f>AS75/$AS$75</f>
        <v>1</v>
      </c>
      <c r="AU75" s="33"/>
      <c r="AV75" s="34"/>
      <c r="AW75" s="26" t="s">
        <v>8</v>
      </c>
      <c r="AX75" s="32">
        <v>8899</v>
      </c>
      <c r="AY75" s="33">
        <f>AX75/$AX$75</f>
        <v>1</v>
      </c>
      <c r="AZ75" s="35"/>
      <c r="BA75" s="9"/>
      <c r="BC75" s="11" t="s">
        <v>8</v>
      </c>
      <c r="BD75" s="17">
        <v>10202</v>
      </c>
      <c r="BE75" s="18">
        <f>BD75/$BD$75</f>
        <v>1</v>
      </c>
      <c r="BF75" s="18">
        <f>((MAX($BE$75:$BE$80))-$BE75)/2</f>
        <v>0</v>
      </c>
      <c r="BG75" s="11"/>
      <c r="BH75" s="11" t="s">
        <v>8</v>
      </c>
      <c r="BI75" s="17">
        <v>14891</v>
      </c>
      <c r="BJ75" s="18">
        <f>BI75/$BI$75</f>
        <v>1</v>
      </c>
      <c r="BK75" s="18">
        <f>((MAX($BJ$75:$BJ$80))-$BJ75)/2</f>
        <v>0</v>
      </c>
    </row>
    <row r="76" spans="1:63" ht="27" x14ac:dyDescent="0.75">
      <c r="A76" t="s">
        <v>9</v>
      </c>
      <c r="B76" s="2">
        <v>5795</v>
      </c>
      <c r="C76" s="6">
        <f t="shared" si="23"/>
        <v>0.22877107101969918</v>
      </c>
      <c r="D76" s="9">
        <f t="shared" ref="D76:D80" si="24">((MAX($C$75:$C$80))-$C76)/2</f>
        <v>0.38561446449015041</v>
      </c>
      <c r="AL76" s="8"/>
      <c r="AM76" s="26" t="s">
        <v>9</v>
      </c>
      <c r="AN76" s="32">
        <v>2060</v>
      </c>
      <c r="AO76" s="33">
        <f t="shared" ref="AO76:AO80" si="25">AN76/$AN$75</f>
        <v>0.27662145830535784</v>
      </c>
      <c r="AP76" s="33"/>
      <c r="AQ76" s="34"/>
      <c r="AR76" s="26" t="s">
        <v>9</v>
      </c>
      <c r="AS76" s="32">
        <v>2152</v>
      </c>
      <c r="AT76" s="33">
        <f t="shared" ref="AT76:AT80" si="26">AS76/$AS$75</f>
        <v>0.22074058877833624</v>
      </c>
      <c r="AU76" s="33"/>
      <c r="AV76" s="34"/>
      <c r="AW76" s="26" t="s">
        <v>9</v>
      </c>
      <c r="AX76" s="32">
        <v>1842</v>
      </c>
      <c r="AY76" s="33">
        <f t="shared" ref="AY76:AY80" si="27">AX76/$AX$75</f>
        <v>0.20698954938757164</v>
      </c>
      <c r="AZ76" s="35"/>
      <c r="BA76" s="9"/>
      <c r="BC76" s="11" t="s">
        <v>9</v>
      </c>
      <c r="BD76" s="17">
        <v>2333</v>
      </c>
      <c r="BE76" s="18">
        <f t="shared" ref="BE76:BE80" si="28">BD76/$BD$75</f>
        <v>0.22868065085277398</v>
      </c>
      <c r="BF76" s="18">
        <f t="shared" ref="BF76:BF80" si="29">((MAX($BE$75:$BE$80))-$BE76)/2</f>
        <v>0.385659674573613</v>
      </c>
      <c r="BG76" s="11"/>
      <c r="BH76" s="11" t="s">
        <v>9</v>
      </c>
      <c r="BI76" s="17">
        <v>3437</v>
      </c>
      <c r="BJ76" s="18">
        <f t="shared" ref="BJ76:BJ80" si="30">BI76/$BI$75</f>
        <v>0.23081055671210798</v>
      </c>
      <c r="BK76" s="18">
        <f t="shared" ref="BK76:BK80" si="31">((MAX($BJ$75:$BJ$80))-$BJ76)/2</f>
        <v>0.38459472164394604</v>
      </c>
    </row>
    <row r="77" spans="1:63" ht="27" x14ac:dyDescent="0.75">
      <c r="A77" t="s">
        <v>10</v>
      </c>
      <c r="B77" s="2">
        <v>1162</v>
      </c>
      <c r="C77" s="6">
        <f t="shared" si="23"/>
        <v>4.5872646164778333E-2</v>
      </c>
      <c r="D77" s="9">
        <f t="shared" si="24"/>
        <v>0.47706367691761081</v>
      </c>
      <c r="AL77" s="8"/>
      <c r="AM77" s="36" t="s">
        <v>10</v>
      </c>
      <c r="AN77" s="37">
        <v>206</v>
      </c>
      <c r="AO77" s="38">
        <f t="shared" si="25"/>
        <v>2.7662145830535785E-2</v>
      </c>
      <c r="AP77" s="33"/>
      <c r="AQ77" s="34"/>
      <c r="AR77" s="26" t="s">
        <v>10</v>
      </c>
      <c r="AS77" s="32">
        <v>683</v>
      </c>
      <c r="AT77" s="33">
        <f t="shared" si="26"/>
        <v>7.0058467535131813E-2</v>
      </c>
      <c r="AU77" s="33"/>
      <c r="AV77" s="34"/>
      <c r="AW77" s="26" t="s">
        <v>10</v>
      </c>
      <c r="AX77" s="32">
        <v>313</v>
      </c>
      <c r="AY77" s="33">
        <f t="shared" si="27"/>
        <v>3.5172491291156308E-2</v>
      </c>
      <c r="AZ77" s="35"/>
      <c r="BA77" s="9"/>
      <c r="BC77" s="11" t="s">
        <v>10</v>
      </c>
      <c r="BD77" s="17">
        <v>474</v>
      </c>
      <c r="BE77" s="18">
        <f t="shared" si="28"/>
        <v>4.6461478141540877E-2</v>
      </c>
      <c r="BF77" s="18">
        <f t="shared" si="29"/>
        <v>0.47676926092922955</v>
      </c>
      <c r="BG77" s="11"/>
      <c r="BH77" s="11" t="s">
        <v>10</v>
      </c>
      <c r="BI77" s="17">
        <v>686</v>
      </c>
      <c r="BJ77" s="18">
        <f t="shared" si="30"/>
        <v>4.6068094822375935E-2</v>
      </c>
      <c r="BK77" s="18">
        <f t="shared" si="31"/>
        <v>0.47696595258881203</v>
      </c>
    </row>
    <row r="78" spans="1:63" ht="27" x14ac:dyDescent="0.75">
      <c r="A78" t="s">
        <v>11</v>
      </c>
      <c r="B78" s="2">
        <v>878</v>
      </c>
      <c r="C78" s="6">
        <f t="shared" si="23"/>
        <v>3.4661087205400495E-2</v>
      </c>
      <c r="D78" s="9">
        <f t="shared" si="24"/>
        <v>0.48266945639729975</v>
      </c>
      <c r="AL78" s="8"/>
      <c r="AM78" s="26" t="s">
        <v>11</v>
      </c>
      <c r="AN78" s="32">
        <v>384</v>
      </c>
      <c r="AO78" s="33">
        <f t="shared" si="25"/>
        <v>5.1564388344299716E-2</v>
      </c>
      <c r="AP78" s="33"/>
      <c r="AQ78" s="34"/>
      <c r="AR78" s="26" t="s">
        <v>11</v>
      </c>
      <c r="AS78" s="32">
        <v>369</v>
      </c>
      <c r="AT78" s="33">
        <f t="shared" si="26"/>
        <v>3.7850035901118066E-2</v>
      </c>
      <c r="AU78" s="33"/>
      <c r="AV78" s="34"/>
      <c r="AW78" s="26" t="s">
        <v>11</v>
      </c>
      <c r="AX78" s="32">
        <v>155</v>
      </c>
      <c r="AY78" s="33">
        <f t="shared" si="27"/>
        <v>1.7417687380604563E-2</v>
      </c>
      <c r="AZ78" s="35"/>
      <c r="BA78" s="9"/>
      <c r="BC78" s="11" t="s">
        <v>11</v>
      </c>
      <c r="BD78" s="17">
        <v>351</v>
      </c>
      <c r="BE78" s="18">
        <f t="shared" si="28"/>
        <v>3.4405018623799258E-2</v>
      </c>
      <c r="BF78" s="18">
        <f t="shared" si="29"/>
        <v>0.48279749068810035</v>
      </c>
      <c r="BG78" s="11"/>
      <c r="BH78" s="11" t="s">
        <v>11</v>
      </c>
      <c r="BI78" s="17">
        <v>517</v>
      </c>
      <c r="BJ78" s="18">
        <f t="shared" si="30"/>
        <v>3.4718957759720635E-2</v>
      </c>
      <c r="BK78" s="18">
        <f t="shared" si="31"/>
        <v>0.48264052112013967</v>
      </c>
    </row>
    <row r="79" spans="1:63" ht="27" x14ac:dyDescent="0.75">
      <c r="A79" t="s">
        <v>12</v>
      </c>
      <c r="B79" s="2">
        <v>524</v>
      </c>
      <c r="C79" s="6">
        <f t="shared" si="23"/>
        <v>2.0686115826457699E-2</v>
      </c>
      <c r="D79" s="9">
        <f t="shared" si="24"/>
        <v>0.48965694208677113</v>
      </c>
      <c r="AL79" s="8"/>
      <c r="AM79" s="26" t="s">
        <v>12</v>
      </c>
      <c r="AN79" s="32">
        <v>196</v>
      </c>
      <c r="AO79" s="33">
        <f t="shared" si="25"/>
        <v>2.631932321740298E-2</v>
      </c>
      <c r="AP79" s="33"/>
      <c r="AQ79" s="34"/>
      <c r="AR79" s="26" t="s">
        <v>12</v>
      </c>
      <c r="AS79" s="32">
        <v>256</v>
      </c>
      <c r="AT79" s="33">
        <f t="shared" si="26"/>
        <v>2.6259103497794645E-2</v>
      </c>
      <c r="AU79" s="33"/>
      <c r="AV79" s="34"/>
      <c r="AW79" s="26" t="s">
        <v>12</v>
      </c>
      <c r="AX79" s="32">
        <v>98</v>
      </c>
      <c r="AY79" s="33">
        <f t="shared" si="27"/>
        <v>1.1012473311608047E-2</v>
      </c>
      <c r="AZ79" s="35"/>
      <c r="BA79" s="9"/>
      <c r="BC79" s="11" t="s">
        <v>12</v>
      </c>
      <c r="BD79" s="17">
        <v>210</v>
      </c>
      <c r="BE79" s="18">
        <f t="shared" si="28"/>
        <v>2.0584199176632033E-2</v>
      </c>
      <c r="BF79" s="18">
        <f t="shared" si="29"/>
        <v>0.48970790041168399</v>
      </c>
      <c r="BG79" s="11"/>
      <c r="BH79" s="11" t="s">
        <v>12</v>
      </c>
      <c r="BI79" s="17">
        <v>311</v>
      </c>
      <c r="BJ79" s="18">
        <f t="shared" si="30"/>
        <v>2.0885098381572761E-2</v>
      </c>
      <c r="BK79" s="18">
        <f t="shared" si="31"/>
        <v>0.48955745080921365</v>
      </c>
    </row>
    <row r="80" spans="1:63" ht="27" x14ac:dyDescent="0.75">
      <c r="A80" t="s">
        <v>13</v>
      </c>
      <c r="B80" s="2">
        <v>406</v>
      </c>
      <c r="C80" s="6">
        <f t="shared" si="23"/>
        <v>1.6027792033476769E-2</v>
      </c>
      <c r="D80" s="9">
        <f t="shared" si="24"/>
        <v>0.49198610398326159</v>
      </c>
      <c r="AL80" s="8"/>
      <c r="AM80" s="26" t="s">
        <v>13</v>
      </c>
      <c r="AN80" s="32">
        <v>138</v>
      </c>
      <c r="AO80" s="33">
        <f t="shared" si="25"/>
        <v>1.853095206123271E-2</v>
      </c>
      <c r="AP80" s="33"/>
      <c r="AQ80" s="34"/>
      <c r="AR80" s="26" t="s">
        <v>13</v>
      </c>
      <c r="AS80" s="32">
        <v>210</v>
      </c>
      <c r="AT80" s="33">
        <f t="shared" si="26"/>
        <v>2.1540670838034671E-2</v>
      </c>
      <c r="AU80" s="33"/>
      <c r="AV80" s="34"/>
      <c r="AW80" s="26" t="s">
        <v>13</v>
      </c>
      <c r="AX80" s="32">
        <v>74</v>
      </c>
      <c r="AY80" s="33">
        <f t="shared" si="27"/>
        <v>8.3155410720305648E-3</v>
      </c>
      <c r="AZ80" s="35"/>
      <c r="BA80" s="9"/>
      <c r="BC80" s="11" t="s">
        <v>13</v>
      </c>
      <c r="BD80" s="17">
        <v>167</v>
      </c>
      <c r="BE80" s="18">
        <f t="shared" si="28"/>
        <v>1.6369339345226427E-2</v>
      </c>
      <c r="BF80" s="18">
        <f t="shared" si="29"/>
        <v>0.49181533032738678</v>
      </c>
      <c r="BG80" s="11"/>
      <c r="BH80" s="11" t="s">
        <v>13</v>
      </c>
      <c r="BI80" s="17">
        <v>238</v>
      </c>
      <c r="BJ80" s="18">
        <f t="shared" si="30"/>
        <v>1.5982808407763078E-2</v>
      </c>
      <c r="BK80" s="18">
        <f t="shared" si="31"/>
        <v>0.49200859579611844</v>
      </c>
    </row>
    <row r="81" spans="1:57" ht="27" x14ac:dyDescent="0.75">
      <c r="AL81" s="8"/>
      <c r="AM81" s="26"/>
      <c r="AN81" s="32"/>
      <c r="AO81" s="26"/>
      <c r="AP81" s="26"/>
      <c r="AQ81" s="34"/>
      <c r="AR81" s="26"/>
      <c r="AS81" s="32"/>
      <c r="AT81" s="26"/>
      <c r="AU81" s="26"/>
      <c r="AV81" s="34"/>
      <c r="AW81" s="26"/>
      <c r="AX81" s="32"/>
      <c r="AY81" s="26"/>
      <c r="AZ81" s="39"/>
    </row>
    <row r="82" spans="1:57" ht="27" x14ac:dyDescent="0.75">
      <c r="A82" t="s">
        <v>21</v>
      </c>
      <c r="C82" s="6">
        <f>B77/B75</f>
        <v>4.5872646164778333E-2</v>
      </c>
      <c r="AL82" s="8"/>
      <c r="AM82" s="26" t="s">
        <v>39</v>
      </c>
      <c r="AN82" s="32"/>
      <c r="AO82" s="38">
        <f>AN77/AN75</f>
        <v>2.7662145830535785E-2</v>
      </c>
      <c r="AP82" s="26"/>
      <c r="AQ82" s="34"/>
      <c r="AR82" s="26" t="s">
        <v>21</v>
      </c>
      <c r="AS82" s="32"/>
      <c r="AT82" s="33">
        <f>AS77/AS75</f>
        <v>7.0058467535131813E-2</v>
      </c>
      <c r="AU82" s="26"/>
      <c r="AV82" s="34"/>
      <c r="AW82" s="26" t="s">
        <v>21</v>
      </c>
      <c r="AX82" s="32"/>
      <c r="AY82" s="33">
        <f>AX77/AX75</f>
        <v>3.5172491291156308E-2</v>
      </c>
      <c r="AZ82" s="39"/>
      <c r="BE82" s="6"/>
    </row>
    <row r="83" spans="1:57" ht="27" x14ac:dyDescent="0.75">
      <c r="A83" t="s">
        <v>20</v>
      </c>
      <c r="C83" s="6">
        <f>B80/B78</f>
        <v>0.4624145785876993</v>
      </c>
      <c r="AL83" s="8"/>
      <c r="AM83" s="26" t="s">
        <v>20</v>
      </c>
      <c r="AN83" s="32"/>
      <c r="AO83" s="33">
        <f>AN80/AN78</f>
        <v>0.359375</v>
      </c>
      <c r="AP83" s="26"/>
      <c r="AQ83" s="34"/>
      <c r="AR83" s="26" t="s">
        <v>20</v>
      </c>
      <c r="AS83" s="32"/>
      <c r="AT83" s="33">
        <f>AS80/AS78</f>
        <v>0.56910569105691056</v>
      </c>
      <c r="AU83" s="26"/>
      <c r="AV83" s="34"/>
      <c r="AW83" s="26" t="s">
        <v>20</v>
      </c>
      <c r="AX83" s="32"/>
      <c r="AY83" s="33">
        <f>AX80/AX78</f>
        <v>0.47741935483870968</v>
      </c>
      <c r="AZ83" s="39"/>
      <c r="BE83" s="6"/>
    </row>
    <row r="84" spans="1:57" ht="27" x14ac:dyDescent="0.75">
      <c r="AL84" s="8"/>
      <c r="AM84" s="28"/>
      <c r="AN84" s="27"/>
      <c r="AO84" s="28"/>
      <c r="AP84" s="28"/>
      <c r="AQ84" s="28"/>
      <c r="AR84" s="28"/>
      <c r="AS84" s="27"/>
      <c r="AT84" s="28"/>
      <c r="AU84" s="28"/>
      <c r="AV84" s="28"/>
      <c r="AW84" s="28"/>
      <c r="AX84" s="27"/>
      <c r="AY84" s="28"/>
      <c r="AZ84" s="8"/>
    </row>
    <row r="85" spans="1:57" ht="27" x14ac:dyDescent="0.75">
      <c r="AL85" s="8"/>
      <c r="AM85" s="26" t="s">
        <v>40</v>
      </c>
      <c r="AN85" s="27"/>
      <c r="AO85" s="28"/>
      <c r="AP85" s="28"/>
      <c r="AQ85" s="28"/>
      <c r="AR85" s="28"/>
      <c r="AS85" s="27"/>
      <c r="AT85" s="28"/>
      <c r="AU85" s="28"/>
      <c r="AV85" s="28"/>
      <c r="AW85" s="28"/>
      <c r="AX85" s="27"/>
      <c r="AY85" s="28"/>
      <c r="AZ85" s="8"/>
    </row>
    <row r="86" spans="1:57" ht="27" x14ac:dyDescent="0.75">
      <c r="AL86" s="8"/>
      <c r="AM86" s="28"/>
      <c r="AN86" s="27"/>
      <c r="AO86" s="28"/>
      <c r="AP86" s="28"/>
      <c r="AQ86" s="28"/>
      <c r="AR86" s="28"/>
      <c r="AS86" s="27"/>
      <c r="AT86" s="28"/>
      <c r="AU86" s="28"/>
      <c r="AV86" s="28"/>
      <c r="AW86" s="28"/>
      <c r="AX86" s="27"/>
      <c r="AY86" s="28"/>
      <c r="AZ86" s="8"/>
    </row>
    <row r="87" spans="1:57" ht="27" x14ac:dyDescent="0.75">
      <c r="AL87" s="8"/>
      <c r="AM87" s="28"/>
      <c r="AN87" s="27"/>
      <c r="AO87" s="28"/>
      <c r="AP87" s="28"/>
      <c r="AQ87" s="28"/>
      <c r="AR87" s="28"/>
      <c r="AS87" s="27"/>
      <c r="AT87" s="28"/>
      <c r="AU87" s="28"/>
      <c r="AV87" s="28"/>
      <c r="AW87" s="28"/>
      <c r="AX87" s="27"/>
      <c r="AY87" s="28"/>
      <c r="AZ87" s="8"/>
    </row>
    <row r="88" spans="1:57" ht="27" x14ac:dyDescent="0.75">
      <c r="AL88" s="8"/>
      <c r="AM88" s="28"/>
      <c r="AN88" s="27"/>
      <c r="AO88" s="28"/>
      <c r="AP88" s="28"/>
      <c r="AQ88" s="28"/>
      <c r="AR88" s="28"/>
      <c r="AS88" s="27"/>
      <c r="AT88" s="28"/>
      <c r="AU88" s="28"/>
      <c r="AV88" s="28"/>
      <c r="AW88" s="28"/>
      <c r="AX88" s="27"/>
      <c r="AY88" s="28"/>
      <c r="AZ88" s="8"/>
    </row>
    <row r="89" spans="1:57" ht="27" x14ac:dyDescent="0.75">
      <c r="AL89" s="8"/>
      <c r="AM89" s="40"/>
      <c r="AN89" s="27"/>
      <c r="AO89" s="28"/>
      <c r="AP89" s="28"/>
      <c r="AQ89" s="28"/>
      <c r="AR89" s="28"/>
      <c r="AS89" s="27"/>
      <c r="AT89" s="28"/>
      <c r="AU89" s="28"/>
      <c r="AV89" s="28"/>
      <c r="AW89" s="28"/>
      <c r="AX89" s="27"/>
      <c r="AY89" s="28"/>
      <c r="AZ89" s="8"/>
    </row>
    <row r="90" spans="1:57" ht="27" x14ac:dyDescent="0.75">
      <c r="AL90" s="8"/>
      <c r="AM90" s="28"/>
      <c r="AN90" s="27"/>
      <c r="AO90" s="28"/>
      <c r="AP90" s="28"/>
      <c r="AQ90" s="28"/>
      <c r="AR90" s="28"/>
      <c r="AS90" s="27"/>
      <c r="AT90" s="28"/>
      <c r="AU90" s="28"/>
      <c r="AV90" s="28"/>
      <c r="AW90" s="28"/>
      <c r="AX90" s="27"/>
      <c r="AY90" s="28"/>
      <c r="AZ90" s="8"/>
    </row>
    <row r="91" spans="1:57" ht="27" x14ac:dyDescent="0.75">
      <c r="AL91" s="8"/>
      <c r="AM91" s="28"/>
      <c r="AN91" s="27"/>
      <c r="AO91" s="28"/>
      <c r="AP91" s="28"/>
      <c r="AQ91" s="28"/>
      <c r="AR91" s="28"/>
      <c r="AS91" s="27"/>
      <c r="AT91" s="28"/>
      <c r="AU91" s="28"/>
      <c r="AV91" s="28"/>
      <c r="AW91" s="28"/>
      <c r="AX91" s="27"/>
      <c r="AY91" s="28"/>
      <c r="AZ91" s="8"/>
    </row>
    <row r="92" spans="1:57" ht="27" x14ac:dyDescent="0.75">
      <c r="AL92" s="8"/>
      <c r="AM92" s="28"/>
      <c r="AN92" s="27"/>
      <c r="AO92" s="28"/>
      <c r="AP92" s="28"/>
      <c r="AQ92" s="28"/>
      <c r="AR92" s="28"/>
      <c r="AS92" s="27"/>
      <c r="AT92" s="28"/>
      <c r="AU92" s="28"/>
      <c r="AV92" s="28"/>
      <c r="AW92" s="28"/>
      <c r="AX92" s="27"/>
      <c r="AY92" s="28"/>
      <c r="AZ92" s="8"/>
    </row>
    <row r="93" spans="1:57" ht="27" x14ac:dyDescent="0.75">
      <c r="AL93" s="8"/>
      <c r="AM93" s="28"/>
      <c r="AN93" s="27"/>
      <c r="AO93" s="28"/>
      <c r="AP93" s="28"/>
      <c r="AQ93" s="28"/>
      <c r="AR93" s="28"/>
      <c r="AS93" s="27"/>
      <c r="AT93" s="28"/>
      <c r="AU93" s="28"/>
      <c r="AV93" s="28"/>
      <c r="AW93" s="28"/>
      <c r="AX93" s="27"/>
      <c r="AY93" s="28"/>
      <c r="AZ93" s="8"/>
    </row>
    <row r="94" spans="1:57" ht="27" x14ac:dyDescent="0.75">
      <c r="AL94" s="8"/>
      <c r="AM94" s="28"/>
      <c r="AN94" s="27"/>
      <c r="AO94" s="28"/>
      <c r="AP94" s="28"/>
      <c r="AQ94" s="28"/>
      <c r="AR94" s="28"/>
      <c r="AS94" s="27"/>
      <c r="AT94" s="28"/>
      <c r="AU94" s="28"/>
      <c r="AV94" s="28"/>
      <c r="AW94" s="28"/>
      <c r="AX94" s="27"/>
      <c r="AY94" s="28"/>
      <c r="AZ94" s="8"/>
    </row>
    <row r="95" spans="1:57" ht="27" x14ac:dyDescent="0.75">
      <c r="AL95" s="8"/>
      <c r="AM95" s="28"/>
      <c r="AN95" s="27"/>
      <c r="AO95" s="28"/>
      <c r="AP95" s="28"/>
      <c r="AQ95" s="28"/>
      <c r="AR95" s="28"/>
      <c r="AS95" s="27"/>
      <c r="AT95" s="28"/>
      <c r="AU95" s="28"/>
      <c r="AV95" s="28"/>
      <c r="AW95" s="28"/>
      <c r="AX95" s="27"/>
      <c r="AY95" s="28"/>
      <c r="AZ95" s="8"/>
    </row>
    <row r="96" spans="1:57" ht="27" x14ac:dyDescent="0.75">
      <c r="AL96" s="8"/>
      <c r="AM96" s="28"/>
      <c r="AN96" s="27"/>
      <c r="AO96" s="28"/>
      <c r="AP96" s="28"/>
      <c r="AQ96" s="28"/>
      <c r="AR96" s="28"/>
      <c r="AS96" s="27"/>
      <c r="AT96" s="28"/>
      <c r="AU96" s="28"/>
      <c r="AV96" s="28"/>
      <c r="AW96" s="28"/>
      <c r="AX96" s="27"/>
      <c r="AY96" s="28"/>
      <c r="AZ96" s="8"/>
    </row>
    <row r="97" spans="1:63" ht="27" x14ac:dyDescent="0.75">
      <c r="AL97" s="8"/>
      <c r="AM97" s="28"/>
      <c r="AN97" s="27"/>
      <c r="AO97" s="28"/>
      <c r="AP97" s="28"/>
      <c r="AQ97" s="28"/>
      <c r="AR97" s="28"/>
      <c r="AS97" s="27"/>
      <c r="AT97" s="28"/>
      <c r="AU97" s="28"/>
      <c r="AV97" s="28"/>
      <c r="AW97" s="28"/>
      <c r="AX97" s="27"/>
      <c r="AY97" s="28"/>
      <c r="AZ97" s="8"/>
    </row>
    <row r="98" spans="1:63" ht="27" x14ac:dyDescent="0.75">
      <c r="AL98" s="8"/>
      <c r="AM98" s="28"/>
      <c r="AN98" s="27"/>
      <c r="AO98" s="28"/>
      <c r="AP98" s="28"/>
      <c r="AQ98" s="28"/>
      <c r="AR98" s="28"/>
      <c r="AS98" s="27"/>
      <c r="AT98" s="28"/>
      <c r="AU98" s="28"/>
      <c r="AV98" s="28"/>
      <c r="AW98" s="28"/>
      <c r="AX98" s="27"/>
      <c r="AY98" s="28"/>
      <c r="AZ98" s="8"/>
    </row>
    <row r="99" spans="1:63" ht="27" x14ac:dyDescent="0.75">
      <c r="AL99" s="8"/>
      <c r="AM99" s="28"/>
      <c r="AN99" s="27"/>
      <c r="AO99" s="28"/>
      <c r="AP99" s="28"/>
      <c r="AQ99" s="28"/>
      <c r="AR99" s="28"/>
      <c r="AS99" s="27"/>
      <c r="AT99" s="28"/>
      <c r="AU99" s="28"/>
      <c r="AV99" s="28"/>
      <c r="AW99" s="28"/>
      <c r="AX99" s="27"/>
      <c r="AY99" s="28"/>
      <c r="AZ99" s="8"/>
    </row>
    <row r="100" spans="1:63" ht="27" x14ac:dyDescent="0.75">
      <c r="AL100" s="8"/>
      <c r="AM100" s="28"/>
      <c r="AN100" s="27"/>
      <c r="AO100" s="28"/>
      <c r="AP100" s="28"/>
      <c r="AQ100" s="28"/>
      <c r="AR100" s="28"/>
      <c r="AS100" s="27"/>
      <c r="AT100" s="28"/>
      <c r="AU100" s="28"/>
      <c r="AV100" s="28"/>
      <c r="AW100" s="28"/>
      <c r="AX100" s="27"/>
      <c r="AY100" s="28"/>
      <c r="AZ100" s="8"/>
    </row>
    <row r="101" spans="1:63" ht="27" x14ac:dyDescent="0.75">
      <c r="AL101" s="8"/>
      <c r="AM101" s="28"/>
      <c r="AN101" s="27"/>
      <c r="AO101" s="28"/>
      <c r="AP101" s="28"/>
      <c r="AQ101" s="28"/>
      <c r="AR101" s="28"/>
      <c r="AS101" s="27"/>
      <c r="AT101" s="28"/>
      <c r="AU101" s="28"/>
      <c r="AV101" s="28"/>
      <c r="AW101" s="28"/>
      <c r="AX101" s="27"/>
      <c r="AY101" s="28"/>
      <c r="AZ101" s="8"/>
    </row>
    <row r="102" spans="1:63" ht="27" x14ac:dyDescent="0.75">
      <c r="AL102" s="8"/>
      <c r="AM102" s="28"/>
      <c r="AN102" s="27"/>
      <c r="AO102" s="28"/>
      <c r="AP102" s="28"/>
      <c r="AQ102" s="28"/>
      <c r="AR102" s="28"/>
      <c r="AS102" s="27"/>
      <c r="AT102" s="28"/>
      <c r="AU102" s="28"/>
      <c r="AV102" s="28"/>
      <c r="AW102" s="28"/>
      <c r="AX102" s="27"/>
      <c r="AY102" s="28"/>
      <c r="AZ102" s="8"/>
    </row>
    <row r="103" spans="1:63" ht="27" x14ac:dyDescent="0.75">
      <c r="AL103" s="8"/>
      <c r="AM103" s="28"/>
      <c r="AN103" s="27"/>
      <c r="AO103" s="28"/>
      <c r="AP103" s="28"/>
      <c r="AQ103" s="28"/>
      <c r="AR103" s="28"/>
      <c r="AS103" s="27"/>
      <c r="AT103" s="28"/>
      <c r="AU103" s="28"/>
      <c r="AV103" s="28"/>
      <c r="AW103" s="28"/>
      <c r="AX103" s="27"/>
      <c r="AY103" s="28"/>
      <c r="AZ103" s="8"/>
    </row>
    <row r="104" spans="1:63" ht="27" x14ac:dyDescent="0.75">
      <c r="AL104" s="8"/>
      <c r="AM104" s="28"/>
      <c r="AN104" s="27"/>
      <c r="AO104" s="28"/>
      <c r="AP104" s="28"/>
      <c r="AQ104" s="28"/>
      <c r="AR104" s="28"/>
      <c r="AS104" s="27"/>
      <c r="AT104" s="28"/>
      <c r="AU104" s="28"/>
      <c r="AV104" s="28"/>
      <c r="AW104" s="28"/>
      <c r="AX104" s="27"/>
      <c r="AY104" s="28"/>
      <c r="AZ104" s="8"/>
    </row>
    <row r="105" spans="1:63" ht="27" x14ac:dyDescent="0.75">
      <c r="AL105" s="8"/>
      <c r="AM105" s="28"/>
      <c r="AN105" s="27"/>
      <c r="AO105" s="28"/>
      <c r="AP105" s="28"/>
      <c r="AQ105" s="28"/>
      <c r="AR105" s="28"/>
      <c r="AS105" s="27"/>
      <c r="AT105" s="28"/>
      <c r="AU105" s="28"/>
      <c r="AV105" s="28"/>
      <c r="AW105" s="28"/>
      <c r="AX105" s="27"/>
      <c r="AY105" s="28"/>
      <c r="AZ105" s="8"/>
    </row>
    <row r="106" spans="1:63" ht="27" x14ac:dyDescent="0.75">
      <c r="AL106" s="8"/>
      <c r="AM106" s="28"/>
      <c r="AN106" s="27"/>
      <c r="AO106" s="28"/>
      <c r="AP106" s="28"/>
      <c r="AQ106" s="28"/>
      <c r="AR106" s="28"/>
      <c r="AS106" s="27"/>
      <c r="AT106" s="28"/>
      <c r="AU106" s="28"/>
      <c r="AV106" s="28"/>
      <c r="AW106" s="28"/>
      <c r="AX106" s="27"/>
      <c r="AY106" s="28"/>
      <c r="AZ106" s="8"/>
    </row>
    <row r="107" spans="1:63" ht="27" x14ac:dyDescent="0.75">
      <c r="AL107" s="8"/>
      <c r="AM107" s="28"/>
      <c r="AN107" s="27"/>
      <c r="AO107" s="28"/>
      <c r="AP107" s="28"/>
      <c r="AQ107" s="28"/>
      <c r="AR107" s="28"/>
      <c r="AS107" s="27"/>
      <c r="AT107" s="28"/>
      <c r="AU107" s="28"/>
      <c r="AV107" s="28"/>
      <c r="AW107" s="28"/>
      <c r="AX107" s="27"/>
      <c r="AY107" s="28"/>
      <c r="AZ107" s="8"/>
    </row>
    <row r="108" spans="1:63" ht="30" x14ac:dyDescent="0.85">
      <c r="AL108" s="8"/>
      <c r="AM108" s="45" t="s">
        <v>46</v>
      </c>
      <c r="AN108" s="27"/>
      <c r="AO108" s="28"/>
      <c r="AP108" s="28"/>
      <c r="AQ108" s="28"/>
      <c r="AR108" s="45" t="s">
        <v>47</v>
      </c>
      <c r="AS108" s="27"/>
      <c r="AT108" s="28"/>
      <c r="AU108" s="28"/>
      <c r="AV108" s="28"/>
      <c r="AW108" s="45" t="s">
        <v>48</v>
      </c>
      <c r="AX108" s="27"/>
      <c r="AY108" s="28"/>
      <c r="AZ108" s="8"/>
    </row>
    <row r="109" spans="1:63" ht="27" x14ac:dyDescent="0.75">
      <c r="A109" s="10" t="s">
        <v>17</v>
      </c>
      <c r="AL109" s="8"/>
      <c r="AN109" s="27"/>
      <c r="AO109" s="28"/>
      <c r="AP109" s="28"/>
      <c r="AQ109" s="28"/>
      <c r="AS109" s="27"/>
      <c r="AT109" s="28"/>
      <c r="AU109" s="28"/>
      <c r="AV109" s="28"/>
      <c r="AX109" s="27"/>
      <c r="AY109" s="28"/>
      <c r="AZ109" s="8"/>
      <c r="BC109" s="10" t="s">
        <v>31</v>
      </c>
      <c r="BH109" s="10" t="s">
        <v>32</v>
      </c>
    </row>
    <row r="110" spans="1:63" s="1" customFormat="1" ht="27" x14ac:dyDescent="0.75">
      <c r="A110" s="1" t="s">
        <v>0</v>
      </c>
      <c r="B110" s="4" t="s">
        <v>1</v>
      </c>
      <c r="C110" s="1" t="s">
        <v>18</v>
      </c>
      <c r="D110" s="1" t="s">
        <v>19</v>
      </c>
      <c r="AL110" s="7"/>
      <c r="AM110" s="29" t="s">
        <v>0</v>
      </c>
      <c r="AN110" s="43" t="s">
        <v>36</v>
      </c>
      <c r="AO110" s="44" t="s">
        <v>18</v>
      </c>
      <c r="AP110" s="29"/>
      <c r="AQ110" s="41"/>
      <c r="AR110" s="29" t="s">
        <v>0</v>
      </c>
      <c r="AS110" s="43" t="s">
        <v>36</v>
      </c>
      <c r="AT110" s="44" t="s">
        <v>18</v>
      </c>
      <c r="AU110" s="29"/>
      <c r="AV110" s="29"/>
      <c r="AW110" s="29" t="s">
        <v>0</v>
      </c>
      <c r="AX110" s="43" t="s">
        <v>36</v>
      </c>
      <c r="AY110" s="44" t="s">
        <v>18</v>
      </c>
      <c r="AZ110" s="7"/>
      <c r="BC110" s="13" t="s">
        <v>0</v>
      </c>
      <c r="BD110" s="16" t="s">
        <v>1</v>
      </c>
      <c r="BE110" s="13" t="s">
        <v>18</v>
      </c>
      <c r="BF110" s="13" t="s">
        <v>19</v>
      </c>
      <c r="BG110" s="13"/>
      <c r="BH110" s="13" t="s">
        <v>0</v>
      </c>
      <c r="BI110" s="16" t="s">
        <v>1</v>
      </c>
      <c r="BJ110" s="13" t="s">
        <v>18</v>
      </c>
      <c r="BK110" s="13" t="s">
        <v>19</v>
      </c>
    </row>
    <row r="111" spans="1:63" ht="27" x14ac:dyDescent="0.75">
      <c r="A111" t="s">
        <v>8</v>
      </c>
      <c r="B111" s="2">
        <v>20242</v>
      </c>
      <c r="C111" s="6">
        <f t="shared" ref="C111:C116" si="32">B111/$B$111</f>
        <v>1</v>
      </c>
      <c r="D111" s="9">
        <f t="shared" ref="D111:D116" si="33">((MAX($C$111:$C$116))-$C111)/2</f>
        <v>0</v>
      </c>
      <c r="AL111" s="8"/>
      <c r="AM111" s="26" t="s">
        <v>8</v>
      </c>
      <c r="AN111" s="32">
        <v>5878</v>
      </c>
      <c r="AO111" s="33">
        <f>AN111/$AN$111</f>
        <v>1</v>
      </c>
      <c r="AP111" s="33"/>
      <c r="AQ111" s="28"/>
      <c r="AR111" s="26" t="s">
        <v>8</v>
      </c>
      <c r="AS111" s="32">
        <v>7962</v>
      </c>
      <c r="AT111" s="33">
        <f>AS111/$AS$111</f>
        <v>1</v>
      </c>
      <c r="AU111" s="33"/>
      <c r="AV111" s="26"/>
      <c r="AW111" s="26" t="s">
        <v>8</v>
      </c>
      <c r="AX111" s="32">
        <v>7031</v>
      </c>
      <c r="AY111" s="33">
        <f>AX111/$AX$111</f>
        <v>1</v>
      </c>
      <c r="AZ111" s="42"/>
      <c r="BA111" s="9"/>
      <c r="BC111" s="11" t="s">
        <v>8</v>
      </c>
      <c r="BD111" s="17">
        <v>8205</v>
      </c>
      <c r="BE111" s="18">
        <f>BD111/$BD$111</f>
        <v>1</v>
      </c>
      <c r="BF111" s="18">
        <f>((MAX($BE$111:$BE$116))-$BE111)/2</f>
        <v>0</v>
      </c>
      <c r="BG111" s="11"/>
      <c r="BH111" s="11" t="s">
        <v>8</v>
      </c>
      <c r="BI111" s="17">
        <v>11882</v>
      </c>
      <c r="BJ111" s="18">
        <f>BI111/$BI$111</f>
        <v>1</v>
      </c>
      <c r="BK111" s="18">
        <f>((MAX($BJ$111:$BJ$116))-$BJ111)/2</f>
        <v>0</v>
      </c>
    </row>
    <row r="112" spans="1:63" ht="27" x14ac:dyDescent="0.75">
      <c r="A112" t="s">
        <v>9</v>
      </c>
      <c r="B112" s="2">
        <v>4653</v>
      </c>
      <c r="C112" s="6">
        <f t="shared" si="32"/>
        <v>0.22986859006027072</v>
      </c>
      <c r="D112" s="9">
        <f t="shared" si="33"/>
        <v>0.38506570496986464</v>
      </c>
      <c r="AL112" s="8"/>
      <c r="AM112" s="26" t="s">
        <v>9</v>
      </c>
      <c r="AN112" s="32">
        <v>1620</v>
      </c>
      <c r="AO112" s="33">
        <f t="shared" ref="AO112:AO116" si="34">AN112/$AN$111</f>
        <v>0.27560394692072132</v>
      </c>
      <c r="AP112" s="33"/>
      <c r="AQ112" s="28"/>
      <c r="AR112" s="26" t="s">
        <v>9</v>
      </c>
      <c r="AS112" s="32">
        <v>1763</v>
      </c>
      <c r="AT112" s="33">
        <f t="shared" ref="AT112:AT116" si="35">AS112/$AS$111</f>
        <v>0.22142677719166037</v>
      </c>
      <c r="AU112" s="33"/>
      <c r="AV112" s="26"/>
      <c r="AW112" s="26" t="s">
        <v>9</v>
      </c>
      <c r="AX112" s="32">
        <v>1464</v>
      </c>
      <c r="AY112" s="33">
        <f t="shared" ref="AY112:AY116" si="36">AX112/$AX$111</f>
        <v>0.20822073673730621</v>
      </c>
      <c r="AZ112" s="42"/>
      <c r="BA112" s="9"/>
      <c r="BC112" s="11" t="s">
        <v>9</v>
      </c>
      <c r="BD112" s="17">
        <v>1889</v>
      </c>
      <c r="BE112" s="18">
        <f t="shared" ref="BE112:BE116" si="37">BD112/$BD$111</f>
        <v>0.23022547227300427</v>
      </c>
      <c r="BF112" s="18">
        <f t="shared" ref="BF112:BF116" si="38">((MAX($BE$111:$BE$116))-$BE112)/2</f>
        <v>0.38488726386349786</v>
      </c>
      <c r="BG112" s="11"/>
      <c r="BH112" s="11" t="s">
        <v>9</v>
      </c>
      <c r="BI112" s="17">
        <v>2726</v>
      </c>
      <c r="BJ112" s="18">
        <f t="shared" ref="BJ112:BJ116" si="39">BI112/$BI$111</f>
        <v>0.22942265611849857</v>
      </c>
      <c r="BK112" s="18">
        <f t="shared" ref="BK112:BK116" si="40">((MAX($BJ$111:$BJ$116))-$BJ112)/2</f>
        <v>0.38528867194075073</v>
      </c>
    </row>
    <row r="113" spans="1:63" ht="27" x14ac:dyDescent="0.75">
      <c r="A113" t="s">
        <v>10</v>
      </c>
      <c r="B113" s="2">
        <v>993</v>
      </c>
      <c r="C113" s="6">
        <f t="shared" si="32"/>
        <v>4.9056417350064226E-2</v>
      </c>
      <c r="D113" s="9">
        <f t="shared" si="33"/>
        <v>0.47547179132496786</v>
      </c>
      <c r="AL113" s="8"/>
      <c r="AM113" s="26" t="s">
        <v>10</v>
      </c>
      <c r="AN113" s="32">
        <v>165</v>
      </c>
      <c r="AO113" s="33">
        <f t="shared" si="34"/>
        <v>2.8070772371554951E-2</v>
      </c>
      <c r="AP113" s="33"/>
      <c r="AQ113" s="28"/>
      <c r="AR113" s="26" t="s">
        <v>10</v>
      </c>
      <c r="AS113" s="32">
        <v>570</v>
      </c>
      <c r="AT113" s="33">
        <f t="shared" si="35"/>
        <v>7.1590052750565181E-2</v>
      </c>
      <c r="AU113" s="33"/>
      <c r="AV113" s="26"/>
      <c r="AW113" s="26" t="s">
        <v>10</v>
      </c>
      <c r="AX113" s="32">
        <v>293</v>
      </c>
      <c r="AY113" s="33">
        <f t="shared" si="36"/>
        <v>4.1672592803299671E-2</v>
      </c>
      <c r="AZ113" s="42"/>
      <c r="BA113" s="9"/>
      <c r="BC113" s="11" t="s">
        <v>10</v>
      </c>
      <c r="BD113" s="17">
        <v>418</v>
      </c>
      <c r="BE113" s="18">
        <f t="shared" si="37"/>
        <v>5.0944546008531384E-2</v>
      </c>
      <c r="BF113" s="18">
        <f t="shared" si="38"/>
        <v>0.47452772699573431</v>
      </c>
      <c r="BG113" s="11"/>
      <c r="BH113" s="11" t="s">
        <v>10</v>
      </c>
      <c r="BI113" s="17">
        <v>571</v>
      </c>
      <c r="BJ113" s="18">
        <f t="shared" si="39"/>
        <v>4.8055882848005389E-2</v>
      </c>
      <c r="BK113" s="18">
        <f t="shared" si="40"/>
        <v>0.47597205857599728</v>
      </c>
    </row>
    <row r="114" spans="1:63" ht="27" x14ac:dyDescent="0.75">
      <c r="A114" t="s">
        <v>11</v>
      </c>
      <c r="B114" s="2">
        <v>764</v>
      </c>
      <c r="C114" s="6">
        <f t="shared" si="32"/>
        <v>3.7743305997431087E-2</v>
      </c>
      <c r="D114" s="9">
        <f t="shared" si="33"/>
        <v>0.48112834700128448</v>
      </c>
      <c r="AL114" s="8"/>
      <c r="AM114" s="26" t="s">
        <v>11</v>
      </c>
      <c r="AN114" s="32">
        <v>313</v>
      </c>
      <c r="AO114" s="33">
        <f t="shared" si="34"/>
        <v>5.3249404559373936E-2</v>
      </c>
      <c r="AP114" s="33"/>
      <c r="AQ114" s="28"/>
      <c r="AR114" s="26" t="s">
        <v>11</v>
      </c>
      <c r="AS114" s="32">
        <v>310</v>
      </c>
      <c r="AT114" s="33">
        <f t="shared" si="35"/>
        <v>3.8934940969605626E-2</v>
      </c>
      <c r="AU114" s="33"/>
      <c r="AV114" s="26"/>
      <c r="AW114" s="26" t="s">
        <v>11</v>
      </c>
      <c r="AX114" s="32">
        <v>156</v>
      </c>
      <c r="AY114" s="33">
        <f t="shared" si="36"/>
        <v>2.2187455553975253E-2</v>
      </c>
      <c r="AZ114" s="42"/>
      <c r="BA114" s="9"/>
      <c r="BC114" s="11" t="s">
        <v>11</v>
      </c>
      <c r="BD114" s="17">
        <v>332</v>
      </c>
      <c r="BE114" s="18">
        <f t="shared" si="37"/>
        <v>4.0463132236441192E-2</v>
      </c>
      <c r="BF114" s="18">
        <f t="shared" si="38"/>
        <v>0.47976843388177942</v>
      </c>
      <c r="BG114" s="11"/>
      <c r="BH114" s="11" t="s">
        <v>11</v>
      </c>
      <c r="BI114" s="17">
        <v>421</v>
      </c>
      <c r="BJ114" s="18">
        <f t="shared" si="39"/>
        <v>3.5431745497391011E-2</v>
      </c>
      <c r="BK114" s="18">
        <f t="shared" si="40"/>
        <v>0.48228412725130448</v>
      </c>
    </row>
    <row r="115" spans="1:63" ht="27" x14ac:dyDescent="0.75">
      <c r="A115" t="s">
        <v>12</v>
      </c>
      <c r="B115" s="2">
        <v>465</v>
      </c>
      <c r="C115" s="6">
        <f t="shared" si="32"/>
        <v>2.2972038336132792E-2</v>
      </c>
      <c r="D115" s="9">
        <f t="shared" si="33"/>
        <v>0.48851398083193359</v>
      </c>
      <c r="AL115" s="8"/>
      <c r="AM115" s="26" t="s">
        <v>12</v>
      </c>
      <c r="AN115" s="32">
        <v>167</v>
      </c>
      <c r="AO115" s="33">
        <f t="shared" si="34"/>
        <v>2.841102415787683E-2</v>
      </c>
      <c r="AP115" s="33"/>
      <c r="AQ115" s="28"/>
      <c r="AR115" s="26" t="s">
        <v>12</v>
      </c>
      <c r="AS115" s="32">
        <v>191</v>
      </c>
      <c r="AT115" s="33">
        <f t="shared" si="35"/>
        <v>2.3988947500627984E-2</v>
      </c>
      <c r="AU115" s="33"/>
      <c r="AV115" s="26"/>
      <c r="AW115" s="26" t="s">
        <v>12</v>
      </c>
      <c r="AX115" s="32">
        <v>120</v>
      </c>
      <c r="AY115" s="33">
        <f t="shared" si="36"/>
        <v>1.7067273503057888E-2</v>
      </c>
      <c r="AZ115" s="42"/>
      <c r="BA115" s="9"/>
      <c r="BC115" s="11" t="s">
        <v>12</v>
      </c>
      <c r="BD115" s="17">
        <v>205</v>
      </c>
      <c r="BE115" s="18">
        <f t="shared" si="37"/>
        <v>2.4984765386959172E-2</v>
      </c>
      <c r="BF115" s="18">
        <f t="shared" si="38"/>
        <v>0.48750761730652042</v>
      </c>
      <c r="BG115" s="11"/>
      <c r="BH115" s="11" t="s">
        <v>12</v>
      </c>
      <c r="BI115" s="17">
        <v>257</v>
      </c>
      <c r="BJ115" s="18">
        <f t="shared" si="39"/>
        <v>2.1629355327385962E-2</v>
      </c>
      <c r="BK115" s="18">
        <f t="shared" si="40"/>
        <v>0.48918532233630702</v>
      </c>
    </row>
    <row r="116" spans="1:63" ht="27" x14ac:dyDescent="0.75">
      <c r="A116" t="s">
        <v>13</v>
      </c>
      <c r="B116" s="2">
        <v>355</v>
      </c>
      <c r="C116" s="6">
        <f t="shared" si="32"/>
        <v>1.7537792708230412E-2</v>
      </c>
      <c r="D116" s="9">
        <f t="shared" si="33"/>
        <v>0.49123110364588479</v>
      </c>
      <c r="AL116" s="8"/>
      <c r="AM116" s="26" t="s">
        <v>13</v>
      </c>
      <c r="AN116" s="32">
        <v>125</v>
      </c>
      <c r="AO116" s="33">
        <f t="shared" si="34"/>
        <v>2.1265736645117387E-2</v>
      </c>
      <c r="AP116" s="33"/>
      <c r="AQ116" s="28"/>
      <c r="AR116" s="26" t="s">
        <v>13</v>
      </c>
      <c r="AS116" s="32">
        <v>148</v>
      </c>
      <c r="AT116" s="33">
        <f t="shared" si="35"/>
        <v>1.8588294398392362E-2</v>
      </c>
      <c r="AU116" s="33"/>
      <c r="AV116" s="26"/>
      <c r="AW116" s="26" t="s">
        <v>13</v>
      </c>
      <c r="AX116" s="32">
        <v>92</v>
      </c>
      <c r="AY116" s="33">
        <f t="shared" si="36"/>
        <v>1.3084909685677713E-2</v>
      </c>
      <c r="AZ116" s="42"/>
      <c r="BA116" s="9"/>
      <c r="BC116" s="11" t="s">
        <v>13</v>
      </c>
      <c r="BD116" s="17">
        <v>154</v>
      </c>
      <c r="BE116" s="18">
        <f t="shared" si="37"/>
        <v>1.8769043266301036E-2</v>
      </c>
      <c r="BF116" s="18">
        <f t="shared" si="38"/>
        <v>0.49061547836684949</v>
      </c>
      <c r="BG116" s="11"/>
      <c r="BH116" s="11" t="s">
        <v>13</v>
      </c>
      <c r="BI116" s="17">
        <v>199</v>
      </c>
      <c r="BJ116" s="18">
        <f t="shared" si="39"/>
        <v>1.6748022218481737E-2</v>
      </c>
      <c r="BK116" s="18">
        <f t="shared" si="40"/>
        <v>0.49162598889075915</v>
      </c>
    </row>
    <row r="117" spans="1:63" ht="27" x14ac:dyDescent="0.75">
      <c r="AL117" s="8"/>
      <c r="AM117" s="28"/>
      <c r="AN117" s="27"/>
      <c r="AO117" s="28"/>
      <c r="AP117" s="28"/>
      <c r="AQ117" s="28"/>
      <c r="AR117" s="28"/>
      <c r="AS117" s="27"/>
      <c r="AT117" s="28"/>
      <c r="AU117" s="28"/>
      <c r="AV117" s="28"/>
      <c r="AW117" s="28"/>
      <c r="AX117" s="27"/>
      <c r="AY117" s="28"/>
      <c r="AZ117" s="8"/>
    </row>
    <row r="118" spans="1:63" ht="27" x14ac:dyDescent="0.75">
      <c r="A118" t="s">
        <v>21</v>
      </c>
      <c r="C118" s="6">
        <f>B113/B111</f>
        <v>4.9056417350064226E-2</v>
      </c>
      <c r="AL118" s="8"/>
      <c r="AM118" s="26" t="s">
        <v>39</v>
      </c>
      <c r="AN118" s="27"/>
      <c r="AO118" s="38">
        <f>AN113/AN111</f>
        <v>2.8070772371554951E-2</v>
      </c>
      <c r="AP118" s="28"/>
      <c r="AQ118" s="28"/>
      <c r="AR118" s="26" t="s">
        <v>21</v>
      </c>
      <c r="AS118" s="27"/>
      <c r="AT118" s="33">
        <f>AS113/AS111</f>
        <v>7.1590052750565181E-2</v>
      </c>
      <c r="AU118" s="28"/>
      <c r="AV118" s="28"/>
      <c r="AW118" s="26" t="s">
        <v>21</v>
      </c>
      <c r="AX118" s="27"/>
      <c r="AY118" s="33">
        <f>AX113/AX111</f>
        <v>4.1672592803299671E-2</v>
      </c>
      <c r="AZ118" s="8"/>
    </row>
    <row r="119" spans="1:63" ht="27" x14ac:dyDescent="0.75">
      <c r="A119" t="s">
        <v>20</v>
      </c>
      <c r="C119" s="6">
        <f>B116/B114</f>
        <v>0.46465968586387435</v>
      </c>
      <c r="AL119" s="8"/>
      <c r="AM119" s="26" t="s">
        <v>20</v>
      </c>
      <c r="AN119" s="32"/>
      <c r="AO119" s="33">
        <f>AN116/AN114</f>
        <v>0.39936102236421728</v>
      </c>
      <c r="AP119" s="26"/>
      <c r="AQ119" s="26"/>
      <c r="AR119" s="26" t="s">
        <v>20</v>
      </c>
      <c r="AS119" s="32"/>
      <c r="AT119" s="33">
        <f>AS116/AS114</f>
        <v>0.47741935483870968</v>
      </c>
      <c r="AU119" s="26"/>
      <c r="AV119" s="26"/>
      <c r="AW119" s="26" t="s">
        <v>20</v>
      </c>
      <c r="AX119" s="32"/>
      <c r="AY119" s="33">
        <f>AX116/AX114</f>
        <v>0.58974358974358976</v>
      </c>
      <c r="AZ119" s="8"/>
      <c r="BC119" s="10" t="s">
        <v>34</v>
      </c>
    </row>
    <row r="120" spans="1:63" ht="27" x14ac:dyDescent="0.75">
      <c r="AL120" s="8"/>
      <c r="AM120" s="28"/>
      <c r="AN120" s="27"/>
      <c r="AO120" s="28"/>
      <c r="AP120" s="28"/>
      <c r="AQ120" s="28"/>
      <c r="AR120" s="28"/>
      <c r="AS120" s="27"/>
      <c r="AT120" s="28"/>
      <c r="AU120" s="28"/>
      <c r="AV120" s="28"/>
      <c r="AW120" s="28"/>
      <c r="AX120" s="27"/>
      <c r="AY120" s="28"/>
      <c r="AZ120" s="8"/>
      <c r="BC120" s="13" t="s">
        <v>0</v>
      </c>
      <c r="BD120" s="15" t="s">
        <v>1</v>
      </c>
      <c r="BE120" s="13" t="s">
        <v>18</v>
      </c>
      <c r="BF120" s="13" t="s">
        <v>19</v>
      </c>
    </row>
    <row r="121" spans="1:63" ht="27" x14ac:dyDescent="0.75">
      <c r="AL121" s="8"/>
      <c r="AM121" s="26" t="s">
        <v>40</v>
      </c>
      <c r="AN121" s="27"/>
      <c r="AO121" s="28"/>
      <c r="AP121" s="28"/>
      <c r="AQ121" s="28"/>
      <c r="AR121" s="28"/>
      <c r="AS121" s="27"/>
      <c r="AT121" s="28"/>
      <c r="AU121" s="28"/>
      <c r="AV121" s="28"/>
      <c r="AW121" s="28"/>
      <c r="AX121" s="27"/>
      <c r="AY121" s="28"/>
      <c r="AZ121" s="8"/>
      <c r="BC121" s="11" t="s">
        <v>2</v>
      </c>
      <c r="BD121" s="12">
        <v>2867</v>
      </c>
      <c r="BE121" s="14">
        <f t="shared" ref="BE121:BE126" si="41">BD121/$BD$121</f>
        <v>1</v>
      </c>
      <c r="BF121" s="14">
        <f t="shared" ref="BF121:BF126" si="42">((MAX($BE$121:$BE$126))-$BE121)/2</f>
        <v>0</v>
      </c>
    </row>
    <row r="122" spans="1:63" x14ac:dyDescent="0.5">
      <c r="AL122" s="8"/>
      <c r="AM122" s="8"/>
      <c r="AN122" s="25"/>
      <c r="AO122" s="8"/>
      <c r="AP122" s="8"/>
      <c r="AQ122" s="8"/>
      <c r="AR122" s="8"/>
      <c r="AS122" s="25"/>
      <c r="AT122" s="8"/>
      <c r="AU122" s="8"/>
      <c r="AV122" s="8"/>
      <c r="AW122" s="8"/>
      <c r="AX122" s="25"/>
      <c r="AY122" s="8"/>
      <c r="AZ122" s="8"/>
      <c r="BC122" s="11" t="s">
        <v>3</v>
      </c>
      <c r="BD122" s="12">
        <v>593</v>
      </c>
      <c r="BE122" s="14">
        <f t="shared" si="41"/>
        <v>0.20683641437042205</v>
      </c>
      <c r="BF122" s="14">
        <f t="shared" si="42"/>
        <v>0.396581792814789</v>
      </c>
    </row>
    <row r="123" spans="1:63" x14ac:dyDescent="0.5">
      <c r="AL123" s="8"/>
      <c r="AM123" s="8"/>
      <c r="AN123" s="25"/>
      <c r="AO123" s="8"/>
      <c r="AP123" s="8"/>
      <c r="AQ123" s="8"/>
      <c r="AR123" s="8"/>
      <c r="AS123" s="25"/>
      <c r="AT123" s="8"/>
      <c r="AU123" s="8"/>
      <c r="AV123" s="8"/>
      <c r="AW123" s="8"/>
      <c r="AX123" s="25"/>
      <c r="AY123" s="8"/>
      <c r="AZ123" s="8"/>
      <c r="BC123" s="11" t="s">
        <v>4</v>
      </c>
      <c r="BD123" s="12">
        <v>117</v>
      </c>
      <c r="BE123" s="14">
        <f t="shared" si="41"/>
        <v>4.0809208231600974E-2</v>
      </c>
      <c r="BF123" s="14">
        <f t="shared" si="42"/>
        <v>0.47959539588419953</v>
      </c>
    </row>
    <row r="124" spans="1:63" x14ac:dyDescent="0.5">
      <c r="AL124" s="8"/>
      <c r="AM124" s="8"/>
      <c r="AN124" s="25"/>
      <c r="AO124" s="8"/>
      <c r="AP124" s="8"/>
      <c r="AQ124" s="8"/>
      <c r="AR124" s="8"/>
      <c r="AS124" s="25"/>
      <c r="AT124" s="8"/>
      <c r="AU124" s="8"/>
      <c r="AV124" s="8"/>
      <c r="AW124" s="8"/>
      <c r="AX124" s="25"/>
      <c r="AY124" s="8"/>
      <c r="AZ124" s="8"/>
      <c r="BC124" s="11" t="s">
        <v>5</v>
      </c>
      <c r="BD124" s="12">
        <v>59</v>
      </c>
      <c r="BE124" s="14">
        <f t="shared" si="41"/>
        <v>2.0579002441576563E-2</v>
      </c>
      <c r="BF124" s="14">
        <f t="shared" si="42"/>
        <v>0.48971049877921174</v>
      </c>
    </row>
    <row r="125" spans="1:63" x14ac:dyDescent="0.5">
      <c r="AL125" s="8"/>
      <c r="AM125" s="8"/>
      <c r="AN125" s="25"/>
      <c r="AO125" s="8"/>
      <c r="AP125" s="8"/>
      <c r="AQ125" s="8"/>
      <c r="AR125" s="8"/>
      <c r="AS125" s="25"/>
      <c r="AT125" s="8"/>
      <c r="AU125" s="8"/>
      <c r="AV125" s="8"/>
      <c r="AW125" s="8"/>
      <c r="AX125" s="25"/>
      <c r="AY125" s="8"/>
      <c r="AZ125" s="8"/>
      <c r="BC125" s="11" t="s">
        <v>6</v>
      </c>
      <c r="BD125" s="12">
        <v>50</v>
      </c>
      <c r="BE125" s="14">
        <f t="shared" si="41"/>
        <v>1.7439832577607256E-2</v>
      </c>
      <c r="BF125" s="14">
        <f t="shared" si="42"/>
        <v>0.49128008371119636</v>
      </c>
    </row>
    <row r="126" spans="1:63" x14ac:dyDescent="0.5">
      <c r="BC126" s="11" t="s">
        <v>7</v>
      </c>
      <c r="BD126" s="12">
        <v>39</v>
      </c>
      <c r="BE126" s="14">
        <f t="shared" si="41"/>
        <v>1.3603069410533658E-2</v>
      </c>
      <c r="BF126" s="14">
        <f t="shared" si="42"/>
        <v>0.49319846529473316</v>
      </c>
    </row>
    <row r="128" spans="1:63" x14ac:dyDescent="0.5">
      <c r="BC128" s="10" t="s">
        <v>35</v>
      </c>
    </row>
    <row r="129" spans="55:58" x14ac:dyDescent="0.5">
      <c r="BC129" s="13" t="s">
        <v>0</v>
      </c>
      <c r="BD129" s="16" t="s">
        <v>1</v>
      </c>
      <c r="BE129" s="13" t="s">
        <v>18</v>
      </c>
      <c r="BF129" s="13" t="s">
        <v>19</v>
      </c>
    </row>
    <row r="130" spans="55:58" x14ac:dyDescent="0.5">
      <c r="BC130" s="11" t="s">
        <v>2</v>
      </c>
      <c r="BD130" s="17">
        <v>4038</v>
      </c>
      <c r="BE130" s="18">
        <f t="shared" ref="BE130:BE135" si="43">BD130/$BD$130</f>
        <v>1</v>
      </c>
      <c r="BF130" s="18">
        <f t="shared" ref="BF130:BF135" si="44">((MAX($BE$130:$BE$135))-$BE130)/2</f>
        <v>0</v>
      </c>
    </row>
    <row r="131" spans="55:58" x14ac:dyDescent="0.5">
      <c r="BC131" s="11" t="s">
        <v>3</v>
      </c>
      <c r="BD131" s="17">
        <v>837</v>
      </c>
      <c r="BE131" s="18">
        <f t="shared" si="43"/>
        <v>0.2072808320950966</v>
      </c>
      <c r="BF131" s="18">
        <f t="shared" si="44"/>
        <v>0.39635958395245169</v>
      </c>
    </row>
    <row r="132" spans="55:58" x14ac:dyDescent="0.5">
      <c r="BC132" s="11" t="s">
        <v>4</v>
      </c>
      <c r="BD132" s="17">
        <v>171</v>
      </c>
      <c r="BE132" s="18">
        <f t="shared" si="43"/>
        <v>4.234769687964339E-2</v>
      </c>
      <c r="BF132" s="18">
        <f t="shared" si="44"/>
        <v>0.47882615156017833</v>
      </c>
    </row>
    <row r="133" spans="55:58" x14ac:dyDescent="0.5">
      <c r="BC133" s="11" t="s">
        <v>5</v>
      </c>
      <c r="BD133" s="17">
        <v>95</v>
      </c>
      <c r="BE133" s="18">
        <f t="shared" si="43"/>
        <v>2.3526498266468548E-2</v>
      </c>
      <c r="BF133" s="18">
        <f t="shared" si="44"/>
        <v>0.48823675086676571</v>
      </c>
    </row>
    <row r="134" spans="55:58" x14ac:dyDescent="0.5">
      <c r="BC134" s="11" t="s">
        <v>6</v>
      </c>
      <c r="BD134" s="17">
        <v>69</v>
      </c>
      <c r="BE134" s="18">
        <f t="shared" si="43"/>
        <v>1.7087667161961365E-2</v>
      </c>
      <c r="BF134" s="18">
        <f t="shared" si="44"/>
        <v>0.49145616641901929</v>
      </c>
    </row>
    <row r="135" spans="55:58" x14ac:dyDescent="0.5">
      <c r="BC135" s="11" t="s">
        <v>7</v>
      </c>
      <c r="BD135" s="17">
        <v>52</v>
      </c>
      <c r="BE135" s="18">
        <f t="shared" si="43"/>
        <v>1.2877662209014363E-2</v>
      </c>
      <c r="BF135" s="18">
        <f t="shared" si="44"/>
        <v>0.49356116889549284</v>
      </c>
    </row>
    <row r="146" spans="1:5" x14ac:dyDescent="0.5">
      <c r="A146" s="1" t="s">
        <v>37</v>
      </c>
    </row>
    <row r="147" spans="1:5" x14ac:dyDescent="0.5">
      <c r="A147" s="24">
        <v>1.6379284782350848E-2</v>
      </c>
      <c r="B147" s="24">
        <v>1.6379284782350848E-2</v>
      </c>
      <c r="C147" s="24">
        <v>1.6379284782350848E-2</v>
      </c>
      <c r="D147" s="24">
        <v>1.6379284782350848E-2</v>
      </c>
      <c r="E147" s="24">
        <v>1.6379284782350848E-2</v>
      </c>
    </row>
    <row r="148" spans="1:5" x14ac:dyDescent="0.5">
      <c r="A148" s="24">
        <v>1.6379284782350848E-2</v>
      </c>
      <c r="B148" s="24">
        <v>1.6379284782350848E-2</v>
      </c>
      <c r="C148" s="24">
        <v>1.6379284782350848E-2</v>
      </c>
      <c r="D148" s="24">
        <v>1.6379284782350848E-2</v>
      </c>
      <c r="E148" s="24">
        <v>1.6379284782350848E-2</v>
      </c>
    </row>
    <row r="149" spans="1:5" x14ac:dyDescent="0.5">
      <c r="A149" s="24">
        <v>1.6379284782350848E-2</v>
      </c>
      <c r="B149" s="24">
        <v>1.6379284782350848E-2</v>
      </c>
      <c r="C149" s="24">
        <v>1.6379284782350848E-2</v>
      </c>
      <c r="D149" s="24">
        <v>1.6379284782350848E-2</v>
      </c>
      <c r="E149" s="24">
        <v>1.6379284782350848E-2</v>
      </c>
    </row>
    <row r="150" spans="1:5" x14ac:dyDescent="0.5">
      <c r="A150" s="24">
        <v>1.6379284782350848E-2</v>
      </c>
      <c r="B150" s="24">
        <v>1.6379284782350848E-2</v>
      </c>
      <c r="C150" s="24">
        <v>1.6379284782350848E-2</v>
      </c>
      <c r="D150" s="24">
        <v>1.6379284782350848E-2</v>
      </c>
      <c r="E150" s="24">
        <v>1.6379284782350848E-2</v>
      </c>
    </row>
    <row r="151" spans="1:5" x14ac:dyDescent="0.5">
      <c r="A151" s="24">
        <v>1.6379284782350848E-2</v>
      </c>
      <c r="B151" s="24">
        <v>1.6379284782350848E-2</v>
      </c>
      <c r="C151" s="24">
        <v>1.6379284782350848E-2</v>
      </c>
      <c r="D151" s="24">
        <v>1.6379284782350848E-2</v>
      </c>
      <c r="E151" s="24">
        <v>1.6379284782350848E-2</v>
      </c>
    </row>
    <row r="152" spans="1:5" x14ac:dyDescent="0.5">
      <c r="A152" s="24">
        <v>1.6379284782350848E-2</v>
      </c>
      <c r="B152" s="24">
        <v>1.6379284782350848E-2</v>
      </c>
      <c r="C152" s="24">
        <v>1.6379284782350848E-2</v>
      </c>
      <c r="D152" s="24">
        <v>1.6379284782350848E-2</v>
      </c>
      <c r="E152" s="24">
        <v>1.6379284782350848E-2</v>
      </c>
    </row>
    <row r="153" spans="1:5" x14ac:dyDescent="0.5">
      <c r="A153" s="24">
        <v>1.6379284782350848E-2</v>
      </c>
      <c r="B153" s="24">
        <v>1.6379284782350848E-2</v>
      </c>
      <c r="C153" s="24">
        <v>1.6379284782350848E-2</v>
      </c>
      <c r="D153" s="24">
        <v>1.6379284782350848E-2</v>
      </c>
      <c r="E153" s="24">
        <v>1.6379284782350848E-2</v>
      </c>
    </row>
    <row r="154" spans="1:5" x14ac:dyDescent="0.5">
      <c r="A154" s="24">
        <v>1.6379284782350848E-2</v>
      </c>
      <c r="B154" s="24">
        <v>1.6379284782350848E-2</v>
      </c>
      <c r="C154" s="24">
        <v>1.6379284782350848E-2</v>
      </c>
      <c r="D154" s="24">
        <v>1.6379284782350848E-2</v>
      </c>
      <c r="E154" s="24">
        <v>1.6379284782350848E-2</v>
      </c>
    </row>
    <row r="155" spans="1:5" x14ac:dyDescent="0.5">
      <c r="A155" s="24">
        <v>1.6379284782350848E-2</v>
      </c>
      <c r="B155" s="24">
        <v>1.6379284782350848E-2</v>
      </c>
      <c r="C155" s="24">
        <v>1.6379284782350848E-2</v>
      </c>
      <c r="D155" s="24">
        <v>1.6379284782350848E-2</v>
      </c>
      <c r="E155" s="24">
        <v>1.6379284782350848E-2</v>
      </c>
    </row>
    <row r="156" spans="1:5" x14ac:dyDescent="0.5">
      <c r="A156" s="24">
        <v>1.6379284782350848E-2</v>
      </c>
      <c r="B156" s="24">
        <v>1.6379284782350848E-2</v>
      </c>
      <c r="C156" s="24">
        <v>1.6379284782350848E-2</v>
      </c>
      <c r="D156" s="24">
        <v>1.6379284782350848E-2</v>
      </c>
      <c r="E156" s="24">
        <v>1.6379284782350848E-2</v>
      </c>
    </row>
    <row r="157" spans="1:5" x14ac:dyDescent="0.5">
      <c r="A157" s="24">
        <v>1.6379284782350848E-2</v>
      </c>
      <c r="B157" s="24">
        <v>1.6379284782350848E-2</v>
      </c>
      <c r="C157" s="24">
        <v>1.6379284782350848E-2</v>
      </c>
      <c r="D157" s="24">
        <v>1.6379284782350848E-2</v>
      </c>
      <c r="E157" s="24">
        <v>1.6379284782350848E-2</v>
      </c>
    </row>
    <row r="158" spans="1:5" x14ac:dyDescent="0.5">
      <c r="A158" s="24">
        <v>1.6379284782350848E-2</v>
      </c>
      <c r="B158" s="24">
        <v>1.6379284782350848E-2</v>
      </c>
      <c r="C158" s="24">
        <v>1.6379284782350848E-2</v>
      </c>
      <c r="D158" s="24">
        <v>1.6379284782350848E-2</v>
      </c>
      <c r="E158" s="24">
        <v>1.6379284782350848E-2</v>
      </c>
    </row>
    <row r="159" spans="1:5" x14ac:dyDescent="0.5">
      <c r="A159" s="24">
        <v>1.6379284782350848E-2</v>
      </c>
      <c r="B159" s="24">
        <v>1.6379284782350848E-2</v>
      </c>
      <c r="C159" s="24">
        <v>1.6379284782350848E-2</v>
      </c>
      <c r="D159" s="24">
        <v>1.6379284782350848E-2</v>
      </c>
      <c r="E159" s="24">
        <v>1.6379284782350848E-2</v>
      </c>
    </row>
    <row r="160" spans="1:5" x14ac:dyDescent="0.5">
      <c r="A160" s="24">
        <v>1.6379284782350848E-2</v>
      </c>
      <c r="B160" s="24">
        <v>1.6379284782350848E-2</v>
      </c>
      <c r="C160" s="24">
        <v>1.6379284782350848E-2</v>
      </c>
      <c r="D160" s="24">
        <v>1.6379284782350848E-2</v>
      </c>
      <c r="E160" s="24">
        <v>1.6379284782350848E-2</v>
      </c>
    </row>
    <row r="161" spans="1:5" x14ac:dyDescent="0.5">
      <c r="A161" s="24">
        <v>1.6379284782350848E-2</v>
      </c>
      <c r="B161" s="24">
        <v>1.6379284782350848E-2</v>
      </c>
      <c r="C161" s="24">
        <v>1.6379284782350848E-2</v>
      </c>
      <c r="D161" s="24">
        <v>1.6379284782350848E-2</v>
      </c>
      <c r="E161" s="24">
        <v>1.6379284782350848E-2</v>
      </c>
    </row>
    <row r="162" spans="1:5" x14ac:dyDescent="0.5">
      <c r="A162" s="24">
        <v>1.6379284782350848E-2</v>
      </c>
      <c r="B162" s="24">
        <v>1.6379284782350848E-2</v>
      </c>
      <c r="C162" s="24">
        <v>1.6379284782350848E-2</v>
      </c>
      <c r="D162" s="24">
        <v>1.6379284782350848E-2</v>
      </c>
      <c r="E162" s="24">
        <v>1.6379284782350848E-2</v>
      </c>
    </row>
    <row r="163" spans="1:5" x14ac:dyDescent="0.5">
      <c r="A163" s="24">
        <v>1.6379284782350848E-2</v>
      </c>
      <c r="B163" s="24">
        <v>1.6379284782350848E-2</v>
      </c>
      <c r="C163" s="24">
        <v>1.6379284782350848E-2</v>
      </c>
      <c r="D163" s="24">
        <v>1.6379284782350848E-2</v>
      </c>
      <c r="E163" s="24">
        <v>1.6379284782350848E-2</v>
      </c>
    </row>
    <row r="164" spans="1:5" x14ac:dyDescent="0.5">
      <c r="A164" s="24">
        <v>1.6379284782350848E-2</v>
      </c>
      <c r="B164" s="24">
        <v>1.6379284782350848E-2</v>
      </c>
      <c r="C164" s="24">
        <v>1.6379284782350848E-2</v>
      </c>
      <c r="D164" s="24">
        <v>1.6379284782350848E-2</v>
      </c>
      <c r="E164" s="24">
        <v>1.6379284782350848E-2</v>
      </c>
    </row>
    <row r="165" spans="1:5" x14ac:dyDescent="0.5">
      <c r="A165" s="24">
        <v>1.6379284782350848E-2</v>
      </c>
      <c r="B165" s="24">
        <v>1.6379284782350848E-2</v>
      </c>
      <c r="C165" s="24">
        <v>1.6379284782350848E-2</v>
      </c>
      <c r="D165" s="24">
        <v>1.6379284782350848E-2</v>
      </c>
      <c r="E165" s="24">
        <v>1.6379284782350848E-2</v>
      </c>
    </row>
    <row r="166" spans="1:5" x14ac:dyDescent="0.5">
      <c r="A166" s="24">
        <v>1.6379284782350848E-2</v>
      </c>
      <c r="B166" s="24">
        <v>1.6379284782350848E-2</v>
      </c>
      <c r="C166" s="24">
        <v>1.6379284782350848E-2</v>
      </c>
      <c r="D166" s="24">
        <v>1.6379284782350848E-2</v>
      </c>
      <c r="E166" s="24">
        <v>1.6379284782350848E-2</v>
      </c>
    </row>
    <row r="167" spans="1:5" x14ac:dyDescent="0.5">
      <c r="A167" s="24">
        <v>1.6379284782350848E-2</v>
      </c>
      <c r="B167" s="24">
        <v>1.6379284782350848E-2</v>
      </c>
      <c r="C167" s="24">
        <v>1.6379284782350848E-2</v>
      </c>
      <c r="D167" s="24">
        <v>1.6379284782350848E-2</v>
      </c>
      <c r="E167" s="24">
        <v>1.6379284782350848E-2</v>
      </c>
    </row>
    <row r="168" spans="1:5" x14ac:dyDescent="0.5">
      <c r="A168" s="24">
        <v>1.6379284782350848E-2</v>
      </c>
      <c r="B168" s="24">
        <v>1.6379284782350848E-2</v>
      </c>
      <c r="C168" s="24">
        <v>1.6379284782350848E-2</v>
      </c>
      <c r="D168" s="24">
        <v>1.6379284782350848E-2</v>
      </c>
      <c r="E168" s="24">
        <v>1.6379284782350848E-2</v>
      </c>
    </row>
    <row r="169" spans="1:5" x14ac:dyDescent="0.5">
      <c r="A169" s="24">
        <v>1.6379284782350848E-2</v>
      </c>
      <c r="B169" s="24">
        <v>1.6379284782350848E-2</v>
      </c>
      <c r="C169" s="24">
        <v>1.6379284782350848E-2</v>
      </c>
      <c r="D169" s="24">
        <v>1.6379284782350848E-2</v>
      </c>
      <c r="E169" s="24">
        <v>1.6379284782350848E-2</v>
      </c>
    </row>
    <row r="170" spans="1:5" x14ac:dyDescent="0.5">
      <c r="A170" s="24">
        <v>1.6379284782350848E-2</v>
      </c>
      <c r="B170" s="24">
        <v>1.6379284782350848E-2</v>
      </c>
      <c r="C170" s="24">
        <v>1.6379284782350848E-2</v>
      </c>
      <c r="D170" s="24">
        <v>1.6379284782350848E-2</v>
      </c>
      <c r="E170" s="24">
        <v>1.6379284782350848E-2</v>
      </c>
    </row>
    <row r="171" spans="1:5" x14ac:dyDescent="0.5">
      <c r="A171" s="24">
        <v>1.6379284782350848E-2</v>
      </c>
      <c r="B171" s="24">
        <v>1.6379284782350848E-2</v>
      </c>
      <c r="C171" s="24">
        <v>1.6379284782350848E-2</v>
      </c>
      <c r="D171" s="24">
        <v>1.6379284782350848E-2</v>
      </c>
      <c r="E171" s="24">
        <v>1.6379284782350848E-2</v>
      </c>
    </row>
    <row r="172" spans="1:5" x14ac:dyDescent="0.5">
      <c r="A172" s="24">
        <v>1.6379284782350848E-2</v>
      </c>
      <c r="B172" s="24">
        <v>1.6379284782350848E-2</v>
      </c>
      <c r="C172" s="24">
        <v>1.6379284782350848E-2</v>
      </c>
      <c r="D172" s="24">
        <v>1.6379284782350848E-2</v>
      </c>
      <c r="E172" s="24">
        <v>1.6379284782350848E-2</v>
      </c>
    </row>
    <row r="173" spans="1:5" x14ac:dyDescent="0.5">
      <c r="A173" s="24">
        <v>1.6379284782350848E-2</v>
      </c>
      <c r="B173" s="24">
        <v>1.6379284782350848E-2</v>
      </c>
      <c r="C173" s="24">
        <v>1.6379284782350848E-2</v>
      </c>
      <c r="D173" s="24">
        <v>1.6379284782350848E-2</v>
      </c>
      <c r="E173" s="24">
        <v>1.6379284782350848E-2</v>
      </c>
    </row>
    <row r="174" spans="1:5" x14ac:dyDescent="0.5">
      <c r="A174" s="24">
        <v>1.6379284782350848E-2</v>
      </c>
      <c r="B174" s="24">
        <v>1.6379284782350848E-2</v>
      </c>
      <c r="C174" s="24">
        <v>1.6379284782350848E-2</v>
      </c>
      <c r="D174" s="24">
        <v>1.6379284782350848E-2</v>
      </c>
      <c r="E174" s="24">
        <v>1.6379284782350848E-2</v>
      </c>
    </row>
    <row r="175" spans="1:5" x14ac:dyDescent="0.5">
      <c r="A175" s="24">
        <v>1.6379284782350848E-2</v>
      </c>
      <c r="B175" s="24">
        <v>1.6379284782350848E-2</v>
      </c>
      <c r="C175" s="24">
        <v>1.6379284782350848E-2</v>
      </c>
      <c r="D175" s="24">
        <v>1.6379284782350848E-2</v>
      </c>
      <c r="E175" s="24">
        <v>1.6379284782350848E-2</v>
      </c>
    </row>
    <row r="176" spans="1:5" x14ac:dyDescent="0.5">
      <c r="A176" s="24">
        <v>1.6379284782350848E-2</v>
      </c>
      <c r="B176" s="24">
        <v>1.6379284782350848E-2</v>
      </c>
      <c r="C176" s="24">
        <v>1.6379284782350848E-2</v>
      </c>
      <c r="D176" s="24">
        <v>1.6379284782350848E-2</v>
      </c>
      <c r="E176" s="24">
        <v>1.6379284782350848E-2</v>
      </c>
    </row>
    <row r="182" spans="1:5" x14ac:dyDescent="0.5">
      <c r="A182" s="24">
        <v>4.6498784248606331E-2</v>
      </c>
      <c r="B182" s="24">
        <v>4.6498784248606331E-2</v>
      </c>
      <c r="C182" s="24">
        <v>4.6498784248606331E-2</v>
      </c>
      <c r="D182" s="24">
        <v>4.6498784248606331E-2</v>
      </c>
      <c r="E182" s="24">
        <v>4.6498784248606331E-2</v>
      </c>
    </row>
    <row r="183" spans="1:5" x14ac:dyDescent="0.5">
      <c r="A183" s="24">
        <v>4.6498784248606331E-2</v>
      </c>
      <c r="B183" s="24">
        <v>4.6498784248606331E-2</v>
      </c>
      <c r="C183" s="24">
        <v>4.6498784248606331E-2</v>
      </c>
      <c r="D183" s="24">
        <v>4.6498784248606331E-2</v>
      </c>
      <c r="E183" s="24">
        <v>4.6498784248606331E-2</v>
      </c>
    </row>
    <row r="184" spans="1:5" x14ac:dyDescent="0.5">
      <c r="A184" s="24">
        <v>4.6498784248606331E-2</v>
      </c>
      <c r="B184" s="24">
        <v>4.6498784248606331E-2</v>
      </c>
      <c r="C184" s="24">
        <v>4.6498784248606331E-2</v>
      </c>
      <c r="D184" s="24">
        <v>4.6498784248606331E-2</v>
      </c>
      <c r="E184" s="24">
        <v>4.6498784248606331E-2</v>
      </c>
    </row>
    <row r="185" spans="1:5" x14ac:dyDescent="0.5">
      <c r="A185" s="24">
        <v>4.6498784248606331E-2</v>
      </c>
      <c r="B185" s="24">
        <v>4.6498784248606331E-2</v>
      </c>
      <c r="C185" s="24">
        <v>4.6498784248606331E-2</v>
      </c>
      <c r="D185" s="24">
        <v>4.6498784248606331E-2</v>
      </c>
      <c r="E185" s="24">
        <v>4.6498784248606331E-2</v>
      </c>
    </row>
    <row r="186" spans="1:5" x14ac:dyDescent="0.5">
      <c r="A186" s="24">
        <v>4.6498784248606331E-2</v>
      </c>
      <c r="B186" s="24">
        <v>4.6498784248606331E-2</v>
      </c>
      <c r="C186" s="24">
        <v>4.6498784248606331E-2</v>
      </c>
      <c r="D186" s="24">
        <v>4.6498784248606331E-2</v>
      </c>
      <c r="E186" s="24">
        <v>4.6498784248606331E-2</v>
      </c>
    </row>
    <row r="187" spans="1:5" x14ac:dyDescent="0.5">
      <c r="A187" s="24">
        <v>4.6498784248606331E-2</v>
      </c>
      <c r="B187" s="24">
        <v>4.6498784248606331E-2</v>
      </c>
      <c r="C187" s="24">
        <v>4.6498784248606331E-2</v>
      </c>
      <c r="D187" s="24">
        <v>4.6498784248606331E-2</v>
      </c>
      <c r="E187" s="24">
        <v>4.6498784248606331E-2</v>
      </c>
    </row>
    <row r="188" spans="1:5" x14ac:dyDescent="0.5">
      <c r="A188" s="24">
        <v>4.6498784248606331E-2</v>
      </c>
      <c r="B188" s="24">
        <v>4.6498784248606331E-2</v>
      </c>
      <c r="C188" s="24">
        <v>4.6498784248606331E-2</v>
      </c>
      <c r="D188" s="24">
        <v>4.6498784248606331E-2</v>
      </c>
      <c r="E188" s="24">
        <v>4.6498784248606331E-2</v>
      </c>
    </row>
    <row r="189" spans="1:5" x14ac:dyDescent="0.5">
      <c r="A189" s="24">
        <v>4.6498784248606331E-2</v>
      </c>
      <c r="B189" s="24">
        <v>4.6498784248606331E-2</v>
      </c>
      <c r="C189" s="24">
        <v>4.6498784248606331E-2</v>
      </c>
      <c r="D189" s="24">
        <v>4.6498784248606331E-2</v>
      </c>
      <c r="E189" s="24">
        <v>4.6498784248606331E-2</v>
      </c>
    </row>
    <row r="190" spans="1:5" x14ac:dyDescent="0.5">
      <c r="A190" s="24">
        <v>4.6498784248606331E-2</v>
      </c>
      <c r="B190" s="24">
        <v>4.6498784248606331E-2</v>
      </c>
      <c r="C190" s="24">
        <v>4.6498784248606331E-2</v>
      </c>
      <c r="D190" s="24">
        <v>4.6498784248606331E-2</v>
      </c>
      <c r="E190" s="24">
        <v>4.6498784248606331E-2</v>
      </c>
    </row>
    <row r="191" spans="1:5" x14ac:dyDescent="0.5">
      <c r="A191" s="24">
        <v>4.6498784248606331E-2</v>
      </c>
      <c r="B191" s="24">
        <v>4.6498784248606331E-2</v>
      </c>
      <c r="C191" s="24">
        <v>4.6498784248606331E-2</v>
      </c>
      <c r="D191" s="24">
        <v>4.6498784248606331E-2</v>
      </c>
      <c r="E191" s="24">
        <v>4.6498784248606331E-2</v>
      </c>
    </row>
    <row r="192" spans="1:5" x14ac:dyDescent="0.5">
      <c r="A192" s="24">
        <v>4.6498784248606331E-2</v>
      </c>
      <c r="B192" s="24">
        <v>4.6498784248606331E-2</v>
      </c>
      <c r="C192" s="24">
        <v>4.6498784248606331E-2</v>
      </c>
      <c r="D192" s="24">
        <v>4.6498784248606331E-2</v>
      </c>
      <c r="E192" s="24">
        <v>4.6498784248606331E-2</v>
      </c>
    </row>
    <row r="193" spans="1:5" x14ac:dyDescent="0.5">
      <c r="A193" s="24">
        <v>4.6498784248606331E-2</v>
      </c>
      <c r="B193" s="24">
        <v>4.6498784248606331E-2</v>
      </c>
      <c r="C193" s="24">
        <v>4.6498784248606331E-2</v>
      </c>
      <c r="D193" s="24">
        <v>4.6498784248606331E-2</v>
      </c>
      <c r="E193" s="24">
        <v>4.6498784248606331E-2</v>
      </c>
    </row>
    <row r="194" spans="1:5" x14ac:dyDescent="0.5">
      <c r="A194" s="24">
        <v>4.6498784248606331E-2</v>
      </c>
      <c r="B194" s="24">
        <v>4.6498784248606331E-2</v>
      </c>
      <c r="C194" s="24">
        <v>4.6498784248606331E-2</v>
      </c>
      <c r="D194" s="24">
        <v>4.6498784248606331E-2</v>
      </c>
      <c r="E194" s="24">
        <v>4.6498784248606331E-2</v>
      </c>
    </row>
    <row r="195" spans="1:5" x14ac:dyDescent="0.5">
      <c r="A195" s="24">
        <v>4.6498784248606331E-2</v>
      </c>
      <c r="B195" s="24">
        <v>4.6498784248606331E-2</v>
      </c>
      <c r="C195" s="24">
        <v>4.6498784248606331E-2</v>
      </c>
      <c r="D195" s="24">
        <v>4.6498784248606331E-2</v>
      </c>
      <c r="E195" s="24">
        <v>4.6498784248606331E-2</v>
      </c>
    </row>
    <row r="196" spans="1:5" x14ac:dyDescent="0.5">
      <c r="A196" s="24">
        <v>4.6498784248606331E-2</v>
      </c>
      <c r="B196" s="24">
        <v>4.6498784248606331E-2</v>
      </c>
      <c r="C196" s="24">
        <v>4.6498784248606331E-2</v>
      </c>
      <c r="D196" s="24">
        <v>4.6498784248606331E-2</v>
      </c>
      <c r="E196" s="24">
        <v>4.6498784248606331E-2</v>
      </c>
    </row>
    <row r="197" spans="1:5" x14ac:dyDescent="0.5">
      <c r="A197" s="24">
        <v>4.6498784248606331E-2</v>
      </c>
      <c r="B197" s="24">
        <v>4.6498784248606331E-2</v>
      </c>
      <c r="C197" s="24">
        <v>4.6498784248606331E-2</v>
      </c>
      <c r="D197" s="24">
        <v>4.6498784248606331E-2</v>
      </c>
      <c r="E197" s="24">
        <v>4.6498784248606331E-2</v>
      </c>
    </row>
    <row r="198" spans="1:5" x14ac:dyDescent="0.5">
      <c r="A198" s="24">
        <v>4.6498784248606331E-2</v>
      </c>
      <c r="B198" s="24">
        <v>4.6498784248606331E-2</v>
      </c>
      <c r="C198" s="24">
        <v>4.6498784248606331E-2</v>
      </c>
      <c r="D198" s="24">
        <v>4.6498784248606331E-2</v>
      </c>
      <c r="E198" s="24">
        <v>4.6498784248606331E-2</v>
      </c>
    </row>
    <row r="199" spans="1:5" x14ac:dyDescent="0.5">
      <c r="A199" s="24">
        <v>4.6498784248606331E-2</v>
      </c>
      <c r="B199" s="24">
        <v>4.6498784248606331E-2</v>
      </c>
      <c r="C199" s="24">
        <v>4.6498784248606331E-2</v>
      </c>
      <c r="D199" s="24">
        <v>4.6498784248606331E-2</v>
      </c>
      <c r="E199" s="24">
        <v>4.6498784248606331E-2</v>
      </c>
    </row>
    <row r="200" spans="1:5" x14ac:dyDescent="0.5">
      <c r="A200" s="24">
        <v>4.6498784248606331E-2</v>
      </c>
      <c r="B200" s="24">
        <v>4.6498784248606331E-2</v>
      </c>
      <c r="C200" s="24">
        <v>4.6498784248606331E-2</v>
      </c>
      <c r="D200" s="24">
        <v>4.6498784248606331E-2</v>
      </c>
      <c r="E200" s="24">
        <v>4.6498784248606331E-2</v>
      </c>
    </row>
    <row r="201" spans="1:5" x14ac:dyDescent="0.5">
      <c r="A201" s="24">
        <v>4.6498784248606297E-2</v>
      </c>
      <c r="B201" s="24">
        <v>4.6498784248606297E-2</v>
      </c>
      <c r="C201" s="24">
        <v>4.6498784248606297E-2</v>
      </c>
      <c r="D201" s="24">
        <v>4.6498784248606297E-2</v>
      </c>
      <c r="E201" s="24">
        <v>4.6498784248606297E-2</v>
      </c>
    </row>
    <row r="202" spans="1:5" x14ac:dyDescent="0.5">
      <c r="A202" s="24">
        <v>4.6498784248606297E-2</v>
      </c>
      <c r="B202" s="24">
        <v>4.6498784248606297E-2</v>
      </c>
      <c r="C202" s="24">
        <v>4.6498784248606297E-2</v>
      </c>
      <c r="D202" s="24">
        <v>4.6498784248606297E-2</v>
      </c>
      <c r="E202" s="24">
        <v>4.6498784248606297E-2</v>
      </c>
    </row>
    <row r="203" spans="1:5" x14ac:dyDescent="0.5">
      <c r="A203" s="24">
        <v>4.6498784248606297E-2</v>
      </c>
      <c r="B203" s="24">
        <v>4.6498784248606297E-2</v>
      </c>
      <c r="C203" s="24">
        <v>4.6498784248606297E-2</v>
      </c>
      <c r="D203" s="24">
        <v>4.6498784248606297E-2</v>
      </c>
      <c r="E203" s="24">
        <v>4.6498784248606297E-2</v>
      </c>
    </row>
    <row r="204" spans="1:5" x14ac:dyDescent="0.5">
      <c r="A204" s="24">
        <v>4.6498784248606297E-2</v>
      </c>
      <c r="B204" s="24">
        <v>4.6498784248606297E-2</v>
      </c>
      <c r="C204" s="24">
        <v>4.6498784248606297E-2</v>
      </c>
      <c r="D204" s="24">
        <v>4.6498784248606297E-2</v>
      </c>
      <c r="E204" s="24">
        <v>4.6498784248606297E-2</v>
      </c>
    </row>
    <row r="205" spans="1:5" x14ac:dyDescent="0.5">
      <c r="A205" s="24">
        <v>4.6498784248606297E-2</v>
      </c>
      <c r="B205" s="24">
        <v>4.6498784248606297E-2</v>
      </c>
      <c r="C205" s="24">
        <v>4.6498784248606297E-2</v>
      </c>
      <c r="D205" s="24">
        <v>4.6498784248606297E-2</v>
      </c>
      <c r="E205" s="24">
        <v>4.6498784248606297E-2</v>
      </c>
    </row>
    <row r="206" spans="1:5" x14ac:dyDescent="0.5">
      <c r="A206" s="24">
        <v>4.6498784248606297E-2</v>
      </c>
      <c r="B206" s="24">
        <v>4.6498784248606297E-2</v>
      </c>
      <c r="C206" s="24">
        <v>4.6498784248606297E-2</v>
      </c>
      <c r="D206" s="24">
        <v>4.6498784248606297E-2</v>
      </c>
      <c r="E206" s="24">
        <v>4.6498784248606297E-2</v>
      </c>
    </row>
    <row r="207" spans="1:5" x14ac:dyDescent="0.5">
      <c r="A207" s="24">
        <v>4.6498784248606297E-2</v>
      </c>
      <c r="B207" s="24">
        <v>4.6498784248606297E-2</v>
      </c>
      <c r="C207" s="24">
        <v>4.6498784248606297E-2</v>
      </c>
      <c r="D207" s="24">
        <v>4.6498784248606297E-2</v>
      </c>
      <c r="E207" s="24">
        <v>4.6498784248606297E-2</v>
      </c>
    </row>
    <row r="208" spans="1:5" x14ac:dyDescent="0.5">
      <c r="A208" s="24">
        <v>4.6498784248606297E-2</v>
      </c>
      <c r="B208" s="24">
        <v>4.6498784248606297E-2</v>
      </c>
      <c r="C208" s="24">
        <v>4.6498784248606297E-2</v>
      </c>
      <c r="D208" s="24">
        <v>4.6498784248606297E-2</v>
      </c>
      <c r="E208" s="24">
        <v>4.6498784248606297E-2</v>
      </c>
    </row>
    <row r="209" spans="1:5" x14ac:dyDescent="0.5">
      <c r="A209" s="24">
        <v>4.6498784248606297E-2</v>
      </c>
      <c r="B209" s="24">
        <v>4.6498784248606297E-2</v>
      </c>
      <c r="C209" s="24">
        <v>4.6498784248606297E-2</v>
      </c>
      <c r="D209" s="24">
        <v>4.6498784248606297E-2</v>
      </c>
      <c r="E209" s="24">
        <v>4.6498784248606297E-2</v>
      </c>
    </row>
    <row r="210" spans="1:5" x14ac:dyDescent="0.5">
      <c r="A210" s="24">
        <v>4.6498784248606297E-2</v>
      </c>
      <c r="B210" s="24">
        <v>4.6498784248606297E-2</v>
      </c>
      <c r="C210" s="24">
        <v>4.6498784248606297E-2</v>
      </c>
      <c r="D210" s="24">
        <v>4.6498784248606297E-2</v>
      </c>
      <c r="E210" s="24">
        <v>4.6498784248606297E-2</v>
      </c>
    </row>
    <row r="211" spans="1:5" x14ac:dyDescent="0.5">
      <c r="A211" s="24">
        <v>4.6498784248606297E-2</v>
      </c>
      <c r="B211" s="24">
        <v>4.6498784248606297E-2</v>
      </c>
      <c r="C211" s="24">
        <v>4.6498784248606297E-2</v>
      </c>
      <c r="D211" s="24">
        <v>4.6498784248606297E-2</v>
      </c>
      <c r="E211" s="24">
        <v>4.6498784248606297E-2</v>
      </c>
    </row>
    <row r="214" spans="1:5" x14ac:dyDescent="0.5">
      <c r="A214" s="24">
        <v>0.45486361296963457</v>
      </c>
      <c r="B214" s="24">
        <v>0.45486361296963457</v>
      </c>
      <c r="C214" s="24">
        <v>0.45486361296963457</v>
      </c>
      <c r="D214" s="24">
        <v>0.45486361296963457</v>
      </c>
      <c r="E214" s="24">
        <v>0.45486361296963457</v>
      </c>
    </row>
    <row r="215" spans="1:5" x14ac:dyDescent="0.5">
      <c r="A215" s="24">
        <v>0.45486361296963457</v>
      </c>
      <c r="B215" s="24">
        <v>0.45486361296963457</v>
      </c>
      <c r="C215" s="24">
        <v>0.45486361296963457</v>
      </c>
      <c r="D215" s="24">
        <v>0.45486361296963457</v>
      </c>
      <c r="E215" s="24">
        <v>0.45486361296963457</v>
      </c>
    </row>
    <row r="216" spans="1:5" x14ac:dyDescent="0.5">
      <c r="A216" s="24">
        <v>0.45486361296963457</v>
      </c>
      <c r="B216" s="24">
        <v>0.45486361296963457</v>
      </c>
      <c r="C216" s="24">
        <v>0.45486361296963457</v>
      </c>
      <c r="D216" s="24">
        <v>0.45486361296963457</v>
      </c>
      <c r="E216" s="24">
        <v>0.45486361296963457</v>
      </c>
    </row>
    <row r="217" spans="1:5" x14ac:dyDescent="0.5">
      <c r="A217" s="24">
        <v>0.45486361296963457</v>
      </c>
      <c r="B217" s="24">
        <v>0.45486361296963457</v>
      </c>
      <c r="C217" s="24">
        <v>0.45486361296963457</v>
      </c>
      <c r="D217" s="24">
        <v>0.45486361296963457</v>
      </c>
      <c r="E217" s="24">
        <v>0.45486361296963457</v>
      </c>
    </row>
    <row r="218" spans="1:5" x14ac:dyDescent="0.5">
      <c r="A218" s="24">
        <v>0.45486361296963457</v>
      </c>
      <c r="B218" s="24">
        <v>0.45486361296963457</v>
      </c>
      <c r="C218" s="24">
        <v>0.45486361296963457</v>
      </c>
      <c r="D218" s="24">
        <v>0.45486361296963457</v>
      </c>
      <c r="E218" s="24">
        <v>0.45486361296963457</v>
      </c>
    </row>
    <row r="219" spans="1:5" x14ac:dyDescent="0.5">
      <c r="A219" s="24">
        <v>0.45486361296963457</v>
      </c>
      <c r="B219" s="24">
        <v>0.45486361296963457</v>
      </c>
      <c r="C219" s="24">
        <v>0.45486361296963457</v>
      </c>
      <c r="D219" s="24">
        <v>0.45486361296963457</v>
      </c>
      <c r="E219" s="24">
        <v>0.45486361296963457</v>
      </c>
    </row>
    <row r="220" spans="1:5" x14ac:dyDescent="0.5">
      <c r="A220" s="24">
        <v>0.45486361296963457</v>
      </c>
      <c r="B220" s="24">
        <v>0.45486361296963457</v>
      </c>
      <c r="C220" s="24">
        <v>0.45486361296963457</v>
      </c>
      <c r="D220" s="24">
        <v>0.45486361296963457</v>
      </c>
      <c r="E220" s="24">
        <v>0.45486361296963457</v>
      </c>
    </row>
    <row r="221" spans="1:5" x14ac:dyDescent="0.5">
      <c r="A221" s="24">
        <v>0.45486361296963457</v>
      </c>
      <c r="B221" s="24">
        <v>0.45486361296963457</v>
      </c>
      <c r="C221" s="24">
        <v>0.45486361296963457</v>
      </c>
      <c r="D221" s="24">
        <v>0.45486361296963457</v>
      </c>
      <c r="E221" s="24">
        <v>0.45486361296963457</v>
      </c>
    </row>
    <row r="222" spans="1:5" x14ac:dyDescent="0.5">
      <c r="A222" s="24">
        <v>0.45486361296963457</v>
      </c>
      <c r="B222" s="24">
        <v>0.45486361296963457</v>
      </c>
      <c r="C222" s="24">
        <v>0.45486361296963457</v>
      </c>
      <c r="D222" s="24">
        <v>0.45486361296963457</v>
      </c>
      <c r="E222" s="24">
        <v>0.45486361296963457</v>
      </c>
    </row>
    <row r="223" spans="1:5" x14ac:dyDescent="0.5">
      <c r="A223" s="24">
        <v>0.45486361296963457</v>
      </c>
      <c r="B223" s="24">
        <v>0.45486361296963457</v>
      </c>
      <c r="C223" s="24">
        <v>0.45486361296963457</v>
      </c>
      <c r="D223" s="24">
        <v>0.45486361296963457</v>
      </c>
      <c r="E223" s="24">
        <v>0.45486361296963457</v>
      </c>
    </row>
    <row r="224" spans="1:5" x14ac:dyDescent="0.5">
      <c r="A224" s="24">
        <v>0.45486361296963457</v>
      </c>
      <c r="B224" s="24">
        <v>0.45486361296963457</v>
      </c>
      <c r="C224" s="24">
        <v>0.45486361296963457</v>
      </c>
      <c r="D224" s="24">
        <v>0.45486361296963457</v>
      </c>
      <c r="E224" s="24">
        <v>0.45486361296963457</v>
      </c>
    </row>
    <row r="225" spans="1:5" x14ac:dyDescent="0.5">
      <c r="A225" s="24">
        <v>0.45486361296963457</v>
      </c>
      <c r="B225" s="24">
        <v>0.45486361296963457</v>
      </c>
      <c r="C225" s="24">
        <v>0.45486361296963457</v>
      </c>
      <c r="D225" s="24">
        <v>0.45486361296963457</v>
      </c>
      <c r="E225" s="24">
        <v>0.45486361296963457</v>
      </c>
    </row>
    <row r="226" spans="1:5" x14ac:dyDescent="0.5">
      <c r="A226" s="24">
        <v>0.45486361296963457</v>
      </c>
      <c r="B226" s="24">
        <v>0.45486361296963457</v>
      </c>
      <c r="C226" s="24">
        <v>0.45486361296963457</v>
      </c>
      <c r="D226" s="24">
        <v>0.45486361296963457</v>
      </c>
      <c r="E226" s="24">
        <v>0.45486361296963457</v>
      </c>
    </row>
    <row r="227" spans="1:5" x14ac:dyDescent="0.5">
      <c r="A227" s="24">
        <v>0.45486361296963457</v>
      </c>
      <c r="B227" s="24">
        <v>0.45486361296963457</v>
      </c>
      <c r="C227" s="24">
        <v>0.45486361296963457</v>
      </c>
      <c r="D227" s="24">
        <v>0.45486361296963457</v>
      </c>
      <c r="E227" s="24">
        <v>0.45486361296963457</v>
      </c>
    </row>
    <row r="228" spans="1:5" x14ac:dyDescent="0.5">
      <c r="A228" s="24">
        <v>0.45486361296963457</v>
      </c>
      <c r="B228" s="24">
        <v>0.45486361296963457</v>
      </c>
      <c r="C228" s="24">
        <v>0.45486361296963457</v>
      </c>
      <c r="D228" s="24">
        <v>0.45486361296963457</v>
      </c>
      <c r="E228" s="24">
        <v>0.45486361296963457</v>
      </c>
    </row>
    <row r="229" spans="1:5" x14ac:dyDescent="0.5">
      <c r="A229" s="24">
        <v>0.45486361296963457</v>
      </c>
      <c r="B229" s="24">
        <v>0.45486361296963457</v>
      </c>
      <c r="C229" s="24">
        <v>0.45486361296963457</v>
      </c>
      <c r="D229" s="24">
        <v>0.45486361296963457</v>
      </c>
      <c r="E229" s="24">
        <v>0.45486361296963457</v>
      </c>
    </row>
    <row r="230" spans="1:5" x14ac:dyDescent="0.5">
      <c r="A230" s="24">
        <v>0.45486361296963457</v>
      </c>
      <c r="B230" s="24">
        <v>0.45486361296963457</v>
      </c>
      <c r="C230" s="24">
        <v>0.45486361296963457</v>
      </c>
      <c r="D230" s="24">
        <v>0.45486361296963457</v>
      </c>
      <c r="E230" s="24">
        <v>0.45486361296963457</v>
      </c>
    </row>
    <row r="231" spans="1:5" x14ac:dyDescent="0.5">
      <c r="A231" s="24">
        <v>0.45486361296963457</v>
      </c>
      <c r="B231" s="24">
        <v>0.45486361296963457</v>
      </c>
      <c r="C231" s="24">
        <v>0.45486361296963457</v>
      </c>
      <c r="D231" s="24">
        <v>0.45486361296963457</v>
      </c>
      <c r="E231" s="24">
        <v>0.45486361296963457</v>
      </c>
    </row>
    <row r="232" spans="1:5" x14ac:dyDescent="0.5">
      <c r="A232" s="24">
        <v>0.45486361296963501</v>
      </c>
      <c r="B232" s="24">
        <v>0.45486361296963501</v>
      </c>
      <c r="C232" s="24">
        <v>0.45486361296963501</v>
      </c>
      <c r="D232" s="24">
        <v>0.45486361296963501</v>
      </c>
      <c r="E232" s="24">
        <v>0.45486361296963501</v>
      </c>
    </row>
    <row r="233" spans="1:5" x14ac:dyDescent="0.5">
      <c r="A233" s="24">
        <v>0.45486361296963501</v>
      </c>
      <c r="B233" s="24">
        <v>0.45486361296963501</v>
      </c>
      <c r="C233" s="24">
        <v>0.45486361296963501</v>
      </c>
      <c r="D233" s="24">
        <v>0.45486361296963501</v>
      </c>
      <c r="E233" s="24">
        <v>0.45486361296963501</v>
      </c>
    </row>
    <row r="234" spans="1:5" x14ac:dyDescent="0.5">
      <c r="A234" s="24">
        <v>0.45486361296963501</v>
      </c>
      <c r="B234" s="24">
        <v>0.45486361296963501</v>
      </c>
      <c r="C234" s="24">
        <v>0.45486361296963501</v>
      </c>
      <c r="D234" s="24">
        <v>0.45486361296963501</v>
      </c>
      <c r="E234" s="24">
        <v>0.45486361296963501</v>
      </c>
    </row>
    <row r="235" spans="1:5" x14ac:dyDescent="0.5">
      <c r="A235" s="24">
        <v>0.45486361296963501</v>
      </c>
      <c r="B235" s="24">
        <v>0.45486361296963501</v>
      </c>
      <c r="C235" s="24">
        <v>0.45486361296963501</v>
      </c>
      <c r="D235" s="24">
        <v>0.45486361296963501</v>
      </c>
      <c r="E235" s="24">
        <v>0.45486361296963501</v>
      </c>
    </row>
    <row r="236" spans="1:5" x14ac:dyDescent="0.5">
      <c r="A236" s="24">
        <v>0.45486361296963501</v>
      </c>
      <c r="B236" s="24">
        <v>0.45486361296963501</v>
      </c>
      <c r="C236" s="24">
        <v>0.45486361296963501</v>
      </c>
      <c r="D236" s="24">
        <v>0.45486361296963501</v>
      </c>
      <c r="E236" s="24">
        <v>0.45486361296963501</v>
      </c>
    </row>
    <row r="237" spans="1:5" x14ac:dyDescent="0.5">
      <c r="A237" s="24">
        <v>0.45486361296963501</v>
      </c>
      <c r="B237" s="24">
        <v>0.45486361296963501</v>
      </c>
      <c r="C237" s="24">
        <v>0.45486361296963501</v>
      </c>
      <c r="D237" s="24">
        <v>0.45486361296963501</v>
      </c>
      <c r="E237" s="24">
        <v>0.45486361296963501</v>
      </c>
    </row>
    <row r="238" spans="1:5" x14ac:dyDescent="0.5">
      <c r="A238" s="24">
        <v>0.45486361296963501</v>
      </c>
      <c r="B238" s="24">
        <v>0.45486361296963501</v>
      </c>
      <c r="C238" s="24">
        <v>0.45486361296963501</v>
      </c>
      <c r="D238" s="24">
        <v>0.45486361296963501</v>
      </c>
      <c r="E238" s="24">
        <v>0.45486361296963501</v>
      </c>
    </row>
    <row r="239" spans="1:5" x14ac:dyDescent="0.5">
      <c r="A239" s="24">
        <v>0.45486361296963501</v>
      </c>
      <c r="B239" s="24">
        <v>0.45486361296963501</v>
      </c>
      <c r="C239" s="24">
        <v>0.45486361296963501</v>
      </c>
      <c r="D239" s="24">
        <v>0.45486361296963501</v>
      </c>
      <c r="E239" s="24">
        <v>0.45486361296963501</v>
      </c>
    </row>
    <row r="240" spans="1:5" x14ac:dyDescent="0.5">
      <c r="A240" s="24">
        <v>0.45486361296963501</v>
      </c>
      <c r="B240" s="24">
        <v>0.45486361296963501</v>
      </c>
      <c r="C240" s="24">
        <v>0.45486361296963501</v>
      </c>
      <c r="D240" s="24">
        <v>0.45486361296963501</v>
      </c>
      <c r="E240" s="24">
        <v>0.45486361296963501</v>
      </c>
    </row>
    <row r="241" spans="1:5" x14ac:dyDescent="0.5">
      <c r="A241" s="24">
        <v>0.45486361296963501</v>
      </c>
      <c r="B241" s="24">
        <v>0.45486361296963501</v>
      </c>
      <c r="C241" s="24">
        <v>0.45486361296963501</v>
      </c>
      <c r="D241" s="24">
        <v>0.45486361296963501</v>
      </c>
      <c r="E241" s="24">
        <v>0.45486361296963501</v>
      </c>
    </row>
    <row r="242" spans="1:5" x14ac:dyDescent="0.5">
      <c r="A242" s="24">
        <v>0.45486361296963501</v>
      </c>
      <c r="B242" s="24">
        <v>0.45486361296963501</v>
      </c>
      <c r="C242" s="24">
        <v>0.45486361296963501</v>
      </c>
      <c r="D242" s="24">
        <v>0.45486361296963501</v>
      </c>
      <c r="E242" s="24">
        <v>0.45486361296963501</v>
      </c>
    </row>
    <row r="243" spans="1:5" x14ac:dyDescent="0.5">
      <c r="A243" s="24">
        <v>0.45486361296963501</v>
      </c>
      <c r="B243" s="24">
        <v>0.45486361296963501</v>
      </c>
      <c r="C243" s="24">
        <v>0.45486361296963501</v>
      </c>
      <c r="D243" s="24">
        <v>0.45486361296963501</v>
      </c>
      <c r="E243" s="24">
        <v>0.45486361296963501</v>
      </c>
    </row>
  </sheetData>
  <conditionalFormatting sqref="A147:E155 AO44 AT44 AY44 AO80 AT80 AY80 AO116 AT116 AY116">
    <cfRule type="aboveAverage" dxfId="5" priority="5" aboveAverage="0" stdDev="1"/>
    <cfRule type="aboveAverage" dxfId="4" priority="6" stdDev="1"/>
  </conditionalFormatting>
  <conditionalFormatting sqref="A182:E190 AT46 AY46 AY82 AT82 AT118 AY118">
    <cfRule type="aboveAverage" dxfId="3" priority="3" aboveAverage="0" stdDev="1"/>
    <cfRule type="aboveAverage" dxfId="2" priority="4" stdDev="1"/>
  </conditionalFormatting>
  <conditionalFormatting sqref="A214:E222 AO47 AT47 AY47 AO83 AT83 AY83 AO119 AT119 AY119">
    <cfRule type="aboveAverage" dxfId="1" priority="1" aboveAverage="0" stdDev="1"/>
    <cfRule type="aboveAverage" dxfId="0" priority="2" stdDev="1"/>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DAVIES, JAMES (PGT)</dc:creator>
  <cp:lastModifiedBy>DAVIES, JAMES (PGT)</cp:lastModifiedBy>
  <dcterms:created xsi:type="dcterms:W3CDTF">2024-01-08T11:17:04Z</dcterms:created>
  <dcterms:modified xsi:type="dcterms:W3CDTF">2025-02-04T20:12:53Z</dcterms:modified>
</cp:coreProperties>
</file>