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e\Documents\"/>
    </mc:Choice>
  </mc:AlternateContent>
  <xr:revisionPtr revIDLastSave="0" documentId="8_{C9206D47-FA4A-4A92-899D-7C1F84CB3DE4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Backlog" sheetId="1" r:id="rId1"/>
    <sheet name="Done" sheetId="4" r:id="rId2"/>
    <sheet name="Charts" sheetId="6" r:id="rId3"/>
    <sheet name="List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E7" i="6"/>
  <c r="L3" i="4"/>
  <c r="L4" i="4"/>
  <c r="L5" i="4"/>
  <c r="L6" i="4"/>
  <c r="L2" i="4"/>
  <c r="F6" i="6"/>
  <c r="G6" i="6"/>
  <c r="D7" i="6"/>
  <c r="G7" i="6"/>
  <c r="F7" i="6"/>
  <c r="K3" i="1"/>
  <c r="K4" i="1"/>
  <c r="K2" i="1"/>
</calcChain>
</file>

<file path=xl/sharedStrings.xml><?xml version="1.0" encoding="utf-8"?>
<sst xmlns="http://schemas.openxmlformats.org/spreadsheetml/2006/main" count="62" uniqueCount="42">
  <si>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</si>
  <si>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</si>
  <si>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</si>
  <si>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</si>
  <si>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</si>
  <si>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</si>
  <si>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</si>
  <si>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</si>
  <si>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</si>
  <si>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</si>
  <si>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</si>
  <si>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</si>
  <si>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</si>
  <si>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</si>
  <si>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</si>
  <si>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</si>
  <si>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</si>
  <si>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</si>
  <si>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</si>
  <si>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</si>
  <si>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</si>
  <si>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</si>
  <si>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</si>
  <si>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</si>
  <si>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</si>
  <si>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</si>
  <si>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</si>
  <si>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</si>
  <si>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</si>
  <si>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</si>
  <si>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</si>
  <si>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</si>
  <si>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</si>
  <si>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</si>
  <si>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</si>
  <si>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</si>
  <si>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</si>
  <si>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</si>
  <si>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</si>
  <si>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</si>
  <si>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</si>
  <si>
    <t>NEED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</si>
</sst>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  <xf numFmtId="0" fontId="6" fillId="3" borderId="2" xfId="0" applyFont="1" applyFill="1" applyBorder="1"/>
    <xf numFmtId="0" fontId="6" fillId="3" borderId="0" xfId="0" applyFont="1" applyFill="1"/>
    <xf numFmtId="0" fontId="6" fillId="3" borderId="0" xfId="0" applyFont="1" applyFill="1" applyBorder="1"/>
    <xf numFmtId="0" fontId="8" fillId="3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Charts!$A$6:$A$16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NEED TO BE COMPLETED</c:v>
                </c:pt>
              </c:strCache>
            </c:str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-246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2-40B4-97D0-AD119509329D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Charts!$A$6:$A$16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NEED TO BE COMPLETED</c:v>
                </c:pt>
              </c:strCache>
            </c:str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4</c:v>
                </c:pt>
                <c:pt idx="1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2-40B4-97D0-AD119509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" totalsRowShown="0" headerRowDxfId="27" dataDxfId="26">
  <autoFilter ref="A1:I4" xr:uid="{00000000-0009-0000-0100-000001000000}"/>
  <tableColumns count="9">
    <tableColumn id="1" xr3:uid="{00000000-0010-0000-0000-000001000000}" name="id" dataDxfId="25"/>
    <tableColumn id="2" xr3:uid="{00000000-0010-0000-0000-000002000000}" name="theme" dataDxfId="24"/>
    <tableColumn id="3" xr3:uid="{00000000-0010-0000-0000-000003000000}" name="as a/an" dataDxfId="23"/>
    <tableColumn id="4" xr3:uid="{00000000-0010-0000-0000-000004000000}" name="I want to…" dataDxfId="22"/>
    <tableColumn id="5" xr3:uid="{00000000-0010-0000-0000-000005000000}" name="so that…" dataDxfId="21"/>
    <tableColumn id="6" xr3:uid="{00000000-0010-0000-0000-000006000000}" name="notes" dataDxfId="20"/>
    <tableColumn id="9" xr3:uid="{00000000-0010-0000-0000-000009000000}" name="acceptance criteria" dataDxfId="19"/>
    <tableColumn id="7" xr3:uid="{00000000-0010-0000-0000-000007000000}" name="added in sprint" dataDxfId="18"/>
    <tableColumn id="8" xr3:uid="{00000000-0010-0000-0000-000008000000}" name="story points" dataDxfId="1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6" totalsRowShown="0" headerRowDxfId="16" dataDxfId="15">
  <autoFilter ref="A1:J6" xr:uid="{00000000-0009-0000-0100-000002000000}"/>
  <tableColumns count="10">
    <tableColumn id="1" xr3:uid="{00000000-0010-0000-0100-000001000000}" name="id" dataDxfId="14"/>
    <tableColumn id="2" xr3:uid="{00000000-0010-0000-0100-000002000000}" name="theme" dataDxfId="13"/>
    <tableColumn id="3" xr3:uid="{00000000-0010-0000-0100-000003000000}" name="as a/an" dataDxfId="12"/>
    <tableColumn id="4" xr3:uid="{00000000-0010-0000-0100-000004000000}" name="I want to…" dataDxfId="11"/>
    <tableColumn id="5" xr3:uid="{00000000-0010-0000-0100-000005000000}" name="so that…" dataDxfId="10"/>
    <tableColumn id="6" xr3:uid="{00000000-0010-0000-0100-000006000000}" name="notes" dataDxfId="9"/>
    <tableColumn id="9" xr3:uid="{00000000-0010-0000-0100-000009000000}" name="acceptance criteria" dataDxfId="8"/>
    <tableColumn id="11" xr3:uid="{00000000-0010-0000-0100-00000B000000}" name="added in sprint" dataDxfId="7"/>
    <tableColumn id="10" xr3:uid="{00000000-0010-0000-0100-00000A000000}" name="closed in sprint" dataDxfId="6"/>
    <tableColumn id="8" xr3:uid="{00000000-0010-0000-0100-000008000000}" name="story points" dataDxfId="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K2" sqref="K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36" x14ac:dyDescent="0.25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36" x14ac:dyDescent="0.25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4" x14ac:dyDescent="0.25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4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opLeftCell="E1" workbookViewId="0">
      <selection activeCell="L3" sqref="L3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3" priority="6">
      <formula>#REF!="rejected"</formula>
    </cfRule>
  </conditionalFormatting>
  <conditionalFormatting sqref="A5:J5">
    <cfRule type="expression" dxfId="2" priority="3">
      <formula>#REF!="rejected"</formula>
    </cfRule>
  </conditionalFormatting>
  <conditionalFormatting sqref="A6:J6">
    <cfRule type="expression" dxfId="1" priority="2">
      <formula>#REF!="rejected"</formula>
    </cfRule>
  </conditionalFormatting>
  <conditionalFormatting sqref="C6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A8" sqref="A8"/>
    </sheetView>
  </sheetViews>
  <sheetFormatPr defaultColWidth="8.85546875" defaultRowHeight="12.75" x14ac:dyDescent="0.2"/>
  <cols>
    <col min="1" max="1" width="8.85546875" style="13"/>
    <col min="2" max="2" width="10.85546875" style="13" bestFit="1" customWidth="1"/>
    <col min="3" max="3" width="9.42578125" style="13" bestFit="1" customWidth="1"/>
    <col min="4" max="4" width="8.85546875" style="13"/>
    <col min="5" max="5" width="11.140625" style="13" customWidth="1"/>
    <col min="6" max="7" width="8.85546875" style="17"/>
    <col min="8" max="16384" width="8.85546875" style="13"/>
  </cols>
  <sheetData>
    <row r="1" spans="1:7" ht="25.5" x14ac:dyDescent="0.35">
      <c r="A1" s="12" t="s">
        <v>40</v>
      </c>
    </row>
    <row r="2" spans="1:7" x14ac:dyDescent="0.2">
      <c r="A2" s="22" t="s">
        <v>38</v>
      </c>
      <c r="B2" s="22"/>
      <c r="C2" s="22"/>
      <c r="D2" s="22"/>
    </row>
    <row r="4" spans="1:7" ht="15" customHeight="1" x14ac:dyDescent="0.2">
      <c r="A4" s="26" t="s">
        <v>8</v>
      </c>
      <c r="B4" s="23" t="s">
        <v>9</v>
      </c>
      <c r="C4" s="23"/>
      <c r="D4" s="23"/>
      <c r="E4" s="24" t="s">
        <v>14</v>
      </c>
      <c r="F4" s="20" t="s">
        <v>12</v>
      </c>
      <c r="G4" s="20" t="s">
        <v>13</v>
      </c>
    </row>
    <row r="5" spans="1:7" ht="13.5" thickBot="1" x14ac:dyDescent="0.25">
      <c r="A5" s="27"/>
      <c r="B5" s="14" t="s">
        <v>10</v>
      </c>
      <c r="C5" s="14" t="s">
        <v>39</v>
      </c>
      <c r="D5" s="14" t="s">
        <v>11</v>
      </c>
      <c r="E5" s="25"/>
      <c r="F5" s="21"/>
      <c r="G5" s="21"/>
    </row>
    <row r="6" spans="1:7" x14ac:dyDescent="0.2">
      <c r="A6" s="15">
        <v>1</v>
      </c>
      <c r="B6" s="18">
        <v>4</v>
      </c>
      <c r="C6" s="19">
        <v>60</v>
      </c>
      <c r="D6" s="16">
        <v>0</v>
      </c>
      <c r="E6" s="16" t="str">
        <f>ROUND((C6/(C6 +B6))*100,0) &amp; "%"</f>
        <v>94%</v>
      </c>
      <c r="F6" s="17">
        <f>-D6</f>
        <v>0</v>
      </c>
      <c r="G6" s="17">
        <f>B6-D6</f>
        <v>4</v>
      </c>
    </row>
    <row r="7" spans="1:7" x14ac:dyDescent="0.2">
      <c r="A7" s="28">
        <v>2</v>
      </c>
      <c r="B7" s="29">
        <v>180</v>
      </c>
      <c r="C7" s="29">
        <v>130</v>
      </c>
      <c r="D7" s="29">
        <f>((B7+C7)-(B6+C6)+D6)</f>
        <v>246</v>
      </c>
      <c r="E7" s="30" t="str">
        <f>ROUND((C7/(C7 +B7))*100,0) &amp; "%"</f>
        <v>42%</v>
      </c>
      <c r="F7" s="31">
        <f>-D7</f>
        <v>-246</v>
      </c>
      <c r="G7" s="31">
        <f>B7-D7</f>
        <v>-66</v>
      </c>
    </row>
    <row r="8" spans="1:7" x14ac:dyDescent="0.2">
      <c r="A8" s="29" t="s">
        <v>41</v>
      </c>
      <c r="B8" s="29"/>
      <c r="C8" s="29"/>
      <c r="D8" s="29"/>
      <c r="E8" s="29"/>
      <c r="F8" s="31"/>
      <c r="G8" s="31"/>
    </row>
    <row r="9" spans="1:7" x14ac:dyDescent="0.2">
      <c r="A9" s="15"/>
      <c r="B9" s="18"/>
      <c r="C9" s="18"/>
      <c r="E9" s="16"/>
    </row>
    <row r="10" spans="1:7" x14ac:dyDescent="0.2">
      <c r="A10" s="15"/>
      <c r="B10" s="18"/>
      <c r="C10" s="18"/>
      <c r="E10" s="16"/>
    </row>
    <row r="11" spans="1:7" x14ac:dyDescent="0.2">
      <c r="A11" s="15"/>
      <c r="B11" s="18"/>
      <c r="C11" s="18"/>
    </row>
    <row r="12" spans="1:7" x14ac:dyDescent="0.2">
      <c r="A12" s="15"/>
      <c r="B12" s="18"/>
      <c r="C12" s="18"/>
    </row>
    <row r="13" spans="1:7" x14ac:dyDescent="0.2">
      <c r="A13" s="15"/>
      <c r="B13" s="18"/>
      <c r="C13" s="18"/>
    </row>
    <row r="14" spans="1:7" x14ac:dyDescent="0.2">
      <c r="A14" s="15"/>
      <c r="B14" s="18"/>
      <c r="C14" s="18"/>
    </row>
    <row r="15" spans="1:7" x14ac:dyDescent="0.2">
      <c r="A15" s="15"/>
      <c r="B15" s="18"/>
      <c r="C15" s="18"/>
    </row>
    <row r="16" spans="1:7" x14ac:dyDescent="0.2">
      <c r="A16" s="15"/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Kate</cp:lastModifiedBy>
  <dcterms:created xsi:type="dcterms:W3CDTF">2014-04-10T04:38:41Z</dcterms:created>
  <dcterms:modified xsi:type="dcterms:W3CDTF">2020-12-04T03:35:23Z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