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esktop\Git_Repositories\meal-recommender\usda_db\scraping_branded_food_products\"/>
    </mc:Choice>
  </mc:AlternateContent>
  <bookViews>
    <workbookView xWindow="0" yWindow="0" windowWidth="12756" windowHeight="5520"/>
  </bookViews>
  <sheets>
    <sheet name="full_nut_options_list_full" sheetId="2" r:id="rId1"/>
    <sheet name="full_nut_options_list_orig_nutr" sheetId="1" r:id="rId2"/>
  </sheets>
  <calcPr calcId="0"/>
</workbook>
</file>

<file path=xl/calcChain.xml><?xml version="1.0" encoding="utf-8"?>
<calcChain xmlns="http://schemas.openxmlformats.org/spreadsheetml/2006/main">
  <c r="E151" i="2" l="1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4" i="1"/>
  <c r="C64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6" i="1"/>
  <c r="C5" i="1"/>
  <c r="C3" i="1"/>
  <c r="C7" i="1"/>
</calcChain>
</file>

<file path=xl/sharedStrings.xml><?xml version="1.0" encoding="utf-8"?>
<sst xmlns="http://schemas.openxmlformats.org/spreadsheetml/2006/main" count="493" uniqueCount="295">
  <si>
    <t>Select a nutrient</t>
  </si>
  <si>
    <t>Water (g)</t>
  </si>
  <si>
    <t>Energy (kcal)</t>
  </si>
  <si>
    <t>Energy (kJ)</t>
  </si>
  <si>
    <t>Protein (g)</t>
  </si>
  <si>
    <t>Total lipid (fat) (g)</t>
  </si>
  <si>
    <t>Ash (g)</t>
  </si>
  <si>
    <t>Carbohydrate, by difference (g)</t>
  </si>
  <si>
    <t>Fiber, total dietary (g)</t>
  </si>
  <si>
    <t>Sugars, total (g)</t>
  </si>
  <si>
    <t>Sucrose (g)</t>
  </si>
  <si>
    <t>Glucose (dextrose) (g)</t>
  </si>
  <si>
    <t>Fructose (g)</t>
  </si>
  <si>
    <t>Lactose (g)</t>
  </si>
  <si>
    <t>Maltose (g)</t>
  </si>
  <si>
    <t>Galactose (g)</t>
  </si>
  <si>
    <t>Starch (g)</t>
  </si>
  <si>
    <t>Calcium, Ca (mg)</t>
  </si>
  <si>
    <t>Iron, Fe (mg)</t>
  </si>
  <si>
    <t>Magnesium, Mg (mg)</t>
  </si>
  <si>
    <t>Phosphorus, P (mg)</t>
  </si>
  <si>
    <t>Potassium, K (mg)</t>
  </si>
  <si>
    <t>Sodium, Na (mg)</t>
  </si>
  <si>
    <t>Zinc, Zn (mg)</t>
  </si>
  <si>
    <t>Copper, Cu (mg)</t>
  </si>
  <si>
    <t>Manganese, Mn (mg)</t>
  </si>
  <si>
    <t>Selenium, Se (µg)</t>
  </si>
  <si>
    <t>Fluoride, F (µg)</t>
  </si>
  <si>
    <t>Vitamin C, total ascorbic acid (mg)</t>
  </si>
  <si>
    <t>Thiamin (mg)</t>
  </si>
  <si>
    <t>Riboflavin (mg)</t>
  </si>
  <si>
    <t>Niacin (mg)</t>
  </si>
  <si>
    <t>Pantothenic acid (mg)</t>
  </si>
  <si>
    <t>Vitamin B-6 (mg)</t>
  </si>
  <si>
    <t>Folate, total (µg)</t>
  </si>
  <si>
    <t>Folic acid (µg)</t>
  </si>
  <si>
    <t>Folate, food (µg)</t>
  </si>
  <si>
    <t>Folate, DFE (µg)</t>
  </si>
  <si>
    <t>Choline, total (mg)</t>
  </si>
  <si>
    <t>Betaine (mg)</t>
  </si>
  <si>
    <t>Vitamin B-12 (µg)</t>
  </si>
  <si>
    <t>Vitamin B-12, added (µg)</t>
  </si>
  <si>
    <t>Vitamin A, RAE (µg)</t>
  </si>
  <si>
    <t>Retinol (µg)</t>
  </si>
  <si>
    <t>Carotene, beta (µg)</t>
  </si>
  <si>
    <t>Carotene, alpha (µg)</t>
  </si>
  <si>
    <t>Cryptoxanthin, beta (µg)</t>
  </si>
  <si>
    <t>Vitamin A, IU (IU)</t>
  </si>
  <si>
    <t>Lycopene (µg)</t>
  </si>
  <si>
    <t>Lutein + zeaxanthin (µg)</t>
  </si>
  <si>
    <t>Vitamin E (alpha-tocopherol) (mg)</t>
  </si>
  <si>
    <t>Vitamin E, added (mg)</t>
  </si>
  <si>
    <t>Tocopherol, beta (mg)</t>
  </si>
  <si>
    <t>Tocopherol, gamma (mg)</t>
  </si>
  <si>
    <t>Tocopherol, delta (mg)</t>
  </si>
  <si>
    <t>Tocotrienol, alpha (mg)</t>
  </si>
  <si>
    <t>Tocotrienol, beta (mg)</t>
  </si>
  <si>
    <t>Tocotrienol, gamma (mg)</t>
  </si>
  <si>
    <t>Tocotrienol, delta (mg)</t>
  </si>
  <si>
    <t>Vitamin D (D2 + D3) (µg)</t>
  </si>
  <si>
    <t>Vitamin D2 (ergocalciferol) (µg)</t>
  </si>
  <si>
    <t>Vitamin D3 (cholecalciferol) (µg)</t>
  </si>
  <si>
    <t>Vitamin D (IU)</t>
  </si>
  <si>
    <t>Vitamin K (phylloquinone) (µg)</t>
  </si>
  <si>
    <t>Dihydrophylloquinone (µg)</t>
  </si>
  <si>
    <t>Menaquinone-4 (µg)</t>
  </si>
  <si>
    <t>Fatty acids, total saturated (g)</t>
  </si>
  <si>
    <t>4:0 (g)</t>
  </si>
  <si>
    <t>6:0 (g)</t>
  </si>
  <si>
    <t>8:0 (g)</t>
  </si>
  <si>
    <t>10:0 (g)</t>
  </si>
  <si>
    <t>12:0 (g)</t>
  </si>
  <si>
    <t>13:0 (g)</t>
  </si>
  <si>
    <t>14:0 (g)</t>
  </si>
  <si>
    <t>15:0 (g)</t>
  </si>
  <si>
    <t>16:0 (g)</t>
  </si>
  <si>
    <t>17:0 (g)</t>
  </si>
  <si>
    <t>18:0 (g)</t>
  </si>
  <si>
    <t>20:0 (g)</t>
  </si>
  <si>
    <t>22:0 (g)</t>
  </si>
  <si>
    <t>24:0 (g)</t>
  </si>
  <si>
    <t>Fatty acids, total monounsaturated (g)</t>
  </si>
  <si>
    <t>14:1 (g)</t>
  </si>
  <si>
    <t>15:1 (g)</t>
  </si>
  <si>
    <t>16:1 undifferentiated (g)</t>
  </si>
  <si>
    <t>16:1 c (g)</t>
  </si>
  <si>
    <t>16:1 t (g)</t>
  </si>
  <si>
    <t>17:1 (g)</t>
  </si>
  <si>
    <t>18:1 undifferentiated (g)</t>
  </si>
  <si>
    <t>18:1 c (g)</t>
  </si>
  <si>
    <t>18:1 t (g)</t>
  </si>
  <si>
    <t>18:1-11 t (18:1t n-7) (g)</t>
  </si>
  <si>
    <t>20:1 (g)</t>
  </si>
  <si>
    <t>22:1 undifferentiated (g)</t>
  </si>
  <si>
    <t>22:1 c (g)</t>
  </si>
  <si>
    <t>22:1 t (g)</t>
  </si>
  <si>
    <t>24:1 c (g)</t>
  </si>
  <si>
    <t>Fatty acids, total polyunsaturated (g)</t>
  </si>
  <si>
    <t>18:2 undifferentiated (g)</t>
  </si>
  <si>
    <t>18:2 n-6 c,c (g)</t>
  </si>
  <si>
    <t>18:2 CLAs (g)</t>
  </si>
  <si>
    <t>18:2 t,t (g)</t>
  </si>
  <si>
    <t>18:2 i (g)</t>
  </si>
  <si>
    <t>18:2 t not further defined (g)</t>
  </si>
  <si>
    <t>18:3 undifferentiated (g)</t>
  </si>
  <si>
    <t>18:3 n-3 c,c,c (ALA) (g)</t>
  </si>
  <si>
    <t>18:3 n-6 c,c,c (g)</t>
  </si>
  <si>
    <t>18:3i (g)</t>
  </si>
  <si>
    <t>18:4 (g)</t>
  </si>
  <si>
    <t>20:2 n-6 c,c (g)</t>
  </si>
  <si>
    <t>20:3 undifferentiated (g)</t>
  </si>
  <si>
    <t>20:3 n-3 (g)</t>
  </si>
  <si>
    <t>20:3 n-6 (g)</t>
  </si>
  <si>
    <t>20:4 undifferentiated (g)</t>
  </si>
  <si>
    <t>20:4 n-6 (g)</t>
  </si>
  <si>
    <t>20:5 n-3 (EPA) (g)</t>
  </si>
  <si>
    <t>21:5 (g)</t>
  </si>
  <si>
    <t>22:4 (g)</t>
  </si>
  <si>
    <t>22:5 n-3 (DPA) (g)</t>
  </si>
  <si>
    <t>22:6 n-3 (DHA) (g)</t>
  </si>
  <si>
    <t>Fatty acids, total trans (g)</t>
  </si>
  <si>
    <t>Fatty acids, total trans-monoenoic (g)</t>
  </si>
  <si>
    <t>Fatty acids, total trans-polyenoic (g)</t>
  </si>
  <si>
    <t>Cholesterol (mg)</t>
  </si>
  <si>
    <t>Phytosterols (mg)</t>
  </si>
  <si>
    <t>Stigmasterol (mg)</t>
  </si>
  <si>
    <t>Campesterol (mg)</t>
  </si>
  <si>
    <t>Beta-sitosterol (mg)</t>
  </si>
  <si>
    <t>Tryptophan (g)</t>
  </si>
  <si>
    <t>Threonine (g)</t>
  </si>
  <si>
    <t>Isoleucine (g)</t>
  </si>
  <si>
    <t>Leucine (g)</t>
  </si>
  <si>
    <t>Lysine (g)</t>
  </si>
  <si>
    <t>Methionine (g)</t>
  </si>
  <si>
    <t>Cystine (g)</t>
  </si>
  <si>
    <t>Phenylalanine (g)</t>
  </si>
  <si>
    <t>Tyrosine (g)</t>
  </si>
  <si>
    <t>Valine (g)</t>
  </si>
  <si>
    <t>Arginine (g)</t>
  </si>
  <si>
    <t>Histidine (g)</t>
  </si>
  <si>
    <t>Alanine (g)</t>
  </si>
  <si>
    <t>Aspartic acid (g)</t>
  </si>
  <si>
    <t>Glutamic acid (g)</t>
  </si>
  <si>
    <t>Glycine (g)</t>
  </si>
  <si>
    <t>Proline (g)</t>
  </si>
  <si>
    <t>Serine (g)</t>
  </si>
  <si>
    <t>Hydroxyproline (g)</t>
  </si>
  <si>
    <t>Alcohol, ethyl (g)</t>
  </si>
  <si>
    <t>Caffeine (mg)</t>
  </si>
  <si>
    <t>Theobromine (mg)</t>
  </si>
  <si>
    <t>Column Name</t>
  </si>
  <si>
    <t>DB Name</t>
  </si>
  <si>
    <t>Combined</t>
  </si>
  <si>
    <t>water</t>
  </si>
  <si>
    <t>kilocalories</t>
  </si>
  <si>
    <t>protein_g</t>
  </si>
  <si>
    <t>ash_g</t>
  </si>
  <si>
    <t>sucrose_g</t>
  </si>
  <si>
    <t>fructose_g</t>
  </si>
  <si>
    <t>lactose_g</t>
  </si>
  <si>
    <t>maltose_g</t>
  </si>
  <si>
    <t>galactose_g</t>
  </si>
  <si>
    <t>starch_g</t>
  </si>
  <si>
    <t>fat_g</t>
  </si>
  <si>
    <t>thiamin_mg</t>
  </si>
  <si>
    <t>riboflavin_mg</t>
  </si>
  <si>
    <t>niacin_mg</t>
  </si>
  <si>
    <t>betaine_mg</t>
  </si>
  <si>
    <t>cholesterol_mg</t>
  </si>
  <si>
    <t>phytosterols_mg</t>
  </si>
  <si>
    <t>stigmasterol_mg</t>
  </si>
  <si>
    <t>campesterol_mg</t>
  </si>
  <si>
    <t>tryptophan_g</t>
  </si>
  <si>
    <t>threonine_g</t>
  </si>
  <si>
    <t>isoleucine_g</t>
  </si>
  <si>
    <t>leucine_g</t>
  </si>
  <si>
    <t>lysine_g</t>
  </si>
  <si>
    <t>methionine_g</t>
  </si>
  <si>
    <t>cystine_g</t>
  </si>
  <si>
    <t>phenylalanine_g</t>
  </si>
  <si>
    <t>tyrosine_g</t>
  </si>
  <si>
    <t>valine_g</t>
  </si>
  <si>
    <t>arginine_g</t>
  </si>
  <si>
    <t>histidine_g</t>
  </si>
  <si>
    <t>alanine_g</t>
  </si>
  <si>
    <t>glycine_g</t>
  </si>
  <si>
    <t>proline_g</t>
  </si>
  <si>
    <t>serine_g</t>
  </si>
  <si>
    <t>hydroxyproline_g</t>
  </si>
  <si>
    <t>caffeine_mg</t>
  </si>
  <si>
    <t>theobromine_mg</t>
  </si>
  <si>
    <t>carb_g</t>
  </si>
  <si>
    <t>fiber_g</t>
  </si>
  <si>
    <t>sugar_g</t>
  </si>
  <si>
    <t>calcium_mg</t>
  </si>
  <si>
    <t>iron_mg</t>
  </si>
  <si>
    <t>magnesium_mg</t>
  </si>
  <si>
    <t>phosphorus_mg</t>
  </si>
  <si>
    <t>potassium_mg</t>
  </si>
  <si>
    <t>sodium_mg</t>
  </si>
  <si>
    <t>zinc_mg</t>
  </si>
  <si>
    <t>copper_mg</t>
  </si>
  <si>
    <t>manganese_mg</t>
  </si>
  <si>
    <t>selenium_mcg</t>
  </si>
  <si>
    <t>vit_c_mg</t>
  </si>
  <si>
    <t>panto_acid_mg</t>
  </si>
  <si>
    <t>vit_b6_mg</t>
  </si>
  <si>
    <t>folate_mcg</t>
  </si>
  <si>
    <t>folic_acid_mcg</t>
  </si>
  <si>
    <t>food_folate_mcg</t>
  </si>
  <si>
    <t>folate_mcg_dfe</t>
  </si>
  <si>
    <t>choline_mcg</t>
  </si>
  <si>
    <t>vit_b12_mcg</t>
  </si>
  <si>
    <t>vit_a_mcg_rae</t>
  </si>
  <si>
    <t>retinol_mcg</t>
  </si>
  <si>
    <t>beta_carotene_mcg</t>
  </si>
  <si>
    <t>alpha_carotene_mcg</t>
  </si>
  <si>
    <t>beta_cryptoxanthin_mcg</t>
  </si>
  <si>
    <t>vit_a_iu</t>
  </si>
  <si>
    <t>lycopene_mcg</t>
  </si>
  <si>
    <t>lutein_zeazanthin_mcg</t>
  </si>
  <si>
    <t>vit_e_mg</t>
  </si>
  <si>
    <t>vit_d_ui</t>
  </si>
  <si>
    <t>vit_k_mcg</t>
  </si>
  <si>
    <t>saturated_fatty_acid_g</t>
  </si>
  <si>
    <t>monosaturated_fatty_acid_g</t>
  </si>
  <si>
    <t>polysaturated_fatty_acid_g</t>
  </si>
  <si>
    <t>kilojoules</t>
  </si>
  <si>
    <t>glucose_g</t>
  </si>
  <si>
    <t>flouride_mcg</t>
  </si>
  <si>
    <t>vit_b12_added_mcg</t>
  </si>
  <si>
    <t>beta_tocopherol_mg</t>
  </si>
  <si>
    <t>gamma_tocopherol_mg</t>
  </si>
  <si>
    <t>delta_tocopherol_mg</t>
  </si>
  <si>
    <t>alpha_tocopherol_mg</t>
  </si>
  <si>
    <t>beta_tocotrienol_mg</t>
  </si>
  <si>
    <t>gamma_tocotrienol_mg</t>
  </si>
  <si>
    <t>delta_tocotrienol_mg</t>
  </si>
  <si>
    <t>vit_d_mcg</t>
  </si>
  <si>
    <t>vit_d2_mcg</t>
  </si>
  <si>
    <t>vit_d3_mcg</t>
  </si>
  <si>
    <t>dihydrophylloquinone_mcg</t>
  </si>
  <si>
    <t>menaquinone_4_mcg</t>
  </si>
  <si>
    <t>ratio_4_0_g</t>
  </si>
  <si>
    <t>ratio_6_0_g</t>
  </si>
  <si>
    <t>ratio_8_0_g</t>
  </si>
  <si>
    <t>ratio_10_0_g</t>
  </si>
  <si>
    <t>ratio_12_0_g</t>
  </si>
  <si>
    <t>ratio_13_0_g</t>
  </si>
  <si>
    <t>ratio_14_0_g</t>
  </si>
  <si>
    <t>ratio_15_0_g</t>
  </si>
  <si>
    <t>ratio_16_0_g</t>
  </si>
  <si>
    <t>ratio_17_0_g</t>
  </si>
  <si>
    <t>ratio_18_0_g</t>
  </si>
  <si>
    <t>ratio_20_0_g</t>
  </si>
  <si>
    <t>ratio_22_0_g</t>
  </si>
  <si>
    <t>ratio_24_0_g</t>
  </si>
  <si>
    <t>ratio_14_1_g</t>
  </si>
  <si>
    <t>ratio_15_1_g</t>
  </si>
  <si>
    <t>ratio_16_1_undif_g</t>
  </si>
  <si>
    <t>ratio_16_1_c_g</t>
  </si>
  <si>
    <t>ratio_16_1_t_g</t>
  </si>
  <si>
    <t>ratio_17_1_g</t>
  </si>
  <si>
    <t>ratio_18_1_undif_g</t>
  </si>
  <si>
    <t>ratio_18_1_t_g</t>
  </si>
  <si>
    <t>ratio_18_1_c_g</t>
  </si>
  <si>
    <t>ratio_18_2_undif_g</t>
  </si>
  <si>
    <t>ratio_18_2_n_6_cc_g</t>
  </si>
  <si>
    <t>ratio_18_2_cla_g</t>
  </si>
  <si>
    <t>ratio_18_2_t_t_g</t>
  </si>
  <si>
    <t>ratio_18_2_i_g</t>
  </si>
  <si>
    <t>ratio_18_2_not_def_g</t>
  </si>
  <si>
    <t>ratio_18_3_undif_g</t>
  </si>
  <si>
    <t>ratio_18_3_n3_ccc_g</t>
  </si>
  <si>
    <t>ratio_18_3_n6_ccc_g</t>
  </si>
  <si>
    <t>ratio_18_3_i_g</t>
  </si>
  <si>
    <t>ratio_18_4_g</t>
  </si>
  <si>
    <t>ratio_20_2_n6_cc_g</t>
  </si>
  <si>
    <t>ratio_20_3_undif_g</t>
  </si>
  <si>
    <t>ratio_20_3_n3_g</t>
  </si>
  <si>
    <t>ratio_20_3_n6_g</t>
  </si>
  <si>
    <t>ratio_20_4_undif_g</t>
  </si>
  <si>
    <t>ratio_20_4_n6_g</t>
  </si>
  <si>
    <t>ratio_20_5_n3_epa_g</t>
  </si>
  <si>
    <t>ratio_21_5_g</t>
  </si>
  <si>
    <t>ratio_22_4_g</t>
  </si>
  <si>
    <t>ratio_22_5_n3_dpa_g</t>
  </si>
  <si>
    <t>ratio_22_6_n3_dha_g</t>
  </si>
  <si>
    <t>trans_fatty_acid_g</t>
  </si>
  <si>
    <t>trans_monoenoic_fatty_acid_g</t>
  </si>
  <si>
    <t>trans_polyenoic_fatty_acid_g</t>
  </si>
  <si>
    <t>beta_sitosterol_mg</t>
  </si>
  <si>
    <t>aspartic_acid_g</t>
  </si>
  <si>
    <t>glutamic_acid_g</t>
  </si>
  <si>
    <t>ethyl_alcohol_g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</si>
</sst>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abSelected="1" topLeftCell="D1" zoomScaleNormal="100" workbookViewId="0">
      <selection activeCell="D5" sqref="D5"/>
    </sheetView>
  </sheetViews>
  <sheetFormatPr defaultRowHeight="14.4" x14ac:dyDescent="0.3"/>
  <cols>
    <col min="2" max="2" width="34.21875" customWidth="1"/>
    <col min="3" max="3" width="22.5546875" customWidth="1"/>
    <col min="4" max="4" width="23.21875" bestFit="1" customWidth="1"/>
  </cols>
  <sheetData>
    <row r="1" spans="1:5" x14ac:dyDescent="0.3">
      <c r="B1">
        <v>0</v>
      </c>
    </row>
    <row r="2" spans="1:5" x14ac:dyDescent="0.3">
      <c r="A2">
        <v>0</v>
      </c>
      <c r="B2" t="s">
        <v>0</v>
      </c>
      <c r="C2" t="s">
        <v>150</v>
      </c>
      <c r="D2" t="s">
        <v>151</v>
      </c>
      <c r="E2" t="s">
        <v>152</v>
      </c>
    </row>
    <row r="3" spans="1:5" x14ac:dyDescent="0.3">
      <c r="A3">
        <v>1</v>
      </c>
      <c r="B3" t="s">
        <v>1</v>
      </c>
      <c r="C3" t="str">
        <f t="shared" ref="C3:C6" si="0">TRIM(LEFT(B3,SEARCH("(",B3,LEN(B3)-4)-1))</f>
        <v>Water</v>
      </c>
      <c r="D3" t="s">
        <v>153</v>
      </c>
      <c r="E3" t="str">
        <f>""""&amp;C3&amp;""""&amp;":"&amp;""""&amp;D3&amp;""""&amp;", "</f>
        <v xml:space="preserve">"Water":"water", </v>
      </c>
    </row>
    <row r="4" spans="1:5" x14ac:dyDescent="0.3">
      <c r="A4">
        <v>2</v>
      </c>
      <c r="B4" t="s">
        <v>2</v>
      </c>
      <c r="C4" t="str">
        <f>TRIM(LEFT(B4,SEARCH("(",B4,LEN(B4)-5)-1))</f>
        <v>Energy</v>
      </c>
      <c r="D4" t="s">
        <v>154</v>
      </c>
      <c r="E4" t="str">
        <f t="shared" ref="E4:E67" si="1">""""&amp;C4&amp;""""&amp;":"&amp;""""&amp;D4&amp;""""&amp;", "</f>
        <v xml:space="preserve">"Energy":"kilocalories", </v>
      </c>
    </row>
    <row r="5" spans="1:5" x14ac:dyDescent="0.3">
      <c r="A5">
        <v>3</v>
      </c>
      <c r="B5" t="s">
        <v>3</v>
      </c>
      <c r="C5" t="str">
        <f t="shared" si="0"/>
        <v>Energy</v>
      </c>
      <c r="D5" t="s">
        <v>227</v>
      </c>
      <c r="E5" t="str">
        <f t="shared" si="1"/>
        <v xml:space="preserve">"Energy":"kilojoules", </v>
      </c>
    </row>
    <row r="6" spans="1:5" x14ac:dyDescent="0.3">
      <c r="A6">
        <v>4</v>
      </c>
      <c r="B6" t="s">
        <v>4</v>
      </c>
      <c r="C6" t="str">
        <f t="shared" si="0"/>
        <v>Protein</v>
      </c>
      <c r="D6" t="s">
        <v>155</v>
      </c>
      <c r="E6" t="str">
        <f t="shared" si="1"/>
        <v xml:space="preserve">"Protein":"protein_g", </v>
      </c>
    </row>
    <row r="7" spans="1:5" x14ac:dyDescent="0.3">
      <c r="A7">
        <v>5</v>
      </c>
      <c r="B7" t="s">
        <v>5</v>
      </c>
      <c r="C7" t="str">
        <f>TRIM(LEFT(B7,SEARCH("(",B7,LEN(B7)-4)-1))</f>
        <v>Total lipid (fat)</v>
      </c>
      <c r="D7" t="s">
        <v>163</v>
      </c>
      <c r="E7" t="str">
        <f t="shared" si="1"/>
        <v xml:space="preserve">"Total lipid (fat)":"fat_g", </v>
      </c>
    </row>
    <row r="8" spans="1:5" x14ac:dyDescent="0.3">
      <c r="A8">
        <v>6</v>
      </c>
      <c r="B8" t="s">
        <v>6</v>
      </c>
      <c r="C8" t="str">
        <f t="shared" ref="C8:C71" si="2">TRIM(LEFT(B8,SEARCH("(",B8,LEN(B8)-4)-1))</f>
        <v>Ash</v>
      </c>
      <c r="D8" t="s">
        <v>156</v>
      </c>
      <c r="E8" t="str">
        <f t="shared" si="1"/>
        <v xml:space="preserve">"Ash":"ash_g", </v>
      </c>
    </row>
    <row r="9" spans="1:5" x14ac:dyDescent="0.3">
      <c r="A9">
        <v>7</v>
      </c>
      <c r="B9" t="s">
        <v>7</v>
      </c>
      <c r="C9" t="str">
        <f t="shared" si="2"/>
        <v>Carbohydrate, by difference</v>
      </c>
      <c r="D9" t="s">
        <v>191</v>
      </c>
      <c r="E9" t="str">
        <f t="shared" si="1"/>
        <v xml:space="preserve">"Carbohydrate, by difference":"carb_g", </v>
      </c>
    </row>
    <row r="10" spans="1:5" x14ac:dyDescent="0.3">
      <c r="A10">
        <v>8</v>
      </c>
      <c r="B10" t="s">
        <v>8</v>
      </c>
      <c r="C10" t="str">
        <f t="shared" si="2"/>
        <v>Fiber, total dietary</v>
      </c>
      <c r="D10" t="s">
        <v>192</v>
      </c>
      <c r="E10" t="str">
        <f t="shared" si="1"/>
        <v xml:space="preserve">"Fiber, total dietary":"fiber_g", </v>
      </c>
    </row>
    <row r="11" spans="1:5" x14ac:dyDescent="0.3">
      <c r="A11">
        <v>9</v>
      </c>
      <c r="B11" t="s">
        <v>9</v>
      </c>
      <c r="C11" t="str">
        <f t="shared" si="2"/>
        <v>Sugars, total</v>
      </c>
      <c r="D11" t="s">
        <v>193</v>
      </c>
      <c r="E11" t="str">
        <f t="shared" si="1"/>
        <v xml:space="preserve">"Sugars, total":"sugar_g", </v>
      </c>
    </row>
    <row r="12" spans="1:5" x14ac:dyDescent="0.3">
      <c r="A12">
        <v>10</v>
      </c>
      <c r="B12" t="s">
        <v>10</v>
      </c>
      <c r="C12" t="str">
        <f t="shared" si="2"/>
        <v>Sucrose</v>
      </c>
      <c r="D12" t="s">
        <v>157</v>
      </c>
      <c r="E12" t="str">
        <f t="shared" si="1"/>
        <v xml:space="preserve">"Sucrose":"sucrose_g", </v>
      </c>
    </row>
    <row r="13" spans="1:5" x14ac:dyDescent="0.3">
      <c r="A13">
        <v>11</v>
      </c>
      <c r="B13" t="s">
        <v>11</v>
      </c>
      <c r="C13" t="str">
        <f t="shared" si="2"/>
        <v>Glucose (dextrose)</v>
      </c>
      <c r="D13" t="s">
        <v>228</v>
      </c>
      <c r="E13" t="str">
        <f t="shared" si="1"/>
        <v xml:space="preserve">"Glucose (dextrose)":"glucose_g", </v>
      </c>
    </row>
    <row r="14" spans="1:5" x14ac:dyDescent="0.3">
      <c r="A14">
        <v>12</v>
      </c>
      <c r="B14" t="s">
        <v>12</v>
      </c>
      <c r="C14" t="str">
        <f t="shared" si="2"/>
        <v>Fructose</v>
      </c>
      <c r="D14" t="s">
        <v>158</v>
      </c>
      <c r="E14" t="str">
        <f t="shared" si="1"/>
        <v xml:space="preserve">"Fructose":"fructose_g", </v>
      </c>
    </row>
    <row r="15" spans="1:5" x14ac:dyDescent="0.3">
      <c r="A15">
        <v>13</v>
      </c>
      <c r="B15" t="s">
        <v>13</v>
      </c>
      <c r="C15" t="str">
        <f t="shared" si="2"/>
        <v>Lactose</v>
      </c>
      <c r="D15" t="s">
        <v>159</v>
      </c>
      <c r="E15" t="str">
        <f t="shared" si="1"/>
        <v xml:space="preserve">"Lactose":"lactose_g", </v>
      </c>
    </row>
    <row r="16" spans="1:5" x14ac:dyDescent="0.3">
      <c r="A16">
        <v>14</v>
      </c>
      <c r="B16" t="s">
        <v>14</v>
      </c>
      <c r="C16" t="str">
        <f t="shared" si="2"/>
        <v>Maltose</v>
      </c>
      <c r="D16" t="s">
        <v>160</v>
      </c>
      <c r="E16" t="str">
        <f t="shared" si="1"/>
        <v xml:space="preserve">"Maltose":"maltose_g", </v>
      </c>
    </row>
    <row r="17" spans="1:5" x14ac:dyDescent="0.3">
      <c r="A17">
        <v>15</v>
      </c>
      <c r="B17" t="s">
        <v>15</v>
      </c>
      <c r="C17" t="str">
        <f t="shared" si="2"/>
        <v>Galactose</v>
      </c>
      <c r="D17" t="s">
        <v>161</v>
      </c>
      <c r="E17" t="str">
        <f t="shared" si="1"/>
        <v xml:space="preserve">"Galactose":"galactose_g", </v>
      </c>
    </row>
    <row r="18" spans="1:5" x14ac:dyDescent="0.3">
      <c r="A18">
        <v>16</v>
      </c>
      <c r="B18" t="s">
        <v>16</v>
      </c>
      <c r="C18" t="str">
        <f t="shared" si="2"/>
        <v>Starch</v>
      </c>
      <c r="D18" t="s">
        <v>162</v>
      </c>
      <c r="E18" t="str">
        <f t="shared" si="1"/>
        <v xml:space="preserve">"Starch":"starch_g", </v>
      </c>
    </row>
    <row r="19" spans="1:5" x14ac:dyDescent="0.3">
      <c r="A19">
        <v>17</v>
      </c>
      <c r="B19" t="s">
        <v>17</v>
      </c>
      <c r="C19" t="str">
        <f t="shared" si="2"/>
        <v>Calcium, Ca</v>
      </c>
      <c r="D19" t="s">
        <v>194</v>
      </c>
      <c r="E19" t="str">
        <f t="shared" si="1"/>
        <v xml:space="preserve">"Calcium, Ca":"calcium_mg", </v>
      </c>
    </row>
    <row r="20" spans="1:5" x14ac:dyDescent="0.3">
      <c r="A20">
        <v>18</v>
      </c>
      <c r="B20" t="s">
        <v>18</v>
      </c>
      <c r="C20" t="str">
        <f t="shared" si="2"/>
        <v>Iron, Fe</v>
      </c>
      <c r="D20" t="s">
        <v>195</v>
      </c>
      <c r="E20" t="str">
        <f t="shared" si="1"/>
        <v xml:space="preserve">"Iron, Fe":"iron_mg", </v>
      </c>
    </row>
    <row r="21" spans="1:5" x14ac:dyDescent="0.3">
      <c r="A21">
        <v>19</v>
      </c>
      <c r="B21" t="s">
        <v>19</v>
      </c>
      <c r="C21" t="str">
        <f t="shared" si="2"/>
        <v>Magnesium, Mg</v>
      </c>
      <c r="D21" t="s">
        <v>196</v>
      </c>
      <c r="E21" t="str">
        <f t="shared" si="1"/>
        <v xml:space="preserve">"Magnesium, Mg":"magnesium_mg", </v>
      </c>
    </row>
    <row r="22" spans="1:5" x14ac:dyDescent="0.3">
      <c r="A22">
        <v>20</v>
      </c>
      <c r="B22" t="s">
        <v>20</v>
      </c>
      <c r="C22" t="str">
        <f t="shared" si="2"/>
        <v>Phosphorus, P</v>
      </c>
      <c r="D22" t="s">
        <v>197</v>
      </c>
      <c r="E22" t="str">
        <f t="shared" si="1"/>
        <v xml:space="preserve">"Phosphorus, P":"phosphorus_mg", </v>
      </c>
    </row>
    <row r="23" spans="1:5" x14ac:dyDescent="0.3">
      <c r="A23">
        <v>21</v>
      </c>
      <c r="B23" t="s">
        <v>21</v>
      </c>
      <c r="C23" t="str">
        <f t="shared" si="2"/>
        <v>Potassium, K</v>
      </c>
      <c r="D23" t="s">
        <v>198</v>
      </c>
      <c r="E23" t="str">
        <f t="shared" si="1"/>
        <v xml:space="preserve">"Potassium, K":"potassium_mg", </v>
      </c>
    </row>
    <row r="24" spans="1:5" x14ac:dyDescent="0.3">
      <c r="A24">
        <v>22</v>
      </c>
      <c r="B24" t="s">
        <v>22</v>
      </c>
      <c r="C24" t="str">
        <f t="shared" si="2"/>
        <v>Sodium, Na</v>
      </c>
      <c r="D24" t="s">
        <v>199</v>
      </c>
      <c r="E24" t="str">
        <f t="shared" si="1"/>
        <v xml:space="preserve">"Sodium, Na":"sodium_mg", </v>
      </c>
    </row>
    <row r="25" spans="1:5" x14ac:dyDescent="0.3">
      <c r="A25">
        <v>23</v>
      </c>
      <c r="B25" t="s">
        <v>23</v>
      </c>
      <c r="C25" t="str">
        <f t="shared" si="2"/>
        <v>Zinc, Zn</v>
      </c>
      <c r="D25" t="s">
        <v>200</v>
      </c>
      <c r="E25" t="str">
        <f t="shared" si="1"/>
        <v xml:space="preserve">"Zinc, Zn":"zinc_mg", </v>
      </c>
    </row>
    <row r="26" spans="1:5" x14ac:dyDescent="0.3">
      <c r="A26">
        <v>24</v>
      </c>
      <c r="B26" t="s">
        <v>24</v>
      </c>
      <c r="C26" t="str">
        <f t="shared" si="2"/>
        <v>Copper, Cu</v>
      </c>
      <c r="D26" t="s">
        <v>201</v>
      </c>
      <c r="E26" t="str">
        <f t="shared" si="1"/>
        <v xml:space="preserve">"Copper, Cu":"copper_mg", </v>
      </c>
    </row>
    <row r="27" spans="1:5" x14ac:dyDescent="0.3">
      <c r="A27">
        <v>25</v>
      </c>
      <c r="B27" t="s">
        <v>25</v>
      </c>
      <c r="C27" t="str">
        <f t="shared" si="2"/>
        <v>Manganese, Mn</v>
      </c>
      <c r="D27" t="s">
        <v>202</v>
      </c>
      <c r="E27" t="str">
        <f t="shared" si="1"/>
        <v xml:space="preserve">"Manganese, Mn":"manganese_mg", </v>
      </c>
    </row>
    <row r="28" spans="1:5" x14ac:dyDescent="0.3">
      <c r="A28">
        <v>26</v>
      </c>
      <c r="B28" t="s">
        <v>26</v>
      </c>
      <c r="C28" t="str">
        <f t="shared" si="2"/>
        <v>Selenium, Se</v>
      </c>
      <c r="D28" t="s">
        <v>203</v>
      </c>
      <c r="E28" t="str">
        <f t="shared" si="1"/>
        <v xml:space="preserve">"Selenium, Se":"selenium_mcg", </v>
      </c>
    </row>
    <row r="29" spans="1:5" x14ac:dyDescent="0.3">
      <c r="A29">
        <v>27</v>
      </c>
      <c r="B29" t="s">
        <v>27</v>
      </c>
      <c r="C29" t="str">
        <f t="shared" si="2"/>
        <v>Fluoride, F</v>
      </c>
      <c r="D29" t="s">
        <v>229</v>
      </c>
      <c r="E29" t="str">
        <f t="shared" si="1"/>
        <v xml:space="preserve">"Fluoride, F":"flouride_mcg", </v>
      </c>
    </row>
    <row r="30" spans="1:5" x14ac:dyDescent="0.3">
      <c r="A30">
        <v>28</v>
      </c>
      <c r="B30" t="s">
        <v>28</v>
      </c>
      <c r="C30" t="str">
        <f t="shared" si="2"/>
        <v>Vitamin C, total ascorbic acid</v>
      </c>
      <c r="D30" t="s">
        <v>204</v>
      </c>
      <c r="E30" t="str">
        <f t="shared" si="1"/>
        <v xml:space="preserve">"Vitamin C, total ascorbic acid":"vit_c_mg", </v>
      </c>
    </row>
    <row r="31" spans="1:5" x14ac:dyDescent="0.3">
      <c r="A31">
        <v>29</v>
      </c>
      <c r="B31" t="s">
        <v>29</v>
      </c>
      <c r="C31" t="str">
        <f t="shared" si="2"/>
        <v>Thiamin</v>
      </c>
      <c r="D31" t="s">
        <v>164</v>
      </c>
      <c r="E31" t="str">
        <f t="shared" si="1"/>
        <v xml:space="preserve">"Thiamin":"thiamin_mg", </v>
      </c>
    </row>
    <row r="32" spans="1:5" x14ac:dyDescent="0.3">
      <c r="A32">
        <v>30</v>
      </c>
      <c r="B32" t="s">
        <v>30</v>
      </c>
      <c r="C32" t="str">
        <f t="shared" si="2"/>
        <v>Riboflavin</v>
      </c>
      <c r="D32" t="s">
        <v>165</v>
      </c>
      <c r="E32" t="str">
        <f t="shared" si="1"/>
        <v xml:space="preserve">"Riboflavin":"riboflavin_mg", </v>
      </c>
    </row>
    <row r="33" spans="1:5" x14ac:dyDescent="0.3">
      <c r="A33">
        <v>31</v>
      </c>
      <c r="B33" t="s">
        <v>31</v>
      </c>
      <c r="C33" t="str">
        <f t="shared" si="2"/>
        <v>Niacin</v>
      </c>
      <c r="D33" t="s">
        <v>166</v>
      </c>
      <c r="E33" t="str">
        <f t="shared" si="1"/>
        <v xml:space="preserve">"Niacin":"niacin_mg", </v>
      </c>
    </row>
    <row r="34" spans="1:5" x14ac:dyDescent="0.3">
      <c r="A34">
        <v>32</v>
      </c>
      <c r="B34" t="s">
        <v>32</v>
      </c>
      <c r="C34" t="str">
        <f t="shared" si="2"/>
        <v>Pantothenic acid</v>
      </c>
      <c r="D34" t="s">
        <v>205</v>
      </c>
      <c r="E34" t="str">
        <f t="shared" si="1"/>
        <v xml:space="preserve">"Pantothenic acid":"panto_acid_mg", </v>
      </c>
    </row>
    <row r="35" spans="1:5" x14ac:dyDescent="0.3">
      <c r="A35">
        <v>33</v>
      </c>
      <c r="B35" t="s">
        <v>33</v>
      </c>
      <c r="C35" t="str">
        <f t="shared" si="2"/>
        <v>Vitamin B-6</v>
      </c>
      <c r="D35" t="s">
        <v>206</v>
      </c>
      <c r="E35" t="str">
        <f t="shared" si="1"/>
        <v xml:space="preserve">"Vitamin B-6":"vit_b6_mg", </v>
      </c>
    </row>
    <row r="36" spans="1:5" x14ac:dyDescent="0.3">
      <c r="A36">
        <v>34</v>
      </c>
      <c r="B36" t="s">
        <v>34</v>
      </c>
      <c r="C36" t="str">
        <f t="shared" si="2"/>
        <v>Folate, total</v>
      </c>
      <c r="D36" t="s">
        <v>207</v>
      </c>
      <c r="E36" t="str">
        <f t="shared" si="1"/>
        <v xml:space="preserve">"Folate, total":"folate_mcg", </v>
      </c>
    </row>
    <row r="37" spans="1:5" x14ac:dyDescent="0.3">
      <c r="A37">
        <v>35</v>
      </c>
      <c r="B37" t="s">
        <v>35</v>
      </c>
      <c r="C37" t="str">
        <f t="shared" si="2"/>
        <v>Folic acid</v>
      </c>
      <c r="D37" t="s">
        <v>208</v>
      </c>
      <c r="E37" t="str">
        <f t="shared" si="1"/>
        <v xml:space="preserve">"Folic acid":"folic_acid_mcg", </v>
      </c>
    </row>
    <row r="38" spans="1:5" x14ac:dyDescent="0.3">
      <c r="A38">
        <v>36</v>
      </c>
      <c r="B38" t="s">
        <v>36</v>
      </c>
      <c r="C38" t="str">
        <f t="shared" si="2"/>
        <v>Folate, food</v>
      </c>
      <c r="D38" t="s">
        <v>209</v>
      </c>
      <c r="E38" t="str">
        <f t="shared" si="1"/>
        <v xml:space="preserve">"Folate, food":"food_folate_mcg", </v>
      </c>
    </row>
    <row r="39" spans="1:5" x14ac:dyDescent="0.3">
      <c r="A39">
        <v>37</v>
      </c>
      <c r="B39" t="s">
        <v>37</v>
      </c>
      <c r="C39" t="str">
        <f t="shared" si="2"/>
        <v>Folate, DFE</v>
      </c>
      <c r="D39" t="s">
        <v>210</v>
      </c>
      <c r="E39" t="str">
        <f t="shared" si="1"/>
        <v xml:space="preserve">"Folate, DFE":"folate_mcg_dfe", </v>
      </c>
    </row>
    <row r="40" spans="1:5" x14ac:dyDescent="0.3">
      <c r="A40">
        <v>38</v>
      </c>
      <c r="B40" t="s">
        <v>38</v>
      </c>
      <c r="C40" t="str">
        <f t="shared" si="2"/>
        <v>Choline, total</v>
      </c>
      <c r="D40" t="s">
        <v>211</v>
      </c>
      <c r="E40" t="str">
        <f t="shared" si="1"/>
        <v xml:space="preserve">"Choline, total":"choline_mcg", </v>
      </c>
    </row>
    <row r="41" spans="1:5" x14ac:dyDescent="0.3">
      <c r="A41">
        <v>39</v>
      </c>
      <c r="B41" t="s">
        <v>39</v>
      </c>
      <c r="C41" t="str">
        <f t="shared" si="2"/>
        <v>Betaine</v>
      </c>
      <c r="D41" t="s">
        <v>167</v>
      </c>
      <c r="E41" t="str">
        <f t="shared" si="1"/>
        <v xml:space="preserve">"Betaine":"betaine_mg", </v>
      </c>
    </row>
    <row r="42" spans="1:5" x14ac:dyDescent="0.3">
      <c r="A42">
        <v>40</v>
      </c>
      <c r="B42" t="s">
        <v>40</v>
      </c>
      <c r="C42" t="str">
        <f t="shared" si="2"/>
        <v>Vitamin B-12</v>
      </c>
      <c r="D42" t="s">
        <v>212</v>
      </c>
      <c r="E42" t="str">
        <f t="shared" si="1"/>
        <v xml:space="preserve">"Vitamin B-12":"vit_b12_mcg", </v>
      </c>
    </row>
    <row r="43" spans="1:5" x14ac:dyDescent="0.3">
      <c r="A43">
        <v>41</v>
      </c>
      <c r="B43" t="s">
        <v>41</v>
      </c>
      <c r="C43" t="str">
        <f t="shared" si="2"/>
        <v>Vitamin B-12, added</v>
      </c>
      <c r="D43" t="s">
        <v>230</v>
      </c>
      <c r="E43" t="str">
        <f t="shared" si="1"/>
        <v xml:space="preserve">"Vitamin B-12, added":"vit_b12_added_mcg", </v>
      </c>
    </row>
    <row r="44" spans="1:5" x14ac:dyDescent="0.3">
      <c r="A44">
        <v>42</v>
      </c>
      <c r="B44" t="s">
        <v>42</v>
      </c>
      <c r="C44" t="str">
        <f t="shared" si="2"/>
        <v>Vitamin A, RAE</v>
      </c>
      <c r="D44" t="s">
        <v>213</v>
      </c>
      <c r="E44" t="str">
        <f t="shared" si="1"/>
        <v xml:space="preserve">"Vitamin A, RAE":"vit_a_mcg_rae", </v>
      </c>
    </row>
    <row r="45" spans="1:5" x14ac:dyDescent="0.3">
      <c r="A45">
        <v>43</v>
      </c>
      <c r="B45" t="s">
        <v>43</v>
      </c>
      <c r="C45" t="str">
        <f t="shared" si="2"/>
        <v>Retinol</v>
      </c>
      <c r="D45" t="s">
        <v>214</v>
      </c>
      <c r="E45" t="str">
        <f t="shared" si="1"/>
        <v xml:space="preserve">"Retinol":"retinol_mcg", </v>
      </c>
    </row>
    <row r="46" spans="1:5" x14ac:dyDescent="0.3">
      <c r="A46">
        <v>44</v>
      </c>
      <c r="B46" t="s">
        <v>44</v>
      </c>
      <c r="C46" t="str">
        <f t="shared" si="2"/>
        <v>Carotene, beta</v>
      </c>
      <c r="D46" t="s">
        <v>215</v>
      </c>
      <c r="E46" t="str">
        <f t="shared" si="1"/>
        <v xml:space="preserve">"Carotene, beta":"beta_carotene_mcg", </v>
      </c>
    </row>
    <row r="47" spans="1:5" x14ac:dyDescent="0.3">
      <c r="A47">
        <v>45</v>
      </c>
      <c r="B47" t="s">
        <v>45</v>
      </c>
      <c r="C47" t="str">
        <f t="shared" si="2"/>
        <v>Carotene, alpha</v>
      </c>
      <c r="D47" t="s">
        <v>216</v>
      </c>
      <c r="E47" t="str">
        <f t="shared" si="1"/>
        <v xml:space="preserve">"Carotene, alpha":"alpha_carotene_mcg", </v>
      </c>
    </row>
    <row r="48" spans="1:5" x14ac:dyDescent="0.3">
      <c r="A48">
        <v>46</v>
      </c>
      <c r="B48" t="s">
        <v>46</v>
      </c>
      <c r="C48" t="str">
        <f t="shared" si="2"/>
        <v>Cryptoxanthin, beta</v>
      </c>
      <c r="D48" t="s">
        <v>217</v>
      </c>
      <c r="E48" t="str">
        <f t="shared" si="1"/>
        <v xml:space="preserve">"Cryptoxanthin, beta":"beta_cryptoxanthin_mcg", </v>
      </c>
    </row>
    <row r="49" spans="1:5" x14ac:dyDescent="0.3">
      <c r="A49">
        <v>47</v>
      </c>
      <c r="B49" t="s">
        <v>47</v>
      </c>
      <c r="C49" t="str">
        <f t="shared" si="2"/>
        <v>Vitamin A, IU</v>
      </c>
      <c r="D49" t="s">
        <v>218</v>
      </c>
      <c r="E49" t="str">
        <f t="shared" si="1"/>
        <v xml:space="preserve">"Vitamin A, IU":"vit_a_iu", </v>
      </c>
    </row>
    <row r="50" spans="1:5" x14ac:dyDescent="0.3">
      <c r="A50">
        <v>48</v>
      </c>
      <c r="B50" t="s">
        <v>48</v>
      </c>
      <c r="C50" t="str">
        <f t="shared" si="2"/>
        <v>Lycopene</v>
      </c>
      <c r="D50" t="s">
        <v>219</v>
      </c>
      <c r="E50" t="str">
        <f t="shared" si="1"/>
        <v xml:space="preserve">"Lycopene":"lycopene_mcg", </v>
      </c>
    </row>
    <row r="51" spans="1:5" x14ac:dyDescent="0.3">
      <c r="A51">
        <v>49</v>
      </c>
      <c r="B51" t="s">
        <v>49</v>
      </c>
      <c r="C51" t="str">
        <f t="shared" si="2"/>
        <v>Lutein + zeaxanthin</v>
      </c>
      <c r="D51" t="s">
        <v>220</v>
      </c>
      <c r="E51" t="str">
        <f t="shared" si="1"/>
        <v xml:space="preserve">"Lutein + zeaxanthin":"lutein_zeazanthin_mcg", </v>
      </c>
    </row>
    <row r="52" spans="1:5" x14ac:dyDescent="0.3">
      <c r="A52">
        <v>50</v>
      </c>
      <c r="B52" t="s">
        <v>50</v>
      </c>
      <c r="C52" t="str">
        <f t="shared" si="2"/>
        <v>Vitamin E (alpha-tocopherol)</v>
      </c>
      <c r="D52" t="s">
        <v>221</v>
      </c>
      <c r="E52" t="str">
        <f t="shared" si="1"/>
        <v xml:space="preserve">"Vitamin E (alpha-tocopherol)":"vit_e_mg", </v>
      </c>
    </row>
    <row r="53" spans="1:5" x14ac:dyDescent="0.3">
      <c r="A53">
        <v>51</v>
      </c>
      <c r="B53" t="s">
        <v>51</v>
      </c>
      <c r="C53" t="str">
        <f t="shared" si="2"/>
        <v>Vitamin E, added</v>
      </c>
      <c r="E53" t="str">
        <f t="shared" si="1"/>
        <v xml:space="preserve">"Vitamin E, added":"", </v>
      </c>
    </row>
    <row r="54" spans="1:5" x14ac:dyDescent="0.3">
      <c r="A54">
        <v>52</v>
      </c>
      <c r="B54" t="s">
        <v>52</v>
      </c>
      <c r="C54" t="str">
        <f t="shared" si="2"/>
        <v>Tocopherol, beta</v>
      </c>
      <c r="D54" t="s">
        <v>231</v>
      </c>
      <c r="E54" t="str">
        <f t="shared" si="1"/>
        <v xml:space="preserve">"Tocopherol, beta":"beta_tocopherol_mg", </v>
      </c>
    </row>
    <row r="55" spans="1:5" x14ac:dyDescent="0.3">
      <c r="A55">
        <v>53</v>
      </c>
      <c r="B55" t="s">
        <v>53</v>
      </c>
      <c r="C55" t="str">
        <f t="shared" si="2"/>
        <v>Tocopherol, gamma</v>
      </c>
      <c r="D55" t="s">
        <v>232</v>
      </c>
      <c r="E55" t="str">
        <f t="shared" si="1"/>
        <v xml:space="preserve">"Tocopherol, gamma":"gamma_tocopherol_mg", </v>
      </c>
    </row>
    <row r="56" spans="1:5" x14ac:dyDescent="0.3">
      <c r="A56">
        <v>54</v>
      </c>
      <c r="B56" t="s">
        <v>54</v>
      </c>
      <c r="C56" t="str">
        <f t="shared" si="2"/>
        <v>Tocopherol, delta</v>
      </c>
      <c r="D56" t="s">
        <v>233</v>
      </c>
      <c r="E56" t="str">
        <f t="shared" si="1"/>
        <v xml:space="preserve">"Tocopherol, delta":"delta_tocopherol_mg", </v>
      </c>
    </row>
    <row r="57" spans="1:5" x14ac:dyDescent="0.3">
      <c r="A57">
        <v>55</v>
      </c>
      <c r="B57" t="s">
        <v>55</v>
      </c>
      <c r="C57" t="str">
        <f t="shared" si="2"/>
        <v>Tocotrienol, alpha</v>
      </c>
      <c r="D57" t="s">
        <v>234</v>
      </c>
      <c r="E57" t="str">
        <f t="shared" si="1"/>
        <v xml:space="preserve">"Tocotrienol, alpha":"alpha_tocopherol_mg", </v>
      </c>
    </row>
    <row r="58" spans="1:5" x14ac:dyDescent="0.3">
      <c r="A58">
        <v>56</v>
      </c>
      <c r="B58" t="s">
        <v>56</v>
      </c>
      <c r="C58" t="str">
        <f t="shared" si="2"/>
        <v>Tocotrienol, beta</v>
      </c>
      <c r="D58" t="s">
        <v>235</v>
      </c>
      <c r="E58" t="str">
        <f t="shared" si="1"/>
        <v xml:space="preserve">"Tocotrienol, beta":"beta_tocotrienol_mg", </v>
      </c>
    </row>
    <row r="59" spans="1:5" x14ac:dyDescent="0.3">
      <c r="A59">
        <v>57</v>
      </c>
      <c r="B59" t="s">
        <v>57</v>
      </c>
      <c r="C59" t="str">
        <f t="shared" si="2"/>
        <v>Tocotrienol, gamma</v>
      </c>
      <c r="D59" t="s">
        <v>236</v>
      </c>
      <c r="E59" t="str">
        <f t="shared" si="1"/>
        <v xml:space="preserve">"Tocotrienol, gamma":"gamma_tocotrienol_mg", </v>
      </c>
    </row>
    <row r="60" spans="1:5" x14ac:dyDescent="0.3">
      <c r="A60">
        <v>58</v>
      </c>
      <c r="B60" t="s">
        <v>58</v>
      </c>
      <c r="C60" t="str">
        <f t="shared" si="2"/>
        <v>Tocotrienol, delta</v>
      </c>
      <c r="D60" t="s">
        <v>237</v>
      </c>
      <c r="E60" t="str">
        <f t="shared" si="1"/>
        <v xml:space="preserve">"Tocotrienol, delta":"delta_tocotrienol_mg", </v>
      </c>
    </row>
    <row r="61" spans="1:5" x14ac:dyDescent="0.3">
      <c r="A61">
        <v>59</v>
      </c>
      <c r="B61" t="s">
        <v>59</v>
      </c>
      <c r="C61" t="str">
        <f t="shared" si="2"/>
        <v>Vitamin D (D2 + D3)</v>
      </c>
      <c r="D61" t="s">
        <v>238</v>
      </c>
      <c r="E61" t="str">
        <f t="shared" si="1"/>
        <v xml:space="preserve">"Vitamin D (D2 + D3)":"vit_d_mcg", </v>
      </c>
    </row>
    <row r="62" spans="1:5" x14ac:dyDescent="0.3">
      <c r="A62">
        <v>60</v>
      </c>
      <c r="B62" t="s">
        <v>60</v>
      </c>
      <c r="C62" t="str">
        <f t="shared" si="2"/>
        <v>Vitamin D2 (ergocalciferol)</v>
      </c>
      <c r="D62" t="s">
        <v>239</v>
      </c>
      <c r="E62" t="str">
        <f t="shared" si="1"/>
        <v xml:space="preserve">"Vitamin D2 (ergocalciferol)":"vit_d2_mcg", </v>
      </c>
    </row>
    <row r="63" spans="1:5" x14ac:dyDescent="0.3">
      <c r="A63">
        <v>61</v>
      </c>
      <c r="B63" t="s">
        <v>61</v>
      </c>
      <c r="C63" t="str">
        <f t="shared" si="2"/>
        <v>Vitamin D3 (cholecalciferol)</v>
      </c>
      <c r="D63" t="s">
        <v>240</v>
      </c>
      <c r="E63" t="str">
        <f t="shared" si="1"/>
        <v xml:space="preserve">"Vitamin D3 (cholecalciferol)":"vit_d3_mcg", </v>
      </c>
    </row>
    <row r="64" spans="1:5" x14ac:dyDescent="0.3">
      <c r="A64">
        <v>62</v>
      </c>
      <c r="B64" t="s">
        <v>62</v>
      </c>
      <c r="C64" t="str">
        <f t="shared" si="2"/>
        <v>Vitamin D</v>
      </c>
      <c r="D64" t="s">
        <v>222</v>
      </c>
      <c r="E64" t="str">
        <f t="shared" si="1"/>
        <v xml:space="preserve">"Vitamin D":"vit_d_ui", </v>
      </c>
    </row>
    <row r="65" spans="1:5" x14ac:dyDescent="0.3">
      <c r="A65">
        <v>63</v>
      </c>
      <c r="B65" t="s">
        <v>63</v>
      </c>
      <c r="C65" t="str">
        <f t="shared" si="2"/>
        <v>Vitamin K (phylloquinone)</v>
      </c>
      <c r="D65" t="s">
        <v>223</v>
      </c>
      <c r="E65" t="str">
        <f t="shared" si="1"/>
        <v xml:space="preserve">"Vitamin K (phylloquinone)":"vit_k_mcg", </v>
      </c>
    </row>
    <row r="66" spans="1:5" x14ac:dyDescent="0.3">
      <c r="A66">
        <v>64</v>
      </c>
      <c r="B66" t="s">
        <v>64</v>
      </c>
      <c r="C66" t="str">
        <f t="shared" si="2"/>
        <v>Dihydrophylloquinone</v>
      </c>
      <c r="D66" t="s">
        <v>241</v>
      </c>
      <c r="E66" t="str">
        <f t="shared" si="1"/>
        <v xml:space="preserve">"Dihydrophylloquinone":"dihydrophylloquinone_mcg", </v>
      </c>
    </row>
    <row r="67" spans="1:5" x14ac:dyDescent="0.3">
      <c r="A67">
        <v>65</v>
      </c>
      <c r="B67" t="s">
        <v>65</v>
      </c>
      <c r="C67" t="str">
        <f t="shared" si="2"/>
        <v>Menaquinone-4</v>
      </c>
      <c r="D67" t="s">
        <v>242</v>
      </c>
      <c r="E67" t="str">
        <f t="shared" si="1"/>
        <v xml:space="preserve">"Menaquinone-4":"menaquinone_4_mcg", </v>
      </c>
    </row>
    <row r="68" spans="1:5" x14ac:dyDescent="0.3">
      <c r="A68">
        <v>66</v>
      </c>
      <c r="B68" t="s">
        <v>66</v>
      </c>
      <c r="C68" t="str">
        <f t="shared" si="2"/>
        <v>Fatty acids, total saturated</v>
      </c>
      <c r="D68" t="s">
        <v>224</v>
      </c>
      <c r="E68" t="str">
        <f t="shared" ref="E68:E131" si="3">""""&amp;C68&amp;""""&amp;":"&amp;""""&amp;D68&amp;""""&amp;", "</f>
        <v xml:space="preserve">"Fatty acids, total saturated":"saturated_fatty_acid_g", </v>
      </c>
    </row>
    <row r="69" spans="1:5" x14ac:dyDescent="0.3">
      <c r="A69">
        <v>67</v>
      </c>
      <c r="B69" t="s">
        <v>67</v>
      </c>
      <c r="C69" t="str">
        <f t="shared" si="2"/>
        <v>4:0</v>
      </c>
      <c r="D69" t="s">
        <v>243</v>
      </c>
      <c r="E69" t="str">
        <f t="shared" si="3"/>
        <v xml:space="preserve">"4:0":"ratio_4_0_g", </v>
      </c>
    </row>
    <row r="70" spans="1:5" x14ac:dyDescent="0.3">
      <c r="A70">
        <v>68</v>
      </c>
      <c r="B70" t="s">
        <v>68</v>
      </c>
      <c r="C70" t="str">
        <f t="shared" si="2"/>
        <v>6:0</v>
      </c>
      <c r="D70" t="s">
        <v>244</v>
      </c>
      <c r="E70" t="str">
        <f t="shared" si="3"/>
        <v xml:space="preserve">"6:0":"ratio_6_0_g", </v>
      </c>
    </row>
    <row r="71" spans="1:5" x14ac:dyDescent="0.3">
      <c r="A71">
        <v>69</v>
      </c>
      <c r="B71" t="s">
        <v>69</v>
      </c>
      <c r="C71" t="str">
        <f t="shared" si="2"/>
        <v>8:0</v>
      </c>
      <c r="D71" t="s">
        <v>245</v>
      </c>
      <c r="E71" t="str">
        <f t="shared" si="3"/>
        <v xml:space="preserve">"8:0":"ratio_8_0_g", </v>
      </c>
    </row>
    <row r="72" spans="1:5" x14ac:dyDescent="0.3">
      <c r="A72">
        <v>70</v>
      </c>
      <c r="B72" t="s">
        <v>70</v>
      </c>
      <c r="C72" t="str">
        <f t="shared" ref="C72:C135" si="4">TRIM(LEFT(B72,SEARCH("(",B72,LEN(B72)-4)-1))</f>
        <v>10:0</v>
      </c>
      <c r="D72" t="s">
        <v>246</v>
      </c>
      <c r="E72" t="str">
        <f t="shared" si="3"/>
        <v xml:space="preserve">"10:0":"ratio_10_0_g", </v>
      </c>
    </row>
    <row r="73" spans="1:5" x14ac:dyDescent="0.3">
      <c r="A73">
        <v>71</v>
      </c>
      <c r="B73" t="s">
        <v>71</v>
      </c>
      <c r="C73" t="str">
        <f t="shared" si="4"/>
        <v>12:0</v>
      </c>
      <c r="D73" t="s">
        <v>247</v>
      </c>
      <c r="E73" t="str">
        <f t="shared" si="3"/>
        <v xml:space="preserve">"12:0":"ratio_12_0_g", </v>
      </c>
    </row>
    <row r="74" spans="1:5" x14ac:dyDescent="0.3">
      <c r="A74">
        <v>72</v>
      </c>
      <c r="B74" t="s">
        <v>72</v>
      </c>
      <c r="C74" t="str">
        <f t="shared" si="4"/>
        <v>13:0</v>
      </c>
      <c r="D74" t="s">
        <v>248</v>
      </c>
      <c r="E74" t="str">
        <f t="shared" si="3"/>
        <v xml:space="preserve">"13:0":"ratio_13_0_g", </v>
      </c>
    </row>
    <row r="75" spans="1:5" x14ac:dyDescent="0.3">
      <c r="A75">
        <v>73</v>
      </c>
      <c r="B75" t="s">
        <v>73</v>
      </c>
      <c r="C75" t="str">
        <f t="shared" si="4"/>
        <v>14:0</v>
      </c>
      <c r="D75" t="s">
        <v>249</v>
      </c>
      <c r="E75" t="str">
        <f t="shared" si="3"/>
        <v xml:space="preserve">"14:0":"ratio_14_0_g", </v>
      </c>
    </row>
    <row r="76" spans="1:5" x14ac:dyDescent="0.3">
      <c r="A76">
        <v>74</v>
      </c>
      <c r="B76" t="s">
        <v>74</v>
      </c>
      <c r="C76" t="str">
        <f t="shared" si="4"/>
        <v>15:0</v>
      </c>
      <c r="D76" t="s">
        <v>250</v>
      </c>
      <c r="E76" t="str">
        <f t="shared" si="3"/>
        <v xml:space="preserve">"15:0":"ratio_15_0_g", </v>
      </c>
    </row>
    <row r="77" spans="1:5" x14ac:dyDescent="0.3">
      <c r="A77">
        <v>75</v>
      </c>
      <c r="B77" t="s">
        <v>75</v>
      </c>
      <c r="C77" t="str">
        <f t="shared" si="4"/>
        <v>16:0</v>
      </c>
      <c r="D77" t="s">
        <v>251</v>
      </c>
      <c r="E77" t="str">
        <f t="shared" si="3"/>
        <v xml:space="preserve">"16:0":"ratio_16_0_g", </v>
      </c>
    </row>
    <row r="78" spans="1:5" x14ac:dyDescent="0.3">
      <c r="A78">
        <v>76</v>
      </c>
      <c r="B78" t="s">
        <v>76</v>
      </c>
      <c r="C78" t="str">
        <f t="shared" si="4"/>
        <v>17:0</v>
      </c>
      <c r="D78" t="s">
        <v>252</v>
      </c>
      <c r="E78" t="str">
        <f t="shared" si="3"/>
        <v xml:space="preserve">"17:0":"ratio_17_0_g", </v>
      </c>
    </row>
    <row r="79" spans="1:5" x14ac:dyDescent="0.3">
      <c r="A79">
        <v>77</v>
      </c>
      <c r="B79" t="s">
        <v>77</v>
      </c>
      <c r="C79" t="str">
        <f t="shared" si="4"/>
        <v>18:0</v>
      </c>
      <c r="D79" t="s">
        <v>253</v>
      </c>
      <c r="E79" t="str">
        <f t="shared" si="3"/>
        <v xml:space="preserve">"18:0":"ratio_18_0_g", </v>
      </c>
    </row>
    <row r="80" spans="1:5" x14ac:dyDescent="0.3">
      <c r="A80">
        <v>78</v>
      </c>
      <c r="B80" t="s">
        <v>78</v>
      </c>
      <c r="C80" t="str">
        <f t="shared" si="4"/>
        <v>20:0</v>
      </c>
      <c r="D80" t="s">
        <v>254</v>
      </c>
      <c r="E80" t="str">
        <f t="shared" si="3"/>
        <v xml:space="preserve">"20:0":"ratio_20_0_g", </v>
      </c>
    </row>
    <row r="81" spans="1:5" x14ac:dyDescent="0.3">
      <c r="A81">
        <v>79</v>
      </c>
      <c r="B81" t="s">
        <v>79</v>
      </c>
      <c r="C81" t="str">
        <f t="shared" si="4"/>
        <v>22:0</v>
      </c>
      <c r="D81" t="s">
        <v>255</v>
      </c>
      <c r="E81" t="str">
        <f t="shared" si="3"/>
        <v xml:space="preserve">"22:0":"ratio_22_0_g", </v>
      </c>
    </row>
    <row r="82" spans="1:5" x14ac:dyDescent="0.3">
      <c r="A82">
        <v>80</v>
      </c>
      <c r="B82" t="s">
        <v>80</v>
      </c>
      <c r="C82" t="str">
        <f t="shared" si="4"/>
        <v>24:0</v>
      </c>
      <c r="D82" t="s">
        <v>256</v>
      </c>
      <c r="E82" t="str">
        <f t="shared" si="3"/>
        <v xml:space="preserve">"24:0":"ratio_24_0_g", </v>
      </c>
    </row>
    <row r="83" spans="1:5" x14ac:dyDescent="0.3">
      <c r="A83">
        <v>81</v>
      </c>
      <c r="B83" t="s">
        <v>81</v>
      </c>
      <c r="C83" t="str">
        <f t="shared" si="4"/>
        <v>Fatty acids, total monounsaturated</v>
      </c>
      <c r="D83" t="s">
        <v>225</v>
      </c>
      <c r="E83" t="str">
        <f t="shared" si="3"/>
        <v xml:space="preserve">"Fatty acids, total monounsaturated":"monosaturated_fatty_acid_g", </v>
      </c>
    </row>
    <row r="84" spans="1:5" x14ac:dyDescent="0.3">
      <c r="A84">
        <v>82</v>
      </c>
      <c r="B84" t="s">
        <v>82</v>
      </c>
      <c r="C84" t="str">
        <f t="shared" si="4"/>
        <v>14:1</v>
      </c>
      <c r="D84" t="s">
        <v>257</v>
      </c>
      <c r="E84" t="str">
        <f t="shared" si="3"/>
        <v xml:space="preserve">"14:1":"ratio_14_1_g", </v>
      </c>
    </row>
    <row r="85" spans="1:5" x14ac:dyDescent="0.3">
      <c r="A85">
        <v>83</v>
      </c>
      <c r="B85" t="s">
        <v>83</v>
      </c>
      <c r="C85" t="str">
        <f t="shared" si="4"/>
        <v>15:1</v>
      </c>
      <c r="D85" t="s">
        <v>258</v>
      </c>
      <c r="E85" t="str">
        <f t="shared" si="3"/>
        <v xml:space="preserve">"15:1":"ratio_15_1_g", </v>
      </c>
    </row>
    <row r="86" spans="1:5" x14ac:dyDescent="0.3">
      <c r="A86">
        <v>84</v>
      </c>
      <c r="B86" t="s">
        <v>84</v>
      </c>
      <c r="C86" t="str">
        <f t="shared" si="4"/>
        <v>16:1 undifferentiated</v>
      </c>
      <c r="D86" t="s">
        <v>259</v>
      </c>
      <c r="E86" t="str">
        <f t="shared" si="3"/>
        <v xml:space="preserve">"16:1 undifferentiated":"ratio_16_1_undif_g", </v>
      </c>
    </row>
    <row r="87" spans="1:5" x14ac:dyDescent="0.3">
      <c r="A87">
        <v>85</v>
      </c>
      <c r="B87" t="s">
        <v>85</v>
      </c>
      <c r="C87" t="str">
        <f t="shared" si="4"/>
        <v>16:1 c</v>
      </c>
      <c r="D87" t="s">
        <v>260</v>
      </c>
      <c r="E87" t="str">
        <f t="shared" si="3"/>
        <v xml:space="preserve">"16:1 c":"ratio_16_1_c_g", </v>
      </c>
    </row>
    <row r="88" spans="1:5" x14ac:dyDescent="0.3">
      <c r="A88">
        <v>86</v>
      </c>
      <c r="B88" t="s">
        <v>86</v>
      </c>
      <c r="C88" t="str">
        <f t="shared" si="4"/>
        <v>16:1 t</v>
      </c>
      <c r="D88" t="s">
        <v>261</v>
      </c>
      <c r="E88" t="str">
        <f t="shared" si="3"/>
        <v xml:space="preserve">"16:1 t":"ratio_16_1_t_g", </v>
      </c>
    </row>
    <row r="89" spans="1:5" x14ac:dyDescent="0.3">
      <c r="A89">
        <v>87</v>
      </c>
      <c r="B89" t="s">
        <v>87</v>
      </c>
      <c r="C89" t="str">
        <f t="shared" si="4"/>
        <v>17:1</v>
      </c>
      <c r="D89" t="s">
        <v>262</v>
      </c>
      <c r="E89" t="str">
        <f t="shared" si="3"/>
        <v xml:space="preserve">"17:1":"ratio_17_1_g", </v>
      </c>
    </row>
    <row r="90" spans="1:5" x14ac:dyDescent="0.3">
      <c r="A90">
        <v>88</v>
      </c>
      <c r="B90" t="s">
        <v>88</v>
      </c>
      <c r="C90" t="str">
        <f t="shared" si="4"/>
        <v>18:1 undifferentiated</v>
      </c>
      <c r="D90" t="s">
        <v>263</v>
      </c>
      <c r="E90" t="str">
        <f t="shared" si="3"/>
        <v xml:space="preserve">"18:1 undifferentiated":"ratio_18_1_undif_g", </v>
      </c>
    </row>
    <row r="91" spans="1:5" x14ac:dyDescent="0.3">
      <c r="A91">
        <v>89</v>
      </c>
      <c r="B91" t="s">
        <v>89</v>
      </c>
      <c r="C91" t="str">
        <f t="shared" si="4"/>
        <v>18:1 c</v>
      </c>
      <c r="D91" t="s">
        <v>265</v>
      </c>
      <c r="E91" t="str">
        <f t="shared" si="3"/>
        <v xml:space="preserve">"18:1 c":"ratio_18_1_c_g", </v>
      </c>
    </row>
    <row r="92" spans="1:5" x14ac:dyDescent="0.3">
      <c r="A92">
        <v>90</v>
      </c>
      <c r="B92" t="s">
        <v>90</v>
      </c>
      <c r="C92" t="str">
        <f t="shared" si="4"/>
        <v>18:1 t</v>
      </c>
      <c r="D92" t="s">
        <v>264</v>
      </c>
      <c r="E92" t="str">
        <f t="shared" si="3"/>
        <v xml:space="preserve">"18:1 t":"ratio_18_1_t_g", </v>
      </c>
    </row>
    <row r="93" spans="1:5" x14ac:dyDescent="0.3">
      <c r="A93">
        <v>91</v>
      </c>
      <c r="B93" t="s">
        <v>91</v>
      </c>
      <c r="C93" t="str">
        <f t="shared" si="4"/>
        <v>18:1-11 t (18:1t n-7)</v>
      </c>
      <c r="E93" t="str">
        <f t="shared" si="3"/>
        <v xml:space="preserve">"18:1-11 t (18:1t n-7)":"", </v>
      </c>
    </row>
    <row r="94" spans="1:5" x14ac:dyDescent="0.3">
      <c r="A94">
        <v>92</v>
      </c>
      <c r="B94" t="s">
        <v>92</v>
      </c>
      <c r="C94" t="str">
        <f t="shared" si="4"/>
        <v>20:1</v>
      </c>
      <c r="E94" t="str">
        <f t="shared" si="3"/>
        <v xml:space="preserve">"20:1":"", </v>
      </c>
    </row>
    <row r="95" spans="1:5" x14ac:dyDescent="0.3">
      <c r="A95">
        <v>93</v>
      </c>
      <c r="B95" t="s">
        <v>93</v>
      </c>
      <c r="C95" t="str">
        <f t="shared" si="4"/>
        <v>22:1 undifferentiated</v>
      </c>
      <c r="E95" t="str">
        <f t="shared" si="3"/>
        <v xml:space="preserve">"22:1 undifferentiated":"", </v>
      </c>
    </row>
    <row r="96" spans="1:5" x14ac:dyDescent="0.3">
      <c r="A96">
        <v>94</v>
      </c>
      <c r="B96" t="s">
        <v>94</v>
      </c>
      <c r="C96" t="str">
        <f t="shared" si="4"/>
        <v>22:1 c</v>
      </c>
      <c r="E96" t="str">
        <f t="shared" si="3"/>
        <v xml:space="preserve">"22:1 c":"", </v>
      </c>
    </row>
    <row r="97" spans="1:5" x14ac:dyDescent="0.3">
      <c r="A97">
        <v>95</v>
      </c>
      <c r="B97" t="s">
        <v>95</v>
      </c>
      <c r="C97" t="str">
        <f t="shared" si="4"/>
        <v>22:1 t</v>
      </c>
      <c r="E97" t="str">
        <f t="shared" si="3"/>
        <v xml:space="preserve">"22:1 t":"", </v>
      </c>
    </row>
    <row r="98" spans="1:5" x14ac:dyDescent="0.3">
      <c r="A98">
        <v>96</v>
      </c>
      <c r="B98" t="s">
        <v>96</v>
      </c>
      <c r="C98" t="str">
        <f t="shared" si="4"/>
        <v>24:1 c</v>
      </c>
      <c r="E98" t="str">
        <f t="shared" si="3"/>
        <v xml:space="preserve">"24:1 c":"", </v>
      </c>
    </row>
    <row r="99" spans="1:5" x14ac:dyDescent="0.3">
      <c r="A99">
        <v>97</v>
      </c>
      <c r="B99" t="s">
        <v>97</v>
      </c>
      <c r="C99" t="str">
        <f t="shared" si="4"/>
        <v>Fatty acids, total polyunsaturated</v>
      </c>
      <c r="D99" t="s">
        <v>226</v>
      </c>
      <c r="E99" t="str">
        <f t="shared" si="3"/>
        <v xml:space="preserve">"Fatty acids, total polyunsaturated":"polysaturated_fatty_acid_g", </v>
      </c>
    </row>
    <row r="100" spans="1:5" x14ac:dyDescent="0.3">
      <c r="A100">
        <v>98</v>
      </c>
      <c r="B100" t="s">
        <v>98</v>
      </c>
      <c r="C100" t="str">
        <f t="shared" si="4"/>
        <v>18:2 undifferentiated</v>
      </c>
      <c r="D100" t="s">
        <v>266</v>
      </c>
      <c r="E100" t="str">
        <f t="shared" si="3"/>
        <v xml:space="preserve">"18:2 undifferentiated":"ratio_18_2_undif_g", </v>
      </c>
    </row>
    <row r="101" spans="1:5" x14ac:dyDescent="0.3">
      <c r="A101">
        <v>99</v>
      </c>
      <c r="B101" t="s">
        <v>99</v>
      </c>
      <c r="C101" t="str">
        <f t="shared" si="4"/>
        <v>18:2 n-6 c,c</v>
      </c>
      <c r="D101" t="s">
        <v>267</v>
      </c>
      <c r="E101" t="str">
        <f t="shared" si="3"/>
        <v xml:space="preserve">"18:2 n-6 c,c":"ratio_18_2_n_6_cc_g", </v>
      </c>
    </row>
    <row r="102" spans="1:5" x14ac:dyDescent="0.3">
      <c r="A102">
        <v>100</v>
      </c>
      <c r="B102" t="s">
        <v>100</v>
      </c>
      <c r="C102" t="str">
        <f t="shared" si="4"/>
        <v>18:2 CLAs</v>
      </c>
      <c r="D102" t="s">
        <v>268</v>
      </c>
      <c r="E102" t="str">
        <f t="shared" si="3"/>
        <v xml:space="preserve">"18:2 CLAs":"ratio_18_2_cla_g", </v>
      </c>
    </row>
    <row r="103" spans="1:5" x14ac:dyDescent="0.3">
      <c r="A103">
        <v>101</v>
      </c>
      <c r="B103" t="s">
        <v>101</v>
      </c>
      <c r="C103" t="str">
        <f t="shared" si="4"/>
        <v>18:2 t,t</v>
      </c>
      <c r="D103" t="s">
        <v>269</v>
      </c>
      <c r="E103" t="str">
        <f t="shared" si="3"/>
        <v xml:space="preserve">"18:2 t,t":"ratio_18_2_t_t_g", </v>
      </c>
    </row>
    <row r="104" spans="1:5" x14ac:dyDescent="0.3">
      <c r="A104">
        <v>102</v>
      </c>
      <c r="B104" t="s">
        <v>102</v>
      </c>
      <c r="C104" t="str">
        <f t="shared" si="4"/>
        <v>18:2 i</v>
      </c>
      <c r="D104" t="s">
        <v>270</v>
      </c>
      <c r="E104" t="str">
        <f t="shared" si="3"/>
        <v xml:space="preserve">"18:2 i":"ratio_18_2_i_g", </v>
      </c>
    </row>
    <row r="105" spans="1:5" x14ac:dyDescent="0.3">
      <c r="A105">
        <v>103</v>
      </c>
      <c r="B105" t="s">
        <v>103</v>
      </c>
      <c r="C105" t="str">
        <f t="shared" si="4"/>
        <v>18:2 t not further defined</v>
      </c>
      <c r="D105" t="s">
        <v>271</v>
      </c>
      <c r="E105" t="str">
        <f t="shared" si="3"/>
        <v xml:space="preserve">"18:2 t not further defined":"ratio_18_2_not_def_g", </v>
      </c>
    </row>
    <row r="106" spans="1:5" x14ac:dyDescent="0.3">
      <c r="A106">
        <v>104</v>
      </c>
      <c r="B106" t="s">
        <v>104</v>
      </c>
      <c r="C106" t="str">
        <f t="shared" si="4"/>
        <v>18:3 undifferentiated</v>
      </c>
      <c r="D106" t="s">
        <v>272</v>
      </c>
      <c r="E106" t="str">
        <f t="shared" si="3"/>
        <v xml:space="preserve">"18:3 undifferentiated":"ratio_18_3_undif_g", </v>
      </c>
    </row>
    <row r="107" spans="1:5" x14ac:dyDescent="0.3">
      <c r="A107">
        <v>105</v>
      </c>
      <c r="B107" t="s">
        <v>105</v>
      </c>
      <c r="C107" t="str">
        <f t="shared" si="4"/>
        <v>18:3 n-3 c,c,c (ALA)</v>
      </c>
      <c r="D107" t="s">
        <v>273</v>
      </c>
      <c r="E107" t="str">
        <f t="shared" si="3"/>
        <v xml:space="preserve">"18:3 n-3 c,c,c (ALA)":"ratio_18_3_n3_ccc_g", </v>
      </c>
    </row>
    <row r="108" spans="1:5" x14ac:dyDescent="0.3">
      <c r="A108">
        <v>106</v>
      </c>
      <c r="B108" t="s">
        <v>106</v>
      </c>
      <c r="C108" t="str">
        <f t="shared" si="4"/>
        <v>18:3 n-6 c,c,c</v>
      </c>
      <c r="D108" t="s">
        <v>274</v>
      </c>
      <c r="E108" t="str">
        <f t="shared" si="3"/>
        <v xml:space="preserve">"18:3 n-6 c,c,c":"ratio_18_3_n6_ccc_g", </v>
      </c>
    </row>
    <row r="109" spans="1:5" x14ac:dyDescent="0.3">
      <c r="A109">
        <v>107</v>
      </c>
      <c r="B109" t="s">
        <v>107</v>
      </c>
      <c r="C109" t="str">
        <f t="shared" si="4"/>
        <v>18:3i</v>
      </c>
      <c r="D109" t="s">
        <v>275</v>
      </c>
      <c r="E109" t="str">
        <f t="shared" si="3"/>
        <v xml:space="preserve">"18:3i":"ratio_18_3_i_g", </v>
      </c>
    </row>
    <row r="110" spans="1:5" x14ac:dyDescent="0.3">
      <c r="A110">
        <v>108</v>
      </c>
      <c r="B110" t="s">
        <v>108</v>
      </c>
      <c r="C110" t="str">
        <f t="shared" si="4"/>
        <v>18:4</v>
      </c>
      <c r="D110" t="s">
        <v>276</v>
      </c>
      <c r="E110" t="str">
        <f t="shared" si="3"/>
        <v xml:space="preserve">"18:4":"ratio_18_4_g", </v>
      </c>
    </row>
    <row r="111" spans="1:5" x14ac:dyDescent="0.3">
      <c r="A111">
        <v>109</v>
      </c>
      <c r="B111" t="s">
        <v>109</v>
      </c>
      <c r="C111" t="str">
        <f t="shared" si="4"/>
        <v>20:2 n-6 c,c</v>
      </c>
      <c r="D111" t="s">
        <v>277</v>
      </c>
      <c r="E111" t="str">
        <f t="shared" si="3"/>
        <v xml:space="preserve">"20:2 n-6 c,c":"ratio_20_2_n6_cc_g", </v>
      </c>
    </row>
    <row r="112" spans="1:5" x14ac:dyDescent="0.3">
      <c r="A112">
        <v>110</v>
      </c>
      <c r="B112" t="s">
        <v>110</v>
      </c>
      <c r="C112" t="str">
        <f t="shared" si="4"/>
        <v>20:3 undifferentiated</v>
      </c>
      <c r="D112" t="s">
        <v>278</v>
      </c>
      <c r="E112" t="str">
        <f t="shared" si="3"/>
        <v xml:space="preserve">"20:3 undifferentiated":"ratio_20_3_undif_g", </v>
      </c>
    </row>
    <row r="113" spans="1:5" x14ac:dyDescent="0.3">
      <c r="A113">
        <v>111</v>
      </c>
      <c r="B113" t="s">
        <v>111</v>
      </c>
      <c r="C113" t="str">
        <f t="shared" si="4"/>
        <v>20:3 n-3</v>
      </c>
      <c r="D113" t="s">
        <v>279</v>
      </c>
      <c r="E113" t="str">
        <f t="shared" si="3"/>
        <v xml:space="preserve">"20:3 n-3":"ratio_20_3_n3_g", </v>
      </c>
    </row>
    <row r="114" spans="1:5" x14ac:dyDescent="0.3">
      <c r="A114">
        <v>112</v>
      </c>
      <c r="B114" t="s">
        <v>112</v>
      </c>
      <c r="C114" t="str">
        <f t="shared" si="4"/>
        <v>20:3 n-6</v>
      </c>
      <c r="D114" t="s">
        <v>280</v>
      </c>
      <c r="E114" t="str">
        <f t="shared" si="3"/>
        <v xml:space="preserve">"20:3 n-6":"ratio_20_3_n6_g", </v>
      </c>
    </row>
    <row r="115" spans="1:5" x14ac:dyDescent="0.3">
      <c r="A115">
        <v>113</v>
      </c>
      <c r="B115" t="s">
        <v>113</v>
      </c>
      <c r="C115" t="str">
        <f t="shared" si="4"/>
        <v>20:4 undifferentiated</v>
      </c>
      <c r="D115" t="s">
        <v>281</v>
      </c>
      <c r="E115" t="str">
        <f t="shared" si="3"/>
        <v xml:space="preserve">"20:4 undifferentiated":"ratio_20_4_undif_g", </v>
      </c>
    </row>
    <row r="116" spans="1:5" x14ac:dyDescent="0.3">
      <c r="A116">
        <v>114</v>
      </c>
      <c r="B116" t="s">
        <v>114</v>
      </c>
      <c r="C116" t="str">
        <f t="shared" si="4"/>
        <v>20:4 n-6</v>
      </c>
      <c r="D116" t="s">
        <v>282</v>
      </c>
      <c r="E116" t="str">
        <f t="shared" si="3"/>
        <v xml:space="preserve">"20:4 n-6":"ratio_20_4_n6_g", </v>
      </c>
    </row>
    <row r="117" spans="1:5" x14ac:dyDescent="0.3">
      <c r="A117">
        <v>115</v>
      </c>
      <c r="B117" t="s">
        <v>115</v>
      </c>
      <c r="C117" t="str">
        <f t="shared" si="4"/>
        <v>20:5 n-3 (EPA)</v>
      </c>
      <c r="D117" t="s">
        <v>283</v>
      </c>
      <c r="E117" t="str">
        <f t="shared" si="3"/>
        <v xml:space="preserve">"20:5 n-3 (EPA)":"ratio_20_5_n3_epa_g", </v>
      </c>
    </row>
    <row r="118" spans="1:5" x14ac:dyDescent="0.3">
      <c r="A118">
        <v>116</v>
      </c>
      <c r="B118" t="s">
        <v>116</v>
      </c>
      <c r="C118" t="str">
        <f t="shared" si="4"/>
        <v>21:5</v>
      </c>
      <c r="D118" t="s">
        <v>284</v>
      </c>
      <c r="E118" t="str">
        <f t="shared" si="3"/>
        <v xml:space="preserve">"21:5":"ratio_21_5_g", </v>
      </c>
    </row>
    <row r="119" spans="1:5" x14ac:dyDescent="0.3">
      <c r="A119">
        <v>117</v>
      </c>
      <c r="B119" t="s">
        <v>117</v>
      </c>
      <c r="C119" t="str">
        <f t="shared" si="4"/>
        <v>22:4</v>
      </c>
      <c r="D119" t="s">
        <v>285</v>
      </c>
      <c r="E119" t="str">
        <f t="shared" si="3"/>
        <v xml:space="preserve">"22:4":"ratio_22_4_g", </v>
      </c>
    </row>
    <row r="120" spans="1:5" x14ac:dyDescent="0.3">
      <c r="A120">
        <v>118</v>
      </c>
      <c r="B120" t="s">
        <v>118</v>
      </c>
      <c r="C120" t="str">
        <f t="shared" si="4"/>
        <v>22:5 n-3 (DPA)</v>
      </c>
      <c r="D120" t="s">
        <v>286</v>
      </c>
      <c r="E120" t="str">
        <f t="shared" si="3"/>
        <v xml:space="preserve">"22:5 n-3 (DPA)":"ratio_22_5_n3_dpa_g", </v>
      </c>
    </row>
    <row r="121" spans="1:5" x14ac:dyDescent="0.3">
      <c r="A121">
        <v>119</v>
      </c>
      <c r="B121" t="s">
        <v>119</v>
      </c>
      <c r="C121" t="str">
        <f t="shared" si="4"/>
        <v>22:6 n-3 (DHA)</v>
      </c>
      <c r="D121" t="s">
        <v>287</v>
      </c>
      <c r="E121" t="str">
        <f t="shared" si="3"/>
        <v xml:space="preserve">"22:6 n-3 (DHA)":"ratio_22_6_n3_dha_g", </v>
      </c>
    </row>
    <row r="122" spans="1:5" x14ac:dyDescent="0.3">
      <c r="A122">
        <v>120</v>
      </c>
      <c r="B122" t="s">
        <v>120</v>
      </c>
      <c r="C122" t="str">
        <f t="shared" si="4"/>
        <v>Fatty acids, total trans</v>
      </c>
      <c r="D122" t="s">
        <v>288</v>
      </c>
      <c r="E122" t="str">
        <f t="shared" si="3"/>
        <v xml:space="preserve">"Fatty acids, total trans":"trans_fatty_acid_g", </v>
      </c>
    </row>
    <row r="123" spans="1:5" x14ac:dyDescent="0.3">
      <c r="A123">
        <v>121</v>
      </c>
      <c r="B123" t="s">
        <v>121</v>
      </c>
      <c r="C123" t="str">
        <f t="shared" si="4"/>
        <v>Fatty acids, total trans-monoenoic</v>
      </c>
      <c r="D123" t="s">
        <v>289</v>
      </c>
      <c r="E123" t="str">
        <f t="shared" si="3"/>
        <v xml:space="preserve">"Fatty acids, total trans-monoenoic":"trans_monoenoic_fatty_acid_g", </v>
      </c>
    </row>
    <row r="124" spans="1:5" x14ac:dyDescent="0.3">
      <c r="A124">
        <v>122</v>
      </c>
      <c r="B124" t="s">
        <v>122</v>
      </c>
      <c r="C124" t="str">
        <f t="shared" si="4"/>
        <v>Fatty acids, total trans-polyenoic</v>
      </c>
      <c r="D124" t="s">
        <v>290</v>
      </c>
      <c r="E124" t="str">
        <f t="shared" si="3"/>
        <v xml:space="preserve">"Fatty acids, total trans-polyenoic":"trans_polyenoic_fatty_acid_g", </v>
      </c>
    </row>
    <row r="125" spans="1:5" x14ac:dyDescent="0.3">
      <c r="A125">
        <v>123</v>
      </c>
      <c r="B125" t="s">
        <v>123</v>
      </c>
      <c r="C125" t="str">
        <f t="shared" si="4"/>
        <v>Cholesterol</v>
      </c>
      <c r="D125" t="s">
        <v>168</v>
      </c>
      <c r="E125" t="str">
        <f t="shared" si="3"/>
        <v xml:space="preserve">"Cholesterol":"cholesterol_mg", </v>
      </c>
    </row>
    <row r="126" spans="1:5" x14ac:dyDescent="0.3">
      <c r="A126">
        <v>124</v>
      </c>
      <c r="B126" t="s">
        <v>124</v>
      </c>
      <c r="C126" t="str">
        <f t="shared" si="4"/>
        <v>Phytosterols</v>
      </c>
      <c r="D126" t="s">
        <v>169</v>
      </c>
      <c r="E126" t="str">
        <f t="shared" si="3"/>
        <v xml:space="preserve">"Phytosterols":"phytosterols_mg", </v>
      </c>
    </row>
    <row r="127" spans="1:5" x14ac:dyDescent="0.3">
      <c r="A127">
        <v>125</v>
      </c>
      <c r="B127" t="s">
        <v>125</v>
      </c>
      <c r="C127" t="str">
        <f t="shared" si="4"/>
        <v>Stigmasterol</v>
      </c>
      <c r="D127" t="s">
        <v>170</v>
      </c>
      <c r="E127" t="str">
        <f t="shared" si="3"/>
        <v xml:space="preserve">"Stigmasterol":"stigmasterol_mg", </v>
      </c>
    </row>
    <row r="128" spans="1:5" x14ac:dyDescent="0.3">
      <c r="A128">
        <v>126</v>
      </c>
      <c r="B128" t="s">
        <v>126</v>
      </c>
      <c r="C128" t="str">
        <f t="shared" si="4"/>
        <v>Campesterol</v>
      </c>
      <c r="D128" t="s">
        <v>171</v>
      </c>
      <c r="E128" t="str">
        <f t="shared" si="3"/>
        <v xml:space="preserve">"Campesterol":"campesterol_mg", </v>
      </c>
    </row>
    <row r="129" spans="1:5" x14ac:dyDescent="0.3">
      <c r="A129">
        <v>127</v>
      </c>
      <c r="B129" t="s">
        <v>127</v>
      </c>
      <c r="C129" t="str">
        <f t="shared" si="4"/>
        <v>Beta-sitosterol</v>
      </c>
      <c r="D129" t="s">
        <v>291</v>
      </c>
      <c r="E129" t="str">
        <f t="shared" si="3"/>
        <v xml:space="preserve">"Beta-sitosterol":"beta_sitosterol_mg", </v>
      </c>
    </row>
    <row r="130" spans="1:5" x14ac:dyDescent="0.3">
      <c r="A130">
        <v>128</v>
      </c>
      <c r="B130" t="s">
        <v>128</v>
      </c>
      <c r="C130" t="str">
        <f t="shared" si="4"/>
        <v>Tryptophan</v>
      </c>
      <c r="D130" t="s">
        <v>172</v>
      </c>
      <c r="E130" t="str">
        <f t="shared" si="3"/>
        <v xml:space="preserve">"Tryptophan":"tryptophan_g", </v>
      </c>
    </row>
    <row r="131" spans="1:5" x14ac:dyDescent="0.3">
      <c r="A131">
        <v>129</v>
      </c>
      <c r="B131" t="s">
        <v>129</v>
      </c>
      <c r="C131" t="str">
        <f t="shared" si="4"/>
        <v>Threonine</v>
      </c>
      <c r="D131" t="s">
        <v>173</v>
      </c>
      <c r="E131" t="str">
        <f t="shared" si="3"/>
        <v xml:space="preserve">"Threonine":"threonine_g", </v>
      </c>
    </row>
    <row r="132" spans="1:5" x14ac:dyDescent="0.3">
      <c r="A132">
        <v>130</v>
      </c>
      <c r="B132" t="s">
        <v>130</v>
      </c>
      <c r="C132" t="str">
        <f t="shared" si="4"/>
        <v>Isoleucine</v>
      </c>
      <c r="D132" t="s">
        <v>174</v>
      </c>
      <c r="E132" t="str">
        <f t="shared" ref="E132:E151" si="5">""""&amp;C132&amp;""""&amp;":"&amp;""""&amp;D132&amp;""""&amp;", "</f>
        <v xml:space="preserve">"Isoleucine":"isoleucine_g", </v>
      </c>
    </row>
    <row r="133" spans="1:5" x14ac:dyDescent="0.3">
      <c r="A133">
        <v>131</v>
      </c>
      <c r="B133" t="s">
        <v>131</v>
      </c>
      <c r="C133" t="str">
        <f t="shared" si="4"/>
        <v>Leucine</v>
      </c>
      <c r="D133" t="s">
        <v>175</v>
      </c>
      <c r="E133" t="str">
        <f t="shared" si="5"/>
        <v xml:space="preserve">"Leucine":"leucine_g", </v>
      </c>
    </row>
    <row r="134" spans="1:5" x14ac:dyDescent="0.3">
      <c r="A134">
        <v>132</v>
      </c>
      <c r="B134" t="s">
        <v>132</v>
      </c>
      <c r="C134" t="str">
        <f t="shared" si="4"/>
        <v>Lysine</v>
      </c>
      <c r="D134" t="s">
        <v>176</v>
      </c>
      <c r="E134" t="str">
        <f t="shared" si="5"/>
        <v xml:space="preserve">"Lysine":"lysine_g", </v>
      </c>
    </row>
    <row r="135" spans="1:5" x14ac:dyDescent="0.3">
      <c r="A135">
        <v>133</v>
      </c>
      <c r="B135" t="s">
        <v>133</v>
      </c>
      <c r="C135" t="str">
        <f t="shared" si="4"/>
        <v>Methionine</v>
      </c>
      <c r="D135" t="s">
        <v>177</v>
      </c>
      <c r="E135" t="str">
        <f t="shared" si="5"/>
        <v xml:space="preserve">"Methionine":"methionine_g", </v>
      </c>
    </row>
    <row r="136" spans="1:5" x14ac:dyDescent="0.3">
      <c r="A136">
        <v>134</v>
      </c>
      <c r="B136" t="s">
        <v>134</v>
      </c>
      <c r="C136" t="str">
        <f t="shared" ref="C136:C151" si="6">TRIM(LEFT(B136,SEARCH("(",B136,LEN(B136)-4)-1))</f>
        <v>Cystine</v>
      </c>
      <c r="D136" t="s">
        <v>178</v>
      </c>
      <c r="E136" t="str">
        <f t="shared" si="5"/>
        <v xml:space="preserve">"Cystine":"cystine_g", </v>
      </c>
    </row>
    <row r="137" spans="1:5" x14ac:dyDescent="0.3">
      <c r="A137">
        <v>135</v>
      </c>
      <c r="B137" t="s">
        <v>135</v>
      </c>
      <c r="C137" t="str">
        <f t="shared" si="6"/>
        <v>Phenylalanine</v>
      </c>
      <c r="D137" t="s">
        <v>179</v>
      </c>
      <c r="E137" t="str">
        <f t="shared" si="5"/>
        <v xml:space="preserve">"Phenylalanine":"phenylalanine_g", </v>
      </c>
    </row>
    <row r="138" spans="1:5" x14ac:dyDescent="0.3">
      <c r="A138">
        <v>136</v>
      </c>
      <c r="B138" t="s">
        <v>136</v>
      </c>
      <c r="C138" t="str">
        <f t="shared" si="6"/>
        <v>Tyrosine</v>
      </c>
      <c r="D138" t="s">
        <v>180</v>
      </c>
      <c r="E138" t="str">
        <f t="shared" si="5"/>
        <v xml:space="preserve">"Tyrosine":"tyrosine_g", </v>
      </c>
    </row>
    <row r="139" spans="1:5" x14ac:dyDescent="0.3">
      <c r="A139">
        <v>137</v>
      </c>
      <c r="B139" t="s">
        <v>137</v>
      </c>
      <c r="C139" t="str">
        <f t="shared" si="6"/>
        <v>Valine</v>
      </c>
      <c r="D139" t="s">
        <v>181</v>
      </c>
      <c r="E139" t="str">
        <f t="shared" si="5"/>
        <v xml:space="preserve">"Valine":"valine_g", </v>
      </c>
    </row>
    <row r="140" spans="1:5" x14ac:dyDescent="0.3">
      <c r="A140">
        <v>138</v>
      </c>
      <c r="B140" t="s">
        <v>138</v>
      </c>
      <c r="C140" t="str">
        <f t="shared" si="6"/>
        <v>Arginine</v>
      </c>
      <c r="D140" t="s">
        <v>182</v>
      </c>
      <c r="E140" t="str">
        <f t="shared" si="5"/>
        <v xml:space="preserve">"Arginine":"arginine_g", </v>
      </c>
    </row>
    <row r="141" spans="1:5" x14ac:dyDescent="0.3">
      <c r="A141">
        <v>139</v>
      </c>
      <c r="B141" t="s">
        <v>139</v>
      </c>
      <c r="C141" t="str">
        <f t="shared" si="6"/>
        <v>Histidine</v>
      </c>
      <c r="D141" t="s">
        <v>183</v>
      </c>
      <c r="E141" t="str">
        <f t="shared" si="5"/>
        <v xml:space="preserve">"Histidine":"histidine_g", </v>
      </c>
    </row>
    <row r="142" spans="1:5" x14ac:dyDescent="0.3">
      <c r="A142">
        <v>140</v>
      </c>
      <c r="B142" t="s">
        <v>140</v>
      </c>
      <c r="C142" t="str">
        <f t="shared" si="6"/>
        <v>Alanine</v>
      </c>
      <c r="D142" t="s">
        <v>184</v>
      </c>
      <c r="E142" t="str">
        <f t="shared" si="5"/>
        <v xml:space="preserve">"Alanine":"alanine_g", </v>
      </c>
    </row>
    <row r="143" spans="1:5" x14ac:dyDescent="0.3">
      <c r="A143">
        <v>141</v>
      </c>
      <c r="B143" t="s">
        <v>141</v>
      </c>
      <c r="C143" t="str">
        <f t="shared" si="6"/>
        <v>Aspartic acid</v>
      </c>
      <c r="D143" t="s">
        <v>292</v>
      </c>
      <c r="E143" t="str">
        <f t="shared" si="5"/>
        <v xml:space="preserve">"Aspartic acid":"aspartic_acid_g", </v>
      </c>
    </row>
    <row r="144" spans="1:5" x14ac:dyDescent="0.3">
      <c r="A144">
        <v>142</v>
      </c>
      <c r="B144" t="s">
        <v>142</v>
      </c>
      <c r="C144" t="str">
        <f t="shared" si="6"/>
        <v>Glutamic acid</v>
      </c>
      <c r="D144" t="s">
        <v>293</v>
      </c>
      <c r="E144" t="str">
        <f t="shared" si="5"/>
        <v xml:space="preserve">"Glutamic acid":"glutamic_acid_g", </v>
      </c>
    </row>
    <row r="145" spans="1:5" x14ac:dyDescent="0.3">
      <c r="A145">
        <v>143</v>
      </c>
      <c r="B145" t="s">
        <v>143</v>
      </c>
      <c r="C145" t="str">
        <f t="shared" si="6"/>
        <v>Glycine</v>
      </c>
      <c r="D145" t="s">
        <v>185</v>
      </c>
      <c r="E145" t="str">
        <f t="shared" si="5"/>
        <v xml:space="preserve">"Glycine":"glycine_g", </v>
      </c>
    </row>
    <row r="146" spans="1:5" x14ac:dyDescent="0.3">
      <c r="A146">
        <v>144</v>
      </c>
      <c r="B146" t="s">
        <v>144</v>
      </c>
      <c r="C146" t="str">
        <f t="shared" si="6"/>
        <v>Proline</v>
      </c>
      <c r="D146" t="s">
        <v>186</v>
      </c>
      <c r="E146" t="str">
        <f t="shared" si="5"/>
        <v xml:space="preserve">"Proline":"proline_g", </v>
      </c>
    </row>
    <row r="147" spans="1:5" x14ac:dyDescent="0.3">
      <c r="A147">
        <v>145</v>
      </c>
      <c r="B147" t="s">
        <v>145</v>
      </c>
      <c r="C147" t="str">
        <f t="shared" si="6"/>
        <v>Serine</v>
      </c>
      <c r="D147" t="s">
        <v>187</v>
      </c>
      <c r="E147" t="str">
        <f t="shared" si="5"/>
        <v xml:space="preserve">"Serine":"serine_g", </v>
      </c>
    </row>
    <row r="148" spans="1:5" x14ac:dyDescent="0.3">
      <c r="A148">
        <v>146</v>
      </c>
      <c r="B148" t="s">
        <v>146</v>
      </c>
      <c r="C148" t="str">
        <f t="shared" si="6"/>
        <v>Hydroxyproline</v>
      </c>
      <c r="D148" t="s">
        <v>188</v>
      </c>
      <c r="E148" t="str">
        <f t="shared" si="5"/>
        <v xml:space="preserve">"Hydroxyproline":"hydroxyproline_g", </v>
      </c>
    </row>
    <row r="149" spans="1:5" x14ac:dyDescent="0.3">
      <c r="A149">
        <v>147</v>
      </c>
      <c r="B149" t="s">
        <v>147</v>
      </c>
      <c r="C149" t="str">
        <f t="shared" si="6"/>
        <v>Alcohol, ethyl</v>
      </c>
      <c r="D149" t="s">
        <v>294</v>
      </c>
      <c r="E149" t="str">
        <f t="shared" si="5"/>
        <v xml:space="preserve">"Alcohol, ethyl":"ethyl_alcohol_g", </v>
      </c>
    </row>
    <row r="150" spans="1:5" x14ac:dyDescent="0.3">
      <c r="A150">
        <v>148</v>
      </c>
      <c r="B150" t="s">
        <v>148</v>
      </c>
      <c r="C150" t="str">
        <f t="shared" si="6"/>
        <v>Caffeine</v>
      </c>
      <c r="D150" t="s">
        <v>189</v>
      </c>
      <c r="E150" t="str">
        <f t="shared" si="5"/>
        <v xml:space="preserve">"Caffeine":"caffeine_mg", </v>
      </c>
    </row>
    <row r="151" spans="1:5" x14ac:dyDescent="0.3">
      <c r="A151">
        <v>149</v>
      </c>
      <c r="B151" t="s">
        <v>149</v>
      </c>
      <c r="C151" t="str">
        <f t="shared" si="6"/>
        <v>Theobromine</v>
      </c>
      <c r="D151" t="s">
        <v>190</v>
      </c>
      <c r="E151" t="str">
        <f t="shared" si="5"/>
        <v xml:space="preserve">"Theobromine":"theobromine_mg",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>
      <selection activeCell="C2" sqref="C2"/>
    </sheetView>
  </sheetViews>
  <sheetFormatPr defaultRowHeight="14.4" x14ac:dyDescent="0.3"/>
  <cols>
    <col min="2" max="2" width="34.21875" customWidth="1"/>
    <col min="3" max="3" width="17.6640625" customWidth="1"/>
  </cols>
  <sheetData>
    <row r="1" spans="1:5" x14ac:dyDescent="0.3">
      <c r="B1">
        <v>0</v>
      </c>
    </row>
    <row r="2" spans="1:5" x14ac:dyDescent="0.3">
      <c r="A2">
        <v>0</v>
      </c>
      <c r="B2" t="s">
        <v>0</v>
      </c>
      <c r="C2" t="s">
        <v>150</v>
      </c>
      <c r="D2" t="s">
        <v>151</v>
      </c>
      <c r="E2" t="s">
        <v>152</v>
      </c>
    </row>
    <row r="3" spans="1:5" x14ac:dyDescent="0.3">
      <c r="A3">
        <v>1</v>
      </c>
      <c r="B3" t="s">
        <v>1</v>
      </c>
      <c r="C3" t="str">
        <f t="shared" ref="C3:C6" si="0">TRIM(LEFT(B3,SEARCH("(",B3,LEN(B3)-4)-1))</f>
        <v>Water</v>
      </c>
      <c r="D3" t="s">
        <v>153</v>
      </c>
      <c r="E3" t="str">
        <f>"''"&amp;C3&amp;"''"&amp;":"&amp;"''"&amp;D3&amp;"''"&amp;", "</f>
        <v xml:space="preserve">''Water'':''water'', </v>
      </c>
    </row>
    <row r="4" spans="1:5" x14ac:dyDescent="0.3">
      <c r="A4">
        <v>2</v>
      </c>
      <c r="B4" t="s">
        <v>2</v>
      </c>
      <c r="C4" t="str">
        <f>TRIM(LEFT(B4,SEARCH("(",B4,LEN(B4)-5)-1))</f>
        <v>Energy</v>
      </c>
      <c r="D4" t="s">
        <v>154</v>
      </c>
      <c r="E4" t="str">
        <f t="shared" ref="E4:E67" si="1">"''"&amp;C4&amp;"''"&amp;":"&amp;"''"&amp;D4&amp;"''"&amp;", "</f>
        <v xml:space="preserve">''Energy'':''kilocalories'', </v>
      </c>
    </row>
    <row r="5" spans="1:5" x14ac:dyDescent="0.3">
      <c r="A5">
        <v>3</v>
      </c>
      <c r="B5" t="s">
        <v>3</v>
      </c>
      <c r="C5" t="str">
        <f t="shared" si="0"/>
        <v>Energy</v>
      </c>
      <c r="E5" t="str">
        <f t="shared" si="1"/>
        <v xml:space="preserve">''Energy'':'''', </v>
      </c>
    </row>
    <row r="6" spans="1:5" x14ac:dyDescent="0.3">
      <c r="A6">
        <v>4</v>
      </c>
      <c r="B6" t="s">
        <v>4</v>
      </c>
      <c r="C6" t="str">
        <f t="shared" si="0"/>
        <v>Protein</v>
      </c>
      <c r="D6" t="s">
        <v>155</v>
      </c>
      <c r="E6" t="str">
        <f t="shared" si="1"/>
        <v xml:space="preserve">''Protein'':''protein_g'', </v>
      </c>
    </row>
    <row r="7" spans="1:5" x14ac:dyDescent="0.3">
      <c r="A7">
        <v>5</v>
      </c>
      <c r="B7" t="s">
        <v>5</v>
      </c>
      <c r="C7" t="str">
        <f>TRIM(LEFT(B7,SEARCH("(",B7,LEN(B7)-4)-1))</f>
        <v>Total lipid (fat)</v>
      </c>
      <c r="D7" t="s">
        <v>163</v>
      </c>
      <c r="E7" t="str">
        <f t="shared" si="1"/>
        <v xml:space="preserve">''Total lipid (fat)'':''fat_g'', </v>
      </c>
    </row>
    <row r="8" spans="1:5" x14ac:dyDescent="0.3">
      <c r="A8">
        <v>6</v>
      </c>
      <c r="B8" t="s">
        <v>6</v>
      </c>
      <c r="C8" t="str">
        <f t="shared" ref="C8:C71" si="2">TRIM(LEFT(B8,SEARCH("(",B8,LEN(B8)-4)-1))</f>
        <v>Ash</v>
      </c>
      <c r="D8" t="s">
        <v>156</v>
      </c>
      <c r="E8" t="str">
        <f t="shared" si="1"/>
        <v xml:space="preserve">''Ash'':''ash_g'', </v>
      </c>
    </row>
    <row r="9" spans="1:5" x14ac:dyDescent="0.3">
      <c r="A9">
        <v>7</v>
      </c>
      <c r="B9" t="s">
        <v>7</v>
      </c>
      <c r="C9" t="str">
        <f t="shared" si="2"/>
        <v>Carbohydrate, by difference</v>
      </c>
      <c r="D9" t="s">
        <v>191</v>
      </c>
      <c r="E9" t="str">
        <f t="shared" si="1"/>
        <v xml:space="preserve">''Carbohydrate, by difference'':''carb_g'', </v>
      </c>
    </row>
    <row r="10" spans="1:5" x14ac:dyDescent="0.3">
      <c r="A10">
        <v>8</v>
      </c>
      <c r="B10" t="s">
        <v>8</v>
      </c>
      <c r="C10" t="str">
        <f t="shared" si="2"/>
        <v>Fiber, total dietary</v>
      </c>
      <c r="D10" t="s">
        <v>192</v>
      </c>
      <c r="E10" t="str">
        <f t="shared" si="1"/>
        <v xml:space="preserve">''Fiber, total dietary'':''fiber_g'', </v>
      </c>
    </row>
    <row r="11" spans="1:5" x14ac:dyDescent="0.3">
      <c r="A11">
        <v>9</v>
      </c>
      <c r="B11" t="s">
        <v>9</v>
      </c>
      <c r="C11" t="str">
        <f t="shared" si="2"/>
        <v>Sugars, total</v>
      </c>
      <c r="D11" t="s">
        <v>193</v>
      </c>
      <c r="E11" t="str">
        <f t="shared" si="1"/>
        <v xml:space="preserve">''Sugars, total'':''sugar_g'', </v>
      </c>
    </row>
    <row r="12" spans="1:5" x14ac:dyDescent="0.3">
      <c r="A12">
        <v>10</v>
      </c>
      <c r="B12" t="s">
        <v>10</v>
      </c>
      <c r="C12" t="str">
        <f t="shared" si="2"/>
        <v>Sucrose</v>
      </c>
      <c r="E12" t="str">
        <f t="shared" si="1"/>
        <v xml:space="preserve">''Sucrose'':'''', </v>
      </c>
    </row>
    <row r="13" spans="1:5" x14ac:dyDescent="0.3">
      <c r="A13">
        <v>11</v>
      </c>
      <c r="B13" t="s">
        <v>11</v>
      </c>
      <c r="C13" t="str">
        <f t="shared" si="2"/>
        <v>Glucose (dextrose)</v>
      </c>
      <c r="E13" t="str">
        <f t="shared" si="1"/>
        <v xml:space="preserve">''Glucose (dextrose)'':'''', </v>
      </c>
    </row>
    <row r="14" spans="1:5" x14ac:dyDescent="0.3">
      <c r="A14">
        <v>12</v>
      </c>
      <c r="B14" t="s">
        <v>12</v>
      </c>
      <c r="C14" t="str">
        <f t="shared" si="2"/>
        <v>Fructose</v>
      </c>
      <c r="E14" t="str">
        <f t="shared" si="1"/>
        <v xml:space="preserve">''Fructose'':'''', </v>
      </c>
    </row>
    <row r="15" spans="1:5" x14ac:dyDescent="0.3">
      <c r="A15">
        <v>13</v>
      </c>
      <c r="B15" t="s">
        <v>13</v>
      </c>
      <c r="C15" t="str">
        <f t="shared" si="2"/>
        <v>Lactose</v>
      </c>
      <c r="E15" t="str">
        <f t="shared" si="1"/>
        <v xml:space="preserve">''Lactose'':'''', </v>
      </c>
    </row>
    <row r="16" spans="1:5" x14ac:dyDescent="0.3">
      <c r="A16">
        <v>14</v>
      </c>
      <c r="B16" t="s">
        <v>14</v>
      </c>
      <c r="C16" t="str">
        <f t="shared" si="2"/>
        <v>Maltose</v>
      </c>
      <c r="E16" t="str">
        <f t="shared" si="1"/>
        <v xml:space="preserve">''Maltose'':'''', </v>
      </c>
    </row>
    <row r="17" spans="1:5" x14ac:dyDescent="0.3">
      <c r="A17">
        <v>15</v>
      </c>
      <c r="B17" t="s">
        <v>15</v>
      </c>
      <c r="C17" t="str">
        <f t="shared" si="2"/>
        <v>Galactose</v>
      </c>
      <c r="E17" t="str">
        <f t="shared" si="1"/>
        <v xml:space="preserve">''Galactose'':'''', </v>
      </c>
    </row>
    <row r="18" spans="1:5" x14ac:dyDescent="0.3">
      <c r="A18">
        <v>16</v>
      </c>
      <c r="B18" t="s">
        <v>16</v>
      </c>
      <c r="C18" t="str">
        <f t="shared" si="2"/>
        <v>Starch</v>
      </c>
      <c r="E18" t="str">
        <f t="shared" si="1"/>
        <v xml:space="preserve">''Starch'':'''', </v>
      </c>
    </row>
    <row r="19" spans="1:5" x14ac:dyDescent="0.3">
      <c r="A19">
        <v>17</v>
      </c>
      <c r="B19" t="s">
        <v>17</v>
      </c>
      <c r="C19" t="str">
        <f t="shared" si="2"/>
        <v>Calcium, Ca</v>
      </c>
      <c r="D19" t="s">
        <v>194</v>
      </c>
      <c r="E19" t="str">
        <f t="shared" si="1"/>
        <v xml:space="preserve">''Calcium, Ca'':''calcium_mg'', </v>
      </c>
    </row>
    <row r="20" spans="1:5" x14ac:dyDescent="0.3">
      <c r="A20">
        <v>18</v>
      </c>
      <c r="B20" t="s">
        <v>18</v>
      </c>
      <c r="C20" t="str">
        <f t="shared" si="2"/>
        <v>Iron, Fe</v>
      </c>
      <c r="D20" t="s">
        <v>195</v>
      </c>
      <c r="E20" t="str">
        <f t="shared" si="1"/>
        <v xml:space="preserve">''Iron, Fe'':''iron_mg'', </v>
      </c>
    </row>
    <row r="21" spans="1:5" x14ac:dyDescent="0.3">
      <c r="A21">
        <v>19</v>
      </c>
      <c r="B21" t="s">
        <v>19</v>
      </c>
      <c r="C21" t="str">
        <f t="shared" si="2"/>
        <v>Magnesium, Mg</v>
      </c>
      <c r="D21" t="s">
        <v>196</v>
      </c>
      <c r="E21" t="str">
        <f t="shared" si="1"/>
        <v xml:space="preserve">''Magnesium, Mg'':''magnesium_mg'', </v>
      </c>
    </row>
    <row r="22" spans="1:5" x14ac:dyDescent="0.3">
      <c r="A22">
        <v>20</v>
      </c>
      <c r="B22" t="s">
        <v>20</v>
      </c>
      <c r="C22" t="str">
        <f t="shared" si="2"/>
        <v>Phosphorus, P</v>
      </c>
      <c r="D22" t="s">
        <v>197</v>
      </c>
      <c r="E22" t="str">
        <f t="shared" si="1"/>
        <v xml:space="preserve">''Phosphorus, P'':''phosphorus_mg'', </v>
      </c>
    </row>
    <row r="23" spans="1:5" x14ac:dyDescent="0.3">
      <c r="A23">
        <v>21</v>
      </c>
      <c r="B23" t="s">
        <v>21</v>
      </c>
      <c r="C23" t="str">
        <f t="shared" si="2"/>
        <v>Potassium, K</v>
      </c>
      <c r="D23" t="s">
        <v>198</v>
      </c>
      <c r="E23" t="str">
        <f t="shared" si="1"/>
        <v xml:space="preserve">''Potassium, K'':''potassium_mg'', </v>
      </c>
    </row>
    <row r="24" spans="1:5" x14ac:dyDescent="0.3">
      <c r="A24">
        <v>22</v>
      </c>
      <c r="B24" t="s">
        <v>22</v>
      </c>
      <c r="C24" t="str">
        <f t="shared" si="2"/>
        <v>Sodium, Na</v>
      </c>
      <c r="D24" t="s">
        <v>199</v>
      </c>
      <c r="E24" t="str">
        <f t="shared" si="1"/>
        <v xml:space="preserve">''Sodium, Na'':''sodium_mg'', </v>
      </c>
    </row>
    <row r="25" spans="1:5" x14ac:dyDescent="0.3">
      <c r="A25">
        <v>23</v>
      </c>
      <c r="B25" t="s">
        <v>23</v>
      </c>
      <c r="C25" t="str">
        <f t="shared" si="2"/>
        <v>Zinc, Zn</v>
      </c>
      <c r="D25" t="s">
        <v>200</v>
      </c>
      <c r="E25" t="str">
        <f t="shared" si="1"/>
        <v xml:space="preserve">''Zinc, Zn'':''zinc_mg'', </v>
      </c>
    </row>
    <row r="26" spans="1:5" x14ac:dyDescent="0.3">
      <c r="A26">
        <v>24</v>
      </c>
      <c r="B26" t="s">
        <v>24</v>
      </c>
      <c r="C26" t="str">
        <f t="shared" si="2"/>
        <v>Copper, Cu</v>
      </c>
      <c r="D26" t="s">
        <v>201</v>
      </c>
      <c r="E26" t="str">
        <f t="shared" si="1"/>
        <v xml:space="preserve">''Copper, Cu'':''copper_mg'', </v>
      </c>
    </row>
    <row r="27" spans="1:5" x14ac:dyDescent="0.3">
      <c r="A27">
        <v>25</v>
      </c>
      <c r="B27" t="s">
        <v>25</v>
      </c>
      <c r="C27" t="str">
        <f t="shared" si="2"/>
        <v>Manganese, Mn</v>
      </c>
      <c r="D27" t="s">
        <v>202</v>
      </c>
      <c r="E27" t="str">
        <f t="shared" si="1"/>
        <v xml:space="preserve">''Manganese, Mn'':''manganese_mg'', </v>
      </c>
    </row>
    <row r="28" spans="1:5" x14ac:dyDescent="0.3">
      <c r="A28">
        <v>26</v>
      </c>
      <c r="B28" t="s">
        <v>26</v>
      </c>
      <c r="C28" t="str">
        <f t="shared" si="2"/>
        <v>Selenium, Se</v>
      </c>
      <c r="D28" t="s">
        <v>203</v>
      </c>
      <c r="E28" t="str">
        <f t="shared" si="1"/>
        <v xml:space="preserve">''Selenium, Se'':''selenium_mcg'', </v>
      </c>
    </row>
    <row r="29" spans="1:5" x14ac:dyDescent="0.3">
      <c r="A29">
        <v>27</v>
      </c>
      <c r="B29" t="s">
        <v>27</v>
      </c>
      <c r="C29" t="str">
        <f t="shared" si="2"/>
        <v>Fluoride, F</v>
      </c>
      <c r="E29" t="str">
        <f t="shared" si="1"/>
        <v xml:space="preserve">''Fluoride, F'':'''', </v>
      </c>
    </row>
    <row r="30" spans="1:5" x14ac:dyDescent="0.3">
      <c r="A30">
        <v>28</v>
      </c>
      <c r="B30" t="s">
        <v>28</v>
      </c>
      <c r="C30" t="str">
        <f t="shared" si="2"/>
        <v>Vitamin C, total ascorbic acid</v>
      </c>
      <c r="D30" t="s">
        <v>204</v>
      </c>
      <c r="E30" t="str">
        <f t="shared" si="1"/>
        <v xml:space="preserve">''Vitamin C, total ascorbic acid'':''vit_c_mg'', </v>
      </c>
    </row>
    <row r="31" spans="1:5" x14ac:dyDescent="0.3">
      <c r="A31">
        <v>29</v>
      </c>
      <c r="B31" t="s">
        <v>29</v>
      </c>
      <c r="C31" t="str">
        <f t="shared" si="2"/>
        <v>Thiamin</v>
      </c>
      <c r="D31" t="s">
        <v>164</v>
      </c>
      <c r="E31" t="str">
        <f t="shared" si="1"/>
        <v xml:space="preserve">''Thiamin'':''thiamin_mg'', </v>
      </c>
    </row>
    <row r="32" spans="1:5" x14ac:dyDescent="0.3">
      <c r="A32">
        <v>30</v>
      </c>
      <c r="B32" t="s">
        <v>30</v>
      </c>
      <c r="C32" t="str">
        <f t="shared" si="2"/>
        <v>Riboflavin</v>
      </c>
      <c r="D32" t="s">
        <v>165</v>
      </c>
      <c r="E32" t="str">
        <f t="shared" si="1"/>
        <v xml:space="preserve">''Riboflavin'':''riboflavin_mg'', </v>
      </c>
    </row>
    <row r="33" spans="1:5" x14ac:dyDescent="0.3">
      <c r="A33">
        <v>31</v>
      </c>
      <c r="B33" t="s">
        <v>31</v>
      </c>
      <c r="C33" t="str">
        <f t="shared" si="2"/>
        <v>Niacin</v>
      </c>
      <c r="D33" t="s">
        <v>166</v>
      </c>
      <c r="E33" t="str">
        <f t="shared" si="1"/>
        <v xml:space="preserve">''Niacin'':''niacin_mg'', </v>
      </c>
    </row>
    <row r="34" spans="1:5" x14ac:dyDescent="0.3">
      <c r="A34">
        <v>32</v>
      </c>
      <c r="B34" t="s">
        <v>32</v>
      </c>
      <c r="C34" t="str">
        <f t="shared" si="2"/>
        <v>Pantothenic acid</v>
      </c>
      <c r="D34" t="s">
        <v>205</v>
      </c>
      <c r="E34" t="str">
        <f t="shared" si="1"/>
        <v xml:space="preserve">''Pantothenic acid'':''panto_acid_mg'', </v>
      </c>
    </row>
    <row r="35" spans="1:5" x14ac:dyDescent="0.3">
      <c r="A35">
        <v>33</v>
      </c>
      <c r="B35" t="s">
        <v>33</v>
      </c>
      <c r="C35" t="str">
        <f t="shared" si="2"/>
        <v>Vitamin B-6</v>
      </c>
      <c r="D35" t="s">
        <v>206</v>
      </c>
      <c r="E35" t="str">
        <f t="shared" si="1"/>
        <v xml:space="preserve">''Vitamin B-6'':''vit_b6_mg'', </v>
      </c>
    </row>
    <row r="36" spans="1:5" x14ac:dyDescent="0.3">
      <c r="A36">
        <v>34</v>
      </c>
      <c r="B36" t="s">
        <v>34</v>
      </c>
      <c r="C36" t="str">
        <f t="shared" si="2"/>
        <v>Folate, total</v>
      </c>
      <c r="D36" t="s">
        <v>207</v>
      </c>
      <c r="E36" t="str">
        <f t="shared" si="1"/>
        <v xml:space="preserve">''Folate, total'':''folate_mcg'', </v>
      </c>
    </row>
    <row r="37" spans="1:5" x14ac:dyDescent="0.3">
      <c r="A37">
        <v>35</v>
      </c>
      <c r="B37" t="s">
        <v>35</v>
      </c>
      <c r="C37" t="str">
        <f t="shared" si="2"/>
        <v>Folic acid</v>
      </c>
      <c r="D37" t="s">
        <v>208</v>
      </c>
      <c r="E37" t="str">
        <f t="shared" si="1"/>
        <v xml:space="preserve">''Folic acid'':''folic_acid_mcg'', </v>
      </c>
    </row>
    <row r="38" spans="1:5" x14ac:dyDescent="0.3">
      <c r="A38">
        <v>36</v>
      </c>
      <c r="B38" t="s">
        <v>36</v>
      </c>
      <c r="C38" t="str">
        <f t="shared" si="2"/>
        <v>Folate, food</v>
      </c>
      <c r="D38" t="s">
        <v>209</v>
      </c>
      <c r="E38" t="str">
        <f t="shared" si="1"/>
        <v xml:space="preserve">''Folate, food'':''food_folate_mcg'', </v>
      </c>
    </row>
    <row r="39" spans="1:5" x14ac:dyDescent="0.3">
      <c r="A39">
        <v>37</v>
      </c>
      <c r="B39" t="s">
        <v>37</v>
      </c>
      <c r="C39" t="str">
        <f t="shared" si="2"/>
        <v>Folate, DFE</v>
      </c>
      <c r="D39" t="s">
        <v>210</v>
      </c>
      <c r="E39" t="str">
        <f t="shared" si="1"/>
        <v xml:space="preserve">''Folate, DFE'':''folate_mcg_dfe'', </v>
      </c>
    </row>
    <row r="40" spans="1:5" x14ac:dyDescent="0.3">
      <c r="A40">
        <v>38</v>
      </c>
      <c r="B40" t="s">
        <v>38</v>
      </c>
      <c r="C40" t="str">
        <f t="shared" si="2"/>
        <v>Choline, total</v>
      </c>
      <c r="D40" t="s">
        <v>211</v>
      </c>
      <c r="E40" t="str">
        <f t="shared" si="1"/>
        <v xml:space="preserve">''Choline, total'':''choline_mcg'', </v>
      </c>
    </row>
    <row r="41" spans="1:5" x14ac:dyDescent="0.3">
      <c r="A41">
        <v>39</v>
      </c>
      <c r="B41" t="s">
        <v>39</v>
      </c>
      <c r="C41" t="str">
        <f t="shared" si="2"/>
        <v>Betaine</v>
      </c>
      <c r="E41" t="str">
        <f t="shared" si="1"/>
        <v xml:space="preserve">''Betaine'':'''', </v>
      </c>
    </row>
    <row r="42" spans="1:5" x14ac:dyDescent="0.3">
      <c r="A42">
        <v>40</v>
      </c>
      <c r="B42" t="s">
        <v>40</v>
      </c>
      <c r="C42" t="str">
        <f t="shared" si="2"/>
        <v>Vitamin B-12</v>
      </c>
      <c r="D42" t="s">
        <v>212</v>
      </c>
      <c r="E42" t="str">
        <f t="shared" si="1"/>
        <v xml:space="preserve">''Vitamin B-12'':''vit_b12_mcg'', </v>
      </c>
    </row>
    <row r="43" spans="1:5" x14ac:dyDescent="0.3">
      <c r="A43">
        <v>41</v>
      </c>
      <c r="B43" t="s">
        <v>41</v>
      </c>
      <c r="C43" t="str">
        <f t="shared" si="2"/>
        <v>Vitamin B-12, added</v>
      </c>
      <c r="E43" t="str">
        <f t="shared" si="1"/>
        <v xml:space="preserve">''Vitamin B-12, added'':'''', </v>
      </c>
    </row>
    <row r="44" spans="1:5" x14ac:dyDescent="0.3">
      <c r="A44">
        <v>42</v>
      </c>
      <c r="B44" t="s">
        <v>42</v>
      </c>
      <c r="C44" t="str">
        <f t="shared" si="2"/>
        <v>Vitamin A, RAE</v>
      </c>
      <c r="D44" t="s">
        <v>213</v>
      </c>
      <c r="E44" t="str">
        <f t="shared" si="1"/>
        <v xml:space="preserve">''Vitamin A, RAE'':''vit_a_mcg_rae'', </v>
      </c>
    </row>
    <row r="45" spans="1:5" x14ac:dyDescent="0.3">
      <c r="A45">
        <v>43</v>
      </c>
      <c r="B45" t="s">
        <v>43</v>
      </c>
      <c r="C45" t="str">
        <f t="shared" si="2"/>
        <v>Retinol</v>
      </c>
      <c r="D45" t="s">
        <v>214</v>
      </c>
      <c r="E45" t="str">
        <f t="shared" si="1"/>
        <v xml:space="preserve">''Retinol'':''retinol_mcg'', </v>
      </c>
    </row>
    <row r="46" spans="1:5" x14ac:dyDescent="0.3">
      <c r="A46">
        <v>44</v>
      </c>
      <c r="B46" t="s">
        <v>44</v>
      </c>
      <c r="C46" t="str">
        <f t="shared" si="2"/>
        <v>Carotene, beta</v>
      </c>
      <c r="D46" t="s">
        <v>215</v>
      </c>
      <c r="E46" t="str">
        <f t="shared" si="1"/>
        <v xml:space="preserve">''Carotene, beta'':''beta_carotene_mcg'', </v>
      </c>
    </row>
    <row r="47" spans="1:5" x14ac:dyDescent="0.3">
      <c r="A47">
        <v>45</v>
      </c>
      <c r="B47" t="s">
        <v>45</v>
      </c>
      <c r="C47" t="str">
        <f t="shared" si="2"/>
        <v>Carotene, alpha</v>
      </c>
      <c r="D47" t="s">
        <v>216</v>
      </c>
      <c r="E47" t="str">
        <f t="shared" si="1"/>
        <v xml:space="preserve">''Carotene, alpha'':''alpha_carotene_mcg'', </v>
      </c>
    </row>
    <row r="48" spans="1:5" x14ac:dyDescent="0.3">
      <c r="A48">
        <v>46</v>
      </c>
      <c r="B48" t="s">
        <v>46</v>
      </c>
      <c r="C48" t="str">
        <f t="shared" si="2"/>
        <v>Cryptoxanthin, beta</v>
      </c>
      <c r="D48" t="s">
        <v>217</v>
      </c>
      <c r="E48" t="str">
        <f t="shared" si="1"/>
        <v xml:space="preserve">''Cryptoxanthin, beta'':''beta_cryptoxanthin_mcg'', </v>
      </c>
    </row>
    <row r="49" spans="1:5" x14ac:dyDescent="0.3">
      <c r="A49">
        <v>47</v>
      </c>
      <c r="B49" t="s">
        <v>47</v>
      </c>
      <c r="C49" t="str">
        <f t="shared" si="2"/>
        <v>Vitamin A, IU</v>
      </c>
      <c r="D49" t="s">
        <v>218</v>
      </c>
      <c r="E49" t="str">
        <f t="shared" si="1"/>
        <v xml:space="preserve">''Vitamin A, IU'':''vit_a_iu'', </v>
      </c>
    </row>
    <row r="50" spans="1:5" x14ac:dyDescent="0.3">
      <c r="A50">
        <v>48</v>
      </c>
      <c r="B50" t="s">
        <v>48</v>
      </c>
      <c r="C50" t="str">
        <f t="shared" si="2"/>
        <v>Lycopene</v>
      </c>
      <c r="D50" t="s">
        <v>219</v>
      </c>
      <c r="E50" t="str">
        <f t="shared" si="1"/>
        <v xml:space="preserve">''Lycopene'':''lycopene_mcg'', </v>
      </c>
    </row>
    <row r="51" spans="1:5" x14ac:dyDescent="0.3">
      <c r="A51">
        <v>49</v>
      </c>
      <c r="B51" t="s">
        <v>49</v>
      </c>
      <c r="C51" t="str">
        <f t="shared" si="2"/>
        <v>Lutein + zeaxanthin</v>
      </c>
      <c r="D51" t="s">
        <v>220</v>
      </c>
      <c r="E51" t="str">
        <f t="shared" si="1"/>
        <v xml:space="preserve">''Lutein + zeaxanthin'':''lutein_zeazanthin_mcg'', </v>
      </c>
    </row>
    <row r="52" spans="1:5" x14ac:dyDescent="0.3">
      <c r="A52">
        <v>50</v>
      </c>
      <c r="B52" t="s">
        <v>50</v>
      </c>
      <c r="C52" t="str">
        <f t="shared" si="2"/>
        <v>Vitamin E (alpha-tocopherol)</v>
      </c>
      <c r="D52" t="s">
        <v>221</v>
      </c>
      <c r="E52" t="str">
        <f t="shared" si="1"/>
        <v xml:space="preserve">''Vitamin E (alpha-tocopherol)'':''vit_e_mg'', </v>
      </c>
    </row>
    <row r="53" spans="1:5" x14ac:dyDescent="0.3">
      <c r="A53">
        <v>51</v>
      </c>
      <c r="B53" t="s">
        <v>51</v>
      </c>
      <c r="C53" t="str">
        <f t="shared" si="2"/>
        <v>Vitamin E, added</v>
      </c>
      <c r="E53" t="str">
        <f t="shared" si="1"/>
        <v xml:space="preserve">''Vitamin E, added'':'''', </v>
      </c>
    </row>
    <row r="54" spans="1:5" x14ac:dyDescent="0.3">
      <c r="A54">
        <v>52</v>
      </c>
      <c r="B54" t="s">
        <v>52</v>
      </c>
      <c r="C54" t="str">
        <f t="shared" si="2"/>
        <v>Tocopherol, beta</v>
      </c>
      <c r="E54" t="str">
        <f t="shared" si="1"/>
        <v xml:space="preserve">''Tocopherol, beta'':'''', </v>
      </c>
    </row>
    <row r="55" spans="1:5" x14ac:dyDescent="0.3">
      <c r="A55">
        <v>53</v>
      </c>
      <c r="B55" t="s">
        <v>53</v>
      </c>
      <c r="C55" t="str">
        <f t="shared" si="2"/>
        <v>Tocopherol, gamma</v>
      </c>
      <c r="E55" t="str">
        <f t="shared" si="1"/>
        <v xml:space="preserve">''Tocopherol, gamma'':'''', </v>
      </c>
    </row>
    <row r="56" spans="1:5" x14ac:dyDescent="0.3">
      <c r="A56">
        <v>54</v>
      </c>
      <c r="B56" t="s">
        <v>54</v>
      </c>
      <c r="C56" t="str">
        <f t="shared" si="2"/>
        <v>Tocopherol, delta</v>
      </c>
      <c r="E56" t="str">
        <f t="shared" si="1"/>
        <v xml:space="preserve">''Tocopherol, delta'':'''', </v>
      </c>
    </row>
    <row r="57" spans="1:5" x14ac:dyDescent="0.3">
      <c r="A57">
        <v>55</v>
      </c>
      <c r="B57" t="s">
        <v>55</v>
      </c>
      <c r="C57" t="str">
        <f t="shared" si="2"/>
        <v>Tocotrienol, alpha</v>
      </c>
      <c r="E57" t="str">
        <f t="shared" si="1"/>
        <v xml:space="preserve">''Tocotrienol, alpha'':'''', </v>
      </c>
    </row>
    <row r="58" spans="1:5" x14ac:dyDescent="0.3">
      <c r="A58">
        <v>56</v>
      </c>
      <c r="B58" t="s">
        <v>56</v>
      </c>
      <c r="C58" t="str">
        <f t="shared" si="2"/>
        <v>Tocotrienol, beta</v>
      </c>
      <c r="E58" t="str">
        <f t="shared" si="1"/>
        <v xml:space="preserve">''Tocotrienol, beta'':'''', </v>
      </c>
    </row>
    <row r="59" spans="1:5" x14ac:dyDescent="0.3">
      <c r="A59">
        <v>57</v>
      </c>
      <c r="B59" t="s">
        <v>57</v>
      </c>
      <c r="C59" t="str">
        <f t="shared" si="2"/>
        <v>Tocotrienol, gamma</v>
      </c>
      <c r="E59" t="str">
        <f t="shared" si="1"/>
        <v xml:space="preserve">''Tocotrienol, gamma'':'''', </v>
      </c>
    </row>
    <row r="60" spans="1:5" x14ac:dyDescent="0.3">
      <c r="A60">
        <v>58</v>
      </c>
      <c r="B60" t="s">
        <v>58</v>
      </c>
      <c r="C60" t="str">
        <f t="shared" si="2"/>
        <v>Tocotrienol, delta</v>
      </c>
      <c r="E60" t="str">
        <f t="shared" si="1"/>
        <v xml:space="preserve">''Tocotrienol, delta'':'''', </v>
      </c>
    </row>
    <row r="61" spans="1:5" x14ac:dyDescent="0.3">
      <c r="A61">
        <v>59</v>
      </c>
      <c r="B61" t="s">
        <v>59</v>
      </c>
      <c r="C61" t="str">
        <f t="shared" si="2"/>
        <v>Vitamin D (D2 + D3)</v>
      </c>
      <c r="E61" t="str">
        <f t="shared" si="1"/>
        <v xml:space="preserve">''Vitamin D (D2 + D3)'':'''', </v>
      </c>
    </row>
    <row r="62" spans="1:5" x14ac:dyDescent="0.3">
      <c r="A62">
        <v>60</v>
      </c>
      <c r="B62" t="s">
        <v>60</v>
      </c>
      <c r="C62" t="str">
        <f t="shared" si="2"/>
        <v>Vitamin D2 (ergocalciferol)</v>
      </c>
      <c r="E62" t="str">
        <f t="shared" si="1"/>
        <v xml:space="preserve">''Vitamin D2 (ergocalciferol)'':'''', </v>
      </c>
    </row>
    <row r="63" spans="1:5" x14ac:dyDescent="0.3">
      <c r="A63">
        <v>61</v>
      </c>
      <c r="B63" t="s">
        <v>61</v>
      </c>
      <c r="C63" t="str">
        <f t="shared" si="2"/>
        <v>Vitamin D3 (cholecalciferol)</v>
      </c>
      <c r="E63" t="str">
        <f t="shared" si="1"/>
        <v xml:space="preserve">''Vitamin D3 (cholecalciferol)'':'''', </v>
      </c>
    </row>
    <row r="64" spans="1:5" x14ac:dyDescent="0.3">
      <c r="A64">
        <v>62</v>
      </c>
      <c r="B64" t="s">
        <v>62</v>
      </c>
      <c r="C64" t="str">
        <f t="shared" si="2"/>
        <v>Vitamin D</v>
      </c>
      <c r="D64" t="s">
        <v>222</v>
      </c>
      <c r="E64" t="str">
        <f t="shared" si="1"/>
        <v xml:space="preserve">''Vitamin D'':''vit_d_ui'', </v>
      </c>
    </row>
    <row r="65" spans="1:5" x14ac:dyDescent="0.3">
      <c r="A65">
        <v>63</v>
      </c>
      <c r="B65" t="s">
        <v>63</v>
      </c>
      <c r="C65" t="str">
        <f t="shared" si="2"/>
        <v>Vitamin K (phylloquinone)</v>
      </c>
      <c r="D65" t="s">
        <v>223</v>
      </c>
      <c r="E65" t="str">
        <f t="shared" si="1"/>
        <v xml:space="preserve">''Vitamin K (phylloquinone)'':''vit_k_mcg'', </v>
      </c>
    </row>
    <row r="66" spans="1:5" x14ac:dyDescent="0.3">
      <c r="A66">
        <v>64</v>
      </c>
      <c r="B66" t="s">
        <v>64</v>
      </c>
      <c r="C66" t="str">
        <f t="shared" si="2"/>
        <v>Dihydrophylloquinone</v>
      </c>
      <c r="E66" t="str">
        <f t="shared" si="1"/>
        <v xml:space="preserve">''Dihydrophylloquinone'':'''', </v>
      </c>
    </row>
    <row r="67" spans="1:5" x14ac:dyDescent="0.3">
      <c r="A67">
        <v>65</v>
      </c>
      <c r="B67" t="s">
        <v>65</v>
      </c>
      <c r="C67" t="str">
        <f t="shared" si="2"/>
        <v>Menaquinone-4</v>
      </c>
      <c r="E67" t="str">
        <f t="shared" si="1"/>
        <v xml:space="preserve">''Menaquinone-4'':'''', </v>
      </c>
    </row>
    <row r="68" spans="1:5" x14ac:dyDescent="0.3">
      <c r="A68">
        <v>66</v>
      </c>
      <c r="B68" t="s">
        <v>66</v>
      </c>
      <c r="C68" t="str">
        <f t="shared" si="2"/>
        <v>Fatty acids, total saturated</v>
      </c>
      <c r="D68" t="s">
        <v>224</v>
      </c>
      <c r="E68" t="str">
        <f t="shared" ref="E68:E131" si="3">"''"&amp;C68&amp;"''"&amp;":"&amp;"''"&amp;D68&amp;"''"&amp;", "</f>
        <v xml:space="preserve">''Fatty acids, total saturated'':''saturated_fatty_acid_g'', </v>
      </c>
    </row>
    <row r="69" spans="1:5" x14ac:dyDescent="0.3">
      <c r="A69">
        <v>67</v>
      </c>
      <c r="B69" t="s">
        <v>67</v>
      </c>
      <c r="C69" t="str">
        <f t="shared" si="2"/>
        <v>4:0</v>
      </c>
      <c r="E69" t="str">
        <f t="shared" si="3"/>
        <v xml:space="preserve">''4:0'':'''', </v>
      </c>
    </row>
    <row r="70" spans="1:5" x14ac:dyDescent="0.3">
      <c r="A70">
        <v>68</v>
      </c>
      <c r="B70" t="s">
        <v>68</v>
      </c>
      <c r="C70" t="str">
        <f t="shared" si="2"/>
        <v>6:0</v>
      </c>
      <c r="E70" t="str">
        <f t="shared" si="3"/>
        <v xml:space="preserve">''6:0'':'''', </v>
      </c>
    </row>
    <row r="71" spans="1:5" x14ac:dyDescent="0.3">
      <c r="A71">
        <v>69</v>
      </c>
      <c r="B71" t="s">
        <v>69</v>
      </c>
      <c r="C71" t="str">
        <f t="shared" si="2"/>
        <v>8:0</v>
      </c>
      <c r="E71" t="str">
        <f t="shared" si="3"/>
        <v xml:space="preserve">''8:0'':'''', </v>
      </c>
    </row>
    <row r="72" spans="1:5" x14ac:dyDescent="0.3">
      <c r="A72">
        <v>70</v>
      </c>
      <c r="B72" t="s">
        <v>70</v>
      </c>
      <c r="C72" t="str">
        <f t="shared" ref="C72:C135" si="4">TRIM(LEFT(B72,SEARCH("(",B72,LEN(B72)-4)-1))</f>
        <v>10:0</v>
      </c>
      <c r="E72" t="str">
        <f t="shared" si="3"/>
        <v xml:space="preserve">''10:0'':'''', </v>
      </c>
    </row>
    <row r="73" spans="1:5" x14ac:dyDescent="0.3">
      <c r="A73">
        <v>71</v>
      </c>
      <c r="B73" t="s">
        <v>71</v>
      </c>
      <c r="C73" t="str">
        <f t="shared" si="4"/>
        <v>12:0</v>
      </c>
      <c r="E73" t="str">
        <f t="shared" si="3"/>
        <v xml:space="preserve">''12:0'':'''', </v>
      </c>
    </row>
    <row r="74" spans="1:5" x14ac:dyDescent="0.3">
      <c r="A74">
        <v>72</v>
      </c>
      <c r="B74" t="s">
        <v>72</v>
      </c>
      <c r="C74" t="str">
        <f t="shared" si="4"/>
        <v>13:0</v>
      </c>
      <c r="E74" t="str">
        <f t="shared" si="3"/>
        <v xml:space="preserve">''13:0'':'''', </v>
      </c>
    </row>
    <row r="75" spans="1:5" x14ac:dyDescent="0.3">
      <c r="A75">
        <v>73</v>
      </c>
      <c r="B75" t="s">
        <v>73</v>
      </c>
      <c r="C75" t="str">
        <f t="shared" si="4"/>
        <v>14:0</v>
      </c>
      <c r="E75" t="str">
        <f t="shared" si="3"/>
        <v xml:space="preserve">''14:0'':'''', </v>
      </c>
    </row>
    <row r="76" spans="1:5" x14ac:dyDescent="0.3">
      <c r="A76">
        <v>74</v>
      </c>
      <c r="B76" t="s">
        <v>74</v>
      </c>
      <c r="C76" t="str">
        <f t="shared" si="4"/>
        <v>15:0</v>
      </c>
      <c r="E76" t="str">
        <f t="shared" si="3"/>
        <v xml:space="preserve">''15:0'':'''', </v>
      </c>
    </row>
    <row r="77" spans="1:5" x14ac:dyDescent="0.3">
      <c r="A77">
        <v>75</v>
      </c>
      <c r="B77" t="s">
        <v>75</v>
      </c>
      <c r="C77" t="str">
        <f t="shared" si="4"/>
        <v>16:0</v>
      </c>
      <c r="E77" t="str">
        <f t="shared" si="3"/>
        <v xml:space="preserve">''16:0'':'''', </v>
      </c>
    </row>
    <row r="78" spans="1:5" x14ac:dyDescent="0.3">
      <c r="A78">
        <v>76</v>
      </c>
      <c r="B78" t="s">
        <v>76</v>
      </c>
      <c r="C78" t="str">
        <f t="shared" si="4"/>
        <v>17:0</v>
      </c>
      <c r="E78" t="str">
        <f t="shared" si="3"/>
        <v xml:space="preserve">''17:0'':'''', </v>
      </c>
    </row>
    <row r="79" spans="1:5" x14ac:dyDescent="0.3">
      <c r="A79">
        <v>77</v>
      </c>
      <c r="B79" t="s">
        <v>77</v>
      </c>
      <c r="C79" t="str">
        <f t="shared" si="4"/>
        <v>18:0</v>
      </c>
      <c r="E79" t="str">
        <f t="shared" si="3"/>
        <v xml:space="preserve">''18:0'':'''', </v>
      </c>
    </row>
    <row r="80" spans="1:5" x14ac:dyDescent="0.3">
      <c r="A80">
        <v>78</v>
      </c>
      <c r="B80" t="s">
        <v>78</v>
      </c>
      <c r="C80" t="str">
        <f t="shared" si="4"/>
        <v>20:0</v>
      </c>
      <c r="E80" t="str">
        <f t="shared" si="3"/>
        <v xml:space="preserve">''20:0'':'''', </v>
      </c>
    </row>
    <row r="81" spans="1:5" x14ac:dyDescent="0.3">
      <c r="A81">
        <v>79</v>
      </c>
      <c r="B81" t="s">
        <v>79</v>
      </c>
      <c r="C81" t="str">
        <f t="shared" si="4"/>
        <v>22:0</v>
      </c>
      <c r="E81" t="str">
        <f t="shared" si="3"/>
        <v xml:space="preserve">''22:0'':'''', </v>
      </c>
    </row>
    <row r="82" spans="1:5" x14ac:dyDescent="0.3">
      <c r="A82">
        <v>80</v>
      </c>
      <c r="B82" t="s">
        <v>80</v>
      </c>
      <c r="C82" t="str">
        <f t="shared" si="4"/>
        <v>24:0</v>
      </c>
      <c r="E82" t="str">
        <f t="shared" si="3"/>
        <v xml:space="preserve">''24:0'':'''', </v>
      </c>
    </row>
    <row r="83" spans="1:5" x14ac:dyDescent="0.3">
      <c r="A83">
        <v>81</v>
      </c>
      <c r="B83" t="s">
        <v>81</v>
      </c>
      <c r="C83" t="str">
        <f t="shared" si="4"/>
        <v>Fatty acids, total monounsaturated</v>
      </c>
      <c r="D83" t="s">
        <v>225</v>
      </c>
      <c r="E83" t="str">
        <f t="shared" si="3"/>
        <v xml:space="preserve">''Fatty acids, total monounsaturated'':''monosaturated_fatty_acid_g'', </v>
      </c>
    </row>
    <row r="84" spans="1:5" x14ac:dyDescent="0.3">
      <c r="A84">
        <v>82</v>
      </c>
      <c r="B84" t="s">
        <v>82</v>
      </c>
      <c r="C84" t="str">
        <f t="shared" si="4"/>
        <v>14:1</v>
      </c>
      <c r="E84" t="str">
        <f t="shared" si="3"/>
        <v xml:space="preserve">''14:1'':'''', </v>
      </c>
    </row>
    <row r="85" spans="1:5" x14ac:dyDescent="0.3">
      <c r="A85">
        <v>83</v>
      </c>
      <c r="B85" t="s">
        <v>83</v>
      </c>
      <c r="C85" t="str">
        <f t="shared" si="4"/>
        <v>15:1</v>
      </c>
      <c r="E85" t="str">
        <f t="shared" si="3"/>
        <v xml:space="preserve">''15:1'':'''', </v>
      </c>
    </row>
    <row r="86" spans="1:5" x14ac:dyDescent="0.3">
      <c r="A86">
        <v>84</v>
      </c>
      <c r="B86" t="s">
        <v>84</v>
      </c>
      <c r="C86" t="str">
        <f t="shared" si="4"/>
        <v>16:1 undifferentiated</v>
      </c>
      <c r="E86" t="str">
        <f t="shared" si="3"/>
        <v xml:space="preserve">''16:1 undifferentiated'':'''', </v>
      </c>
    </row>
    <row r="87" spans="1:5" x14ac:dyDescent="0.3">
      <c r="A87">
        <v>85</v>
      </c>
      <c r="B87" t="s">
        <v>85</v>
      </c>
      <c r="C87" t="str">
        <f t="shared" si="4"/>
        <v>16:1 c</v>
      </c>
      <c r="E87" t="str">
        <f t="shared" si="3"/>
        <v xml:space="preserve">''16:1 c'':'''', </v>
      </c>
    </row>
    <row r="88" spans="1:5" x14ac:dyDescent="0.3">
      <c r="A88">
        <v>86</v>
      </c>
      <c r="B88" t="s">
        <v>86</v>
      </c>
      <c r="C88" t="str">
        <f t="shared" si="4"/>
        <v>16:1 t</v>
      </c>
      <c r="E88" t="str">
        <f t="shared" si="3"/>
        <v xml:space="preserve">''16:1 t'':'''', </v>
      </c>
    </row>
    <row r="89" spans="1:5" x14ac:dyDescent="0.3">
      <c r="A89">
        <v>87</v>
      </c>
      <c r="B89" t="s">
        <v>87</v>
      </c>
      <c r="C89" t="str">
        <f t="shared" si="4"/>
        <v>17:1</v>
      </c>
      <c r="E89" t="str">
        <f t="shared" si="3"/>
        <v xml:space="preserve">''17:1'':'''', </v>
      </c>
    </row>
    <row r="90" spans="1:5" x14ac:dyDescent="0.3">
      <c r="A90">
        <v>88</v>
      </c>
      <c r="B90" t="s">
        <v>88</v>
      </c>
      <c r="C90" t="str">
        <f t="shared" si="4"/>
        <v>18:1 undifferentiated</v>
      </c>
      <c r="E90" t="str">
        <f t="shared" si="3"/>
        <v xml:space="preserve">''18:1 undifferentiated'':'''', </v>
      </c>
    </row>
    <row r="91" spans="1:5" x14ac:dyDescent="0.3">
      <c r="A91">
        <v>89</v>
      </c>
      <c r="B91" t="s">
        <v>89</v>
      </c>
      <c r="C91" t="str">
        <f t="shared" si="4"/>
        <v>18:1 c</v>
      </c>
      <c r="E91" t="str">
        <f t="shared" si="3"/>
        <v xml:space="preserve">''18:1 c'':'''', </v>
      </c>
    </row>
    <row r="92" spans="1:5" x14ac:dyDescent="0.3">
      <c r="A92">
        <v>90</v>
      </c>
      <c r="B92" t="s">
        <v>90</v>
      </c>
      <c r="C92" t="str">
        <f t="shared" si="4"/>
        <v>18:1 t</v>
      </c>
      <c r="E92" t="str">
        <f t="shared" si="3"/>
        <v xml:space="preserve">''18:1 t'':'''', </v>
      </c>
    </row>
    <row r="93" spans="1:5" x14ac:dyDescent="0.3">
      <c r="A93">
        <v>91</v>
      </c>
      <c r="B93" t="s">
        <v>91</v>
      </c>
      <c r="C93" t="str">
        <f t="shared" si="4"/>
        <v>18:1-11 t (18:1t n-7)</v>
      </c>
      <c r="E93" t="str">
        <f t="shared" si="3"/>
        <v xml:space="preserve">''18:1-11 t (18:1t n-7)'':'''', </v>
      </c>
    </row>
    <row r="94" spans="1:5" x14ac:dyDescent="0.3">
      <c r="A94">
        <v>92</v>
      </c>
      <c r="B94" t="s">
        <v>92</v>
      </c>
      <c r="C94" t="str">
        <f t="shared" si="4"/>
        <v>20:1</v>
      </c>
      <c r="E94" t="str">
        <f t="shared" si="3"/>
        <v xml:space="preserve">''20:1'':'''', </v>
      </c>
    </row>
    <row r="95" spans="1:5" x14ac:dyDescent="0.3">
      <c r="A95">
        <v>93</v>
      </c>
      <c r="B95" t="s">
        <v>93</v>
      </c>
      <c r="C95" t="str">
        <f t="shared" si="4"/>
        <v>22:1 undifferentiated</v>
      </c>
      <c r="E95" t="str">
        <f t="shared" si="3"/>
        <v xml:space="preserve">''22:1 undifferentiated'':'''', </v>
      </c>
    </row>
    <row r="96" spans="1:5" x14ac:dyDescent="0.3">
      <c r="A96">
        <v>94</v>
      </c>
      <c r="B96" t="s">
        <v>94</v>
      </c>
      <c r="C96" t="str">
        <f t="shared" si="4"/>
        <v>22:1 c</v>
      </c>
      <c r="E96" t="str">
        <f t="shared" si="3"/>
        <v xml:space="preserve">''22:1 c'':'''', </v>
      </c>
    </row>
    <row r="97" spans="1:5" x14ac:dyDescent="0.3">
      <c r="A97">
        <v>95</v>
      </c>
      <c r="B97" t="s">
        <v>95</v>
      </c>
      <c r="C97" t="str">
        <f t="shared" si="4"/>
        <v>22:1 t</v>
      </c>
      <c r="E97" t="str">
        <f t="shared" si="3"/>
        <v xml:space="preserve">''22:1 t'':'''', </v>
      </c>
    </row>
    <row r="98" spans="1:5" x14ac:dyDescent="0.3">
      <c r="A98">
        <v>96</v>
      </c>
      <c r="B98" t="s">
        <v>96</v>
      </c>
      <c r="C98" t="str">
        <f t="shared" si="4"/>
        <v>24:1 c</v>
      </c>
      <c r="E98" t="str">
        <f t="shared" si="3"/>
        <v xml:space="preserve">''24:1 c'':'''', </v>
      </c>
    </row>
    <row r="99" spans="1:5" x14ac:dyDescent="0.3">
      <c r="A99">
        <v>97</v>
      </c>
      <c r="B99" t="s">
        <v>97</v>
      </c>
      <c r="C99" t="str">
        <f t="shared" si="4"/>
        <v>Fatty acids, total polyunsaturated</v>
      </c>
      <c r="D99" t="s">
        <v>226</v>
      </c>
      <c r="E99" t="str">
        <f t="shared" si="3"/>
        <v xml:space="preserve">''Fatty acids, total polyunsaturated'':''polysaturated_fatty_acid_g'', </v>
      </c>
    </row>
    <row r="100" spans="1:5" x14ac:dyDescent="0.3">
      <c r="A100">
        <v>98</v>
      </c>
      <c r="B100" t="s">
        <v>98</v>
      </c>
      <c r="C100" t="str">
        <f t="shared" si="4"/>
        <v>18:2 undifferentiated</v>
      </c>
      <c r="E100" t="str">
        <f t="shared" si="3"/>
        <v xml:space="preserve">''18:2 undifferentiated'':'''', </v>
      </c>
    </row>
    <row r="101" spans="1:5" x14ac:dyDescent="0.3">
      <c r="A101">
        <v>99</v>
      </c>
      <c r="B101" t="s">
        <v>99</v>
      </c>
      <c r="C101" t="str">
        <f t="shared" si="4"/>
        <v>18:2 n-6 c,c</v>
      </c>
      <c r="E101" t="str">
        <f t="shared" si="3"/>
        <v xml:space="preserve">''18:2 n-6 c,c'':'''', </v>
      </c>
    </row>
    <row r="102" spans="1:5" x14ac:dyDescent="0.3">
      <c r="A102">
        <v>100</v>
      </c>
      <c r="B102" t="s">
        <v>100</v>
      </c>
      <c r="C102" t="str">
        <f t="shared" si="4"/>
        <v>18:2 CLAs</v>
      </c>
      <c r="E102" t="str">
        <f t="shared" si="3"/>
        <v xml:space="preserve">''18:2 CLAs'':'''', </v>
      </c>
    </row>
    <row r="103" spans="1:5" x14ac:dyDescent="0.3">
      <c r="A103">
        <v>101</v>
      </c>
      <c r="B103" t="s">
        <v>101</v>
      </c>
      <c r="C103" t="str">
        <f t="shared" si="4"/>
        <v>18:2 t,t</v>
      </c>
      <c r="E103" t="str">
        <f t="shared" si="3"/>
        <v xml:space="preserve">''18:2 t,t'':'''', </v>
      </c>
    </row>
    <row r="104" spans="1:5" x14ac:dyDescent="0.3">
      <c r="A104">
        <v>102</v>
      </c>
      <c r="B104" t="s">
        <v>102</v>
      </c>
      <c r="C104" t="str">
        <f t="shared" si="4"/>
        <v>18:2 i</v>
      </c>
      <c r="E104" t="str">
        <f t="shared" si="3"/>
        <v xml:space="preserve">''18:2 i'':'''', </v>
      </c>
    </row>
    <row r="105" spans="1:5" x14ac:dyDescent="0.3">
      <c r="A105">
        <v>103</v>
      </c>
      <c r="B105" t="s">
        <v>103</v>
      </c>
      <c r="C105" t="str">
        <f t="shared" si="4"/>
        <v>18:2 t not further defined</v>
      </c>
      <c r="E105" t="str">
        <f t="shared" si="3"/>
        <v xml:space="preserve">''18:2 t not further defined'':'''', </v>
      </c>
    </row>
    <row r="106" spans="1:5" x14ac:dyDescent="0.3">
      <c r="A106">
        <v>104</v>
      </c>
      <c r="B106" t="s">
        <v>104</v>
      </c>
      <c r="C106" t="str">
        <f t="shared" si="4"/>
        <v>18:3 undifferentiated</v>
      </c>
      <c r="E106" t="str">
        <f t="shared" si="3"/>
        <v xml:space="preserve">''18:3 undifferentiated'':'''', </v>
      </c>
    </row>
    <row r="107" spans="1:5" x14ac:dyDescent="0.3">
      <c r="A107">
        <v>105</v>
      </c>
      <c r="B107" t="s">
        <v>105</v>
      </c>
      <c r="C107" t="str">
        <f t="shared" si="4"/>
        <v>18:3 n-3 c,c,c (ALA)</v>
      </c>
      <c r="E107" t="str">
        <f t="shared" si="3"/>
        <v xml:space="preserve">''18:3 n-3 c,c,c (ALA)'':'''', </v>
      </c>
    </row>
    <row r="108" spans="1:5" x14ac:dyDescent="0.3">
      <c r="A108">
        <v>106</v>
      </c>
      <c r="B108" t="s">
        <v>106</v>
      </c>
      <c r="C108" t="str">
        <f t="shared" si="4"/>
        <v>18:3 n-6 c,c,c</v>
      </c>
      <c r="E108" t="str">
        <f t="shared" si="3"/>
        <v xml:space="preserve">''18:3 n-6 c,c,c'':'''', </v>
      </c>
    </row>
    <row r="109" spans="1:5" x14ac:dyDescent="0.3">
      <c r="A109">
        <v>107</v>
      </c>
      <c r="B109" t="s">
        <v>107</v>
      </c>
      <c r="C109" t="str">
        <f t="shared" si="4"/>
        <v>18:3i</v>
      </c>
      <c r="E109" t="str">
        <f t="shared" si="3"/>
        <v xml:space="preserve">''18:3i'':'''', </v>
      </c>
    </row>
    <row r="110" spans="1:5" x14ac:dyDescent="0.3">
      <c r="A110">
        <v>108</v>
      </c>
      <c r="B110" t="s">
        <v>108</v>
      </c>
      <c r="C110" t="str">
        <f t="shared" si="4"/>
        <v>18:4</v>
      </c>
      <c r="E110" t="str">
        <f t="shared" si="3"/>
        <v xml:space="preserve">''18:4'':'''', </v>
      </c>
    </row>
    <row r="111" spans="1:5" x14ac:dyDescent="0.3">
      <c r="A111">
        <v>109</v>
      </c>
      <c r="B111" t="s">
        <v>109</v>
      </c>
      <c r="C111" t="str">
        <f t="shared" si="4"/>
        <v>20:2 n-6 c,c</v>
      </c>
      <c r="E111" t="str">
        <f t="shared" si="3"/>
        <v xml:space="preserve">''20:2 n-6 c,c'':'''', </v>
      </c>
    </row>
    <row r="112" spans="1:5" x14ac:dyDescent="0.3">
      <c r="A112">
        <v>110</v>
      </c>
      <c r="B112" t="s">
        <v>110</v>
      </c>
      <c r="C112" t="str">
        <f t="shared" si="4"/>
        <v>20:3 undifferentiated</v>
      </c>
      <c r="E112" t="str">
        <f t="shared" si="3"/>
        <v xml:space="preserve">''20:3 undifferentiated'':'''', </v>
      </c>
    </row>
    <row r="113" spans="1:5" x14ac:dyDescent="0.3">
      <c r="A113">
        <v>111</v>
      </c>
      <c r="B113" t="s">
        <v>111</v>
      </c>
      <c r="C113" t="str">
        <f t="shared" si="4"/>
        <v>20:3 n-3</v>
      </c>
      <c r="E113" t="str">
        <f t="shared" si="3"/>
        <v xml:space="preserve">''20:3 n-3'':'''', </v>
      </c>
    </row>
    <row r="114" spans="1:5" x14ac:dyDescent="0.3">
      <c r="A114">
        <v>112</v>
      </c>
      <c r="B114" t="s">
        <v>112</v>
      </c>
      <c r="C114" t="str">
        <f t="shared" si="4"/>
        <v>20:3 n-6</v>
      </c>
      <c r="E114" t="str">
        <f t="shared" si="3"/>
        <v xml:space="preserve">''20:3 n-6'':'''', </v>
      </c>
    </row>
    <row r="115" spans="1:5" x14ac:dyDescent="0.3">
      <c r="A115">
        <v>113</v>
      </c>
      <c r="B115" t="s">
        <v>113</v>
      </c>
      <c r="C115" t="str">
        <f t="shared" si="4"/>
        <v>20:4 undifferentiated</v>
      </c>
      <c r="E115" t="str">
        <f t="shared" si="3"/>
        <v xml:space="preserve">''20:4 undifferentiated'':'''', </v>
      </c>
    </row>
    <row r="116" spans="1:5" x14ac:dyDescent="0.3">
      <c r="A116">
        <v>114</v>
      </c>
      <c r="B116" t="s">
        <v>114</v>
      </c>
      <c r="C116" t="str">
        <f t="shared" si="4"/>
        <v>20:4 n-6</v>
      </c>
      <c r="E116" t="str">
        <f t="shared" si="3"/>
        <v xml:space="preserve">''20:4 n-6'':'''', </v>
      </c>
    </row>
    <row r="117" spans="1:5" x14ac:dyDescent="0.3">
      <c r="A117">
        <v>115</v>
      </c>
      <c r="B117" t="s">
        <v>115</v>
      </c>
      <c r="C117" t="str">
        <f t="shared" si="4"/>
        <v>20:5 n-3 (EPA)</v>
      </c>
      <c r="E117" t="str">
        <f t="shared" si="3"/>
        <v xml:space="preserve">''20:5 n-3 (EPA)'':'''', </v>
      </c>
    </row>
    <row r="118" spans="1:5" x14ac:dyDescent="0.3">
      <c r="A118">
        <v>116</v>
      </c>
      <c r="B118" t="s">
        <v>116</v>
      </c>
      <c r="C118" t="str">
        <f t="shared" si="4"/>
        <v>21:5</v>
      </c>
      <c r="E118" t="str">
        <f t="shared" si="3"/>
        <v xml:space="preserve">''21:5'':'''', </v>
      </c>
    </row>
    <row r="119" spans="1:5" x14ac:dyDescent="0.3">
      <c r="A119">
        <v>117</v>
      </c>
      <c r="B119" t="s">
        <v>117</v>
      </c>
      <c r="C119" t="str">
        <f t="shared" si="4"/>
        <v>22:4</v>
      </c>
      <c r="E119" t="str">
        <f t="shared" si="3"/>
        <v xml:space="preserve">''22:4'':'''', </v>
      </c>
    </row>
    <row r="120" spans="1:5" x14ac:dyDescent="0.3">
      <c r="A120">
        <v>118</v>
      </c>
      <c r="B120" t="s">
        <v>118</v>
      </c>
      <c r="C120" t="str">
        <f t="shared" si="4"/>
        <v>22:5 n-3 (DPA)</v>
      </c>
      <c r="E120" t="str">
        <f t="shared" si="3"/>
        <v xml:space="preserve">''22:5 n-3 (DPA)'':'''', </v>
      </c>
    </row>
    <row r="121" spans="1:5" x14ac:dyDescent="0.3">
      <c r="A121">
        <v>119</v>
      </c>
      <c r="B121" t="s">
        <v>119</v>
      </c>
      <c r="C121" t="str">
        <f t="shared" si="4"/>
        <v>22:6 n-3 (DHA)</v>
      </c>
      <c r="E121" t="str">
        <f t="shared" si="3"/>
        <v xml:space="preserve">''22:6 n-3 (DHA)'':'''', </v>
      </c>
    </row>
    <row r="122" spans="1:5" x14ac:dyDescent="0.3">
      <c r="A122">
        <v>120</v>
      </c>
      <c r="B122" t="s">
        <v>120</v>
      </c>
      <c r="C122" t="str">
        <f t="shared" si="4"/>
        <v>Fatty acids, total trans</v>
      </c>
      <c r="E122" t="str">
        <f t="shared" si="3"/>
        <v xml:space="preserve">''Fatty acids, total trans'':'''', </v>
      </c>
    </row>
    <row r="123" spans="1:5" x14ac:dyDescent="0.3">
      <c r="A123">
        <v>121</v>
      </c>
      <c r="B123" t="s">
        <v>121</v>
      </c>
      <c r="C123" t="str">
        <f t="shared" si="4"/>
        <v>Fatty acids, total trans-monoenoic</v>
      </c>
      <c r="E123" t="str">
        <f t="shared" si="3"/>
        <v xml:space="preserve">''Fatty acids, total trans-monoenoic'':'''', </v>
      </c>
    </row>
    <row r="124" spans="1:5" x14ac:dyDescent="0.3">
      <c r="A124">
        <v>122</v>
      </c>
      <c r="B124" t="s">
        <v>122</v>
      </c>
      <c r="C124" t="str">
        <f t="shared" si="4"/>
        <v>Fatty acids, total trans-polyenoic</v>
      </c>
      <c r="E124" t="str">
        <f t="shared" si="3"/>
        <v xml:space="preserve">''Fatty acids, total trans-polyenoic'':'''', </v>
      </c>
    </row>
    <row r="125" spans="1:5" x14ac:dyDescent="0.3">
      <c r="A125">
        <v>123</v>
      </c>
      <c r="B125" t="s">
        <v>123</v>
      </c>
      <c r="C125" t="str">
        <f t="shared" si="4"/>
        <v>Cholesterol</v>
      </c>
      <c r="D125" t="s">
        <v>168</v>
      </c>
      <c r="E125" t="str">
        <f t="shared" si="3"/>
        <v xml:space="preserve">''Cholesterol'':''cholesterol_mg'', </v>
      </c>
    </row>
    <row r="126" spans="1:5" x14ac:dyDescent="0.3">
      <c r="A126">
        <v>124</v>
      </c>
      <c r="B126" t="s">
        <v>124</v>
      </c>
      <c r="C126" t="str">
        <f t="shared" si="4"/>
        <v>Phytosterols</v>
      </c>
      <c r="E126" t="str">
        <f t="shared" si="3"/>
        <v xml:space="preserve">''Phytosterols'':'''', </v>
      </c>
    </row>
    <row r="127" spans="1:5" x14ac:dyDescent="0.3">
      <c r="A127">
        <v>125</v>
      </c>
      <c r="B127" t="s">
        <v>125</v>
      </c>
      <c r="C127" t="str">
        <f t="shared" si="4"/>
        <v>Stigmasterol</v>
      </c>
      <c r="E127" t="str">
        <f t="shared" si="3"/>
        <v xml:space="preserve">''Stigmasterol'':'''', </v>
      </c>
    </row>
    <row r="128" spans="1:5" x14ac:dyDescent="0.3">
      <c r="A128">
        <v>126</v>
      </c>
      <c r="B128" t="s">
        <v>126</v>
      </c>
      <c r="C128" t="str">
        <f t="shared" si="4"/>
        <v>Campesterol</v>
      </c>
      <c r="E128" t="str">
        <f t="shared" si="3"/>
        <v xml:space="preserve">''Campesterol'':'''', </v>
      </c>
    </row>
    <row r="129" spans="1:5" x14ac:dyDescent="0.3">
      <c r="A129">
        <v>127</v>
      </c>
      <c r="B129" t="s">
        <v>127</v>
      </c>
      <c r="C129" t="str">
        <f t="shared" si="4"/>
        <v>Beta-sitosterol</v>
      </c>
      <c r="E129" t="str">
        <f t="shared" si="3"/>
        <v xml:space="preserve">''Beta-sitosterol'':'''', </v>
      </c>
    </row>
    <row r="130" spans="1:5" x14ac:dyDescent="0.3">
      <c r="A130">
        <v>128</v>
      </c>
      <c r="B130" t="s">
        <v>128</v>
      </c>
      <c r="C130" t="str">
        <f t="shared" si="4"/>
        <v>Tryptophan</v>
      </c>
      <c r="E130" t="str">
        <f t="shared" si="3"/>
        <v xml:space="preserve">''Tryptophan'':'''', </v>
      </c>
    </row>
    <row r="131" spans="1:5" x14ac:dyDescent="0.3">
      <c r="A131">
        <v>129</v>
      </c>
      <c r="B131" t="s">
        <v>129</v>
      </c>
      <c r="C131" t="str">
        <f t="shared" si="4"/>
        <v>Threonine</v>
      </c>
      <c r="E131" t="str">
        <f t="shared" si="3"/>
        <v xml:space="preserve">''Threonine'':'''', </v>
      </c>
    </row>
    <row r="132" spans="1:5" x14ac:dyDescent="0.3">
      <c r="A132">
        <v>130</v>
      </c>
      <c r="B132" t="s">
        <v>130</v>
      </c>
      <c r="C132" t="str">
        <f t="shared" si="4"/>
        <v>Isoleucine</v>
      </c>
      <c r="E132" t="str">
        <f t="shared" ref="E132:E151" si="5">"''"&amp;C132&amp;"''"&amp;":"&amp;"''"&amp;D132&amp;"''"&amp;", "</f>
        <v xml:space="preserve">''Isoleucine'':'''', </v>
      </c>
    </row>
    <row r="133" spans="1:5" x14ac:dyDescent="0.3">
      <c r="A133">
        <v>131</v>
      </c>
      <c r="B133" t="s">
        <v>131</v>
      </c>
      <c r="C133" t="str">
        <f t="shared" si="4"/>
        <v>Leucine</v>
      </c>
      <c r="E133" t="str">
        <f t="shared" si="5"/>
        <v xml:space="preserve">''Leucine'':'''', </v>
      </c>
    </row>
    <row r="134" spans="1:5" x14ac:dyDescent="0.3">
      <c r="A134">
        <v>132</v>
      </c>
      <c r="B134" t="s">
        <v>132</v>
      </c>
      <c r="C134" t="str">
        <f t="shared" si="4"/>
        <v>Lysine</v>
      </c>
      <c r="E134" t="str">
        <f t="shared" si="5"/>
        <v xml:space="preserve">''Lysine'':'''', </v>
      </c>
    </row>
    <row r="135" spans="1:5" x14ac:dyDescent="0.3">
      <c r="A135">
        <v>133</v>
      </c>
      <c r="B135" t="s">
        <v>133</v>
      </c>
      <c r="C135" t="str">
        <f t="shared" si="4"/>
        <v>Methionine</v>
      </c>
      <c r="E135" t="str">
        <f t="shared" si="5"/>
        <v xml:space="preserve">''Methionine'':'''', </v>
      </c>
    </row>
    <row r="136" spans="1:5" x14ac:dyDescent="0.3">
      <c r="A136">
        <v>134</v>
      </c>
      <c r="B136" t="s">
        <v>134</v>
      </c>
      <c r="C136" t="str">
        <f t="shared" ref="C136:C151" si="6">TRIM(LEFT(B136,SEARCH("(",B136,LEN(B136)-4)-1))</f>
        <v>Cystine</v>
      </c>
      <c r="E136" t="str">
        <f t="shared" si="5"/>
        <v xml:space="preserve">''Cystine'':'''', </v>
      </c>
    </row>
    <row r="137" spans="1:5" x14ac:dyDescent="0.3">
      <c r="A137">
        <v>135</v>
      </c>
      <c r="B137" t="s">
        <v>135</v>
      </c>
      <c r="C137" t="str">
        <f t="shared" si="6"/>
        <v>Phenylalanine</v>
      </c>
      <c r="E137" t="str">
        <f t="shared" si="5"/>
        <v xml:space="preserve">''Phenylalanine'':'''', </v>
      </c>
    </row>
    <row r="138" spans="1:5" x14ac:dyDescent="0.3">
      <c r="A138">
        <v>136</v>
      </c>
      <c r="B138" t="s">
        <v>136</v>
      </c>
      <c r="C138" t="str">
        <f t="shared" si="6"/>
        <v>Tyrosine</v>
      </c>
      <c r="E138" t="str">
        <f t="shared" si="5"/>
        <v xml:space="preserve">''Tyrosine'':'''', </v>
      </c>
    </row>
    <row r="139" spans="1:5" x14ac:dyDescent="0.3">
      <c r="A139">
        <v>137</v>
      </c>
      <c r="B139" t="s">
        <v>137</v>
      </c>
      <c r="C139" t="str">
        <f t="shared" si="6"/>
        <v>Valine</v>
      </c>
      <c r="E139" t="str">
        <f t="shared" si="5"/>
        <v xml:space="preserve">''Valine'':'''', </v>
      </c>
    </row>
    <row r="140" spans="1:5" x14ac:dyDescent="0.3">
      <c r="A140">
        <v>138</v>
      </c>
      <c r="B140" t="s">
        <v>138</v>
      </c>
      <c r="C140" t="str">
        <f t="shared" si="6"/>
        <v>Arginine</v>
      </c>
      <c r="E140" t="str">
        <f t="shared" si="5"/>
        <v xml:space="preserve">''Arginine'':'''', </v>
      </c>
    </row>
    <row r="141" spans="1:5" x14ac:dyDescent="0.3">
      <c r="A141">
        <v>139</v>
      </c>
      <c r="B141" t="s">
        <v>139</v>
      </c>
      <c r="C141" t="str">
        <f t="shared" si="6"/>
        <v>Histidine</v>
      </c>
      <c r="E141" t="str">
        <f t="shared" si="5"/>
        <v xml:space="preserve">''Histidine'':'''', </v>
      </c>
    </row>
    <row r="142" spans="1:5" x14ac:dyDescent="0.3">
      <c r="A142">
        <v>140</v>
      </c>
      <c r="B142" t="s">
        <v>140</v>
      </c>
      <c r="C142" t="str">
        <f t="shared" si="6"/>
        <v>Alanine</v>
      </c>
      <c r="E142" t="str">
        <f t="shared" si="5"/>
        <v xml:space="preserve">''Alanine'':'''', </v>
      </c>
    </row>
    <row r="143" spans="1:5" x14ac:dyDescent="0.3">
      <c r="A143">
        <v>141</v>
      </c>
      <c r="B143" t="s">
        <v>141</v>
      </c>
      <c r="C143" t="str">
        <f t="shared" si="6"/>
        <v>Aspartic acid</v>
      </c>
      <c r="E143" t="str">
        <f t="shared" si="5"/>
        <v xml:space="preserve">''Aspartic acid'':'''', </v>
      </c>
    </row>
    <row r="144" spans="1:5" x14ac:dyDescent="0.3">
      <c r="A144">
        <v>142</v>
      </c>
      <c r="B144" t="s">
        <v>142</v>
      </c>
      <c r="C144" t="str">
        <f t="shared" si="6"/>
        <v>Glutamic acid</v>
      </c>
      <c r="E144" t="str">
        <f t="shared" si="5"/>
        <v xml:space="preserve">''Glutamic acid'':'''', </v>
      </c>
    </row>
    <row r="145" spans="1:5" x14ac:dyDescent="0.3">
      <c r="A145">
        <v>143</v>
      </c>
      <c r="B145" t="s">
        <v>143</v>
      </c>
      <c r="C145" t="str">
        <f t="shared" si="6"/>
        <v>Glycine</v>
      </c>
      <c r="E145" t="str">
        <f t="shared" si="5"/>
        <v xml:space="preserve">''Glycine'':'''', </v>
      </c>
    </row>
    <row r="146" spans="1:5" x14ac:dyDescent="0.3">
      <c r="A146">
        <v>144</v>
      </c>
      <c r="B146" t="s">
        <v>144</v>
      </c>
      <c r="C146" t="str">
        <f t="shared" si="6"/>
        <v>Proline</v>
      </c>
      <c r="E146" t="str">
        <f t="shared" si="5"/>
        <v xml:space="preserve">''Proline'':'''', </v>
      </c>
    </row>
    <row r="147" spans="1:5" x14ac:dyDescent="0.3">
      <c r="A147">
        <v>145</v>
      </c>
      <c r="B147" t="s">
        <v>145</v>
      </c>
      <c r="C147" t="str">
        <f t="shared" si="6"/>
        <v>Serine</v>
      </c>
      <c r="E147" t="str">
        <f t="shared" si="5"/>
        <v xml:space="preserve">''Serine'':'''', </v>
      </c>
    </row>
    <row r="148" spans="1:5" x14ac:dyDescent="0.3">
      <c r="A148">
        <v>146</v>
      </c>
      <c r="B148" t="s">
        <v>146</v>
      </c>
      <c r="C148" t="str">
        <f t="shared" si="6"/>
        <v>Hydroxyproline</v>
      </c>
      <c r="E148" t="str">
        <f t="shared" si="5"/>
        <v xml:space="preserve">''Hydroxyproline'':'''', </v>
      </c>
    </row>
    <row r="149" spans="1:5" x14ac:dyDescent="0.3">
      <c r="A149">
        <v>147</v>
      </c>
      <c r="B149" t="s">
        <v>147</v>
      </c>
      <c r="C149" t="str">
        <f t="shared" si="6"/>
        <v>Alcohol, ethyl</v>
      </c>
      <c r="E149" t="str">
        <f t="shared" si="5"/>
        <v xml:space="preserve">''Alcohol, ethyl'':'''', </v>
      </c>
    </row>
    <row r="150" spans="1:5" x14ac:dyDescent="0.3">
      <c r="A150">
        <v>148</v>
      </c>
      <c r="B150" t="s">
        <v>148</v>
      </c>
      <c r="C150" t="str">
        <f t="shared" si="6"/>
        <v>Caffeine</v>
      </c>
      <c r="E150" t="str">
        <f t="shared" si="5"/>
        <v xml:space="preserve">''Caffeine'':'''', </v>
      </c>
    </row>
    <row r="151" spans="1:5" x14ac:dyDescent="0.3">
      <c r="A151">
        <v>149</v>
      </c>
      <c r="B151" t="s">
        <v>149</v>
      </c>
      <c r="C151" t="str">
        <f t="shared" si="6"/>
        <v>Theobromine</v>
      </c>
      <c r="E151" t="str">
        <f t="shared" si="5"/>
        <v xml:space="preserve">''Theobromine'':'''',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full_nut_options_list_full</vt:lpstr>
      <vt:lpstr>full_nut_options_list_orig_nutr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2018-01-11T12:22:22Z</dcterms:created>
  <dcterms:modified xsi:type="dcterms:W3CDTF">2018-01-11T13:24:50Z</dcterms:modified>
</cp:coreProperties>
</file>