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onnor/projects/meng-project-iota-saev/docs/"/>
    </mc:Choice>
  </mc:AlternateContent>
  <xr:revisionPtr revIDLastSave="0" documentId="13_ncr:1_{8BCA0E29-D436-B844-AE6B-637B0B0A3DDD}" xr6:coauthVersionLast="47" xr6:coauthVersionMax="47" xr10:uidLastSave="{00000000-0000-0000-0000-000000000000}"/>
  <bookViews>
    <workbookView xWindow="380" yWindow="500" windowWidth="28040" windowHeight="16020" xr2:uid="{58B60E28-8C69-384D-9CB7-B47EA859DCB0}"/>
  </bookViews>
  <sheets>
    <sheet name="SU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1" l="1"/>
  <c r="E16" i="1"/>
  <c r="F16" i="1"/>
  <c r="G16" i="1"/>
  <c r="H16" i="1"/>
  <c r="I16" i="1"/>
  <c r="J16" i="1"/>
  <c r="K16" i="1"/>
  <c r="C16" i="1"/>
  <c r="B16" i="1"/>
  <c r="C7" i="1"/>
  <c r="D7" i="1"/>
  <c r="E7" i="1"/>
  <c r="F7" i="1"/>
  <c r="G7" i="1"/>
  <c r="H7" i="1"/>
  <c r="I7" i="1"/>
  <c r="J7" i="1"/>
  <c r="K7" i="1"/>
  <c r="B7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3" i="1"/>
  <c r="D13" i="1"/>
  <c r="E13" i="1"/>
  <c r="F13" i="1"/>
  <c r="G13" i="1"/>
  <c r="H13" i="1"/>
  <c r="I13" i="1"/>
  <c r="J13" i="1"/>
  <c r="K13" i="1"/>
  <c r="C14" i="1"/>
  <c r="D14" i="1"/>
  <c r="E14" i="1"/>
  <c r="F14" i="1"/>
  <c r="G14" i="1"/>
  <c r="H14" i="1"/>
  <c r="I14" i="1"/>
  <c r="J14" i="1"/>
  <c r="K14" i="1"/>
  <c r="B14" i="1"/>
  <c r="B13" i="1"/>
  <c r="B12" i="1"/>
  <c r="B11" i="1"/>
  <c r="B10" i="1"/>
  <c r="K15" i="1" l="1"/>
  <c r="J15" i="1"/>
  <c r="I15" i="1"/>
  <c r="F15" i="1"/>
  <c r="G15" i="1"/>
  <c r="C15" i="1"/>
  <c r="B15" i="1"/>
  <c r="H15" i="1"/>
  <c r="D15" i="1"/>
  <c r="E15" i="1"/>
  <c r="L16" i="1" l="1"/>
</calcChain>
</file>

<file path=xl/sharedStrings.xml><?xml version="1.0" encoding="utf-8"?>
<sst xmlns="http://schemas.openxmlformats.org/spreadsheetml/2006/main" count="46" uniqueCount="35">
  <si>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</si>
  <si>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</si>
  <si>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</si>
  <si>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</si>
  <si>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</si>
  <si>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</si>
  <si>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</si>
  <si>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</si>
  <si>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</si>
  <si>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</si>
  <si>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Strongly Disagree</t>
  </si>
  <si>
    <t>Disagree</t>
  </si>
  <si>
    <t>Neither Disagree Agree</t>
  </si>
  <si>
    <t>Agree</t>
  </si>
  <si>
    <t>Strongly Agree</t>
  </si>
  <si>
    <t xml:space="preserve">Where are you located? </t>
  </si>
  <si>
    <t>Europe</t>
  </si>
  <si>
    <t>Africa</t>
  </si>
  <si>
    <t>Asia</t>
  </si>
  <si>
    <t>Oceania (Australia, New Zealand, etc.)</t>
  </si>
  <si>
    <t>USA</t>
  </si>
  <si>
    <t>Canada</t>
  </si>
  <si>
    <t>Mexico</t>
  </si>
  <si>
    <t>Central America</t>
  </si>
  <si>
    <t>South America</t>
  </si>
  <si>
    <t>Middle East</t>
  </si>
  <si>
    <t xml:space="preserve">Queston </t>
  </si>
  <si>
    <t>Question</t>
  </si>
  <si>
    <r>
      <t>The organization you work for is in which of the following:</t>
    </r>
    <r>
      <rPr>
        <sz val="16"/>
        <color rgb="FFD93025"/>
        <rFont val="Helvetica"/>
        <family val="2"/>
      </rPr>
      <t> *</t>
    </r>
  </si>
  <si>
    <t>Responses</t>
  </si>
  <si>
    <t>Scores</t>
  </si>
  <si>
    <t xml:space="preserve"> </t>
  </si>
  <si>
    <t>Total</t>
  </si>
  <si>
    <t xml:space="preserve">Total (Adj) </t>
  </si>
  <si>
    <t>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</si>
</sst>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202124"/>
      <name val="Arial"/>
      <family val="2"/>
    </font>
    <font>
      <sz val="16"/>
      <color rgb="FF202124"/>
      <name val="Helvetica"/>
      <family val="2"/>
    </font>
    <font>
      <sz val="16"/>
      <color rgb="FFD93025"/>
      <name val="Helvetica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/>
    <xf numFmtId="0" fontId="1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2F10-8AEB-CE42-89A3-F7666456B833}">
  <dimension ref="A1:L16"/>
  <sheetViews>
    <sheetView tabSelected="1" workbookViewId="0">
      <selection activeCell="S20" sqref="S20"/>
    </sheetView>
  </sheetViews>
  <sheetFormatPr baseColWidth="10" defaultRowHeight="16" x14ac:dyDescent="0.2"/>
  <cols>
    <col min="1" max="1" width="20.5" bestFit="1" customWidth="1"/>
  </cols>
  <sheetData>
    <row r="1" spans="1:12" x14ac:dyDescent="0.2">
      <c r="A1" s="4" t="s">
        <v>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2" x14ac:dyDescent="0.2">
      <c r="A2" s="4" t="s">
        <v>10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</row>
    <row r="3" spans="1:12" x14ac:dyDescent="0.2">
      <c r="A3" s="4" t="s">
        <v>11</v>
      </c>
      <c r="B3">
        <v>0</v>
      </c>
      <c r="C3">
        <v>3</v>
      </c>
      <c r="D3">
        <v>2</v>
      </c>
      <c r="E3">
        <v>0</v>
      </c>
      <c r="F3">
        <v>0</v>
      </c>
      <c r="G3">
        <v>3</v>
      </c>
      <c r="H3">
        <v>4</v>
      </c>
      <c r="I3">
        <v>2</v>
      </c>
      <c r="J3">
        <v>0</v>
      </c>
      <c r="K3">
        <v>0</v>
      </c>
    </row>
    <row r="4" spans="1:12" x14ac:dyDescent="0.2">
      <c r="A4" s="4" t="s">
        <v>12</v>
      </c>
      <c r="B4">
        <v>2</v>
      </c>
      <c r="C4">
        <v>0</v>
      </c>
      <c r="D4">
        <v>1</v>
      </c>
      <c r="E4">
        <v>0</v>
      </c>
      <c r="F4">
        <v>2</v>
      </c>
      <c r="G4">
        <v>0</v>
      </c>
      <c r="H4">
        <v>1</v>
      </c>
      <c r="I4">
        <v>3</v>
      </c>
      <c r="J4">
        <v>2</v>
      </c>
      <c r="K4">
        <v>0</v>
      </c>
    </row>
    <row r="5" spans="1:12" x14ac:dyDescent="0.2">
      <c r="A5" s="4" t="s">
        <v>13</v>
      </c>
      <c r="B5">
        <v>1</v>
      </c>
      <c r="C5">
        <v>2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3</v>
      </c>
      <c r="K5">
        <v>3</v>
      </c>
    </row>
    <row r="6" spans="1:12" x14ac:dyDescent="0.2">
      <c r="A6" s="4" t="s">
        <v>14</v>
      </c>
      <c r="B6">
        <v>2</v>
      </c>
      <c r="C6">
        <v>0</v>
      </c>
      <c r="D6">
        <v>0</v>
      </c>
      <c r="E6">
        <v>2</v>
      </c>
      <c r="F6">
        <v>1</v>
      </c>
      <c r="G6">
        <v>1</v>
      </c>
      <c r="H6">
        <v>0</v>
      </c>
      <c r="I6">
        <v>0</v>
      </c>
      <c r="J6">
        <v>0</v>
      </c>
      <c r="K6">
        <v>2</v>
      </c>
    </row>
    <row r="7" spans="1:12" x14ac:dyDescent="0.2">
      <c r="A7" s="4" t="s">
        <v>32</v>
      </c>
      <c r="B7" s="4">
        <f>SUM(B2:B6)</f>
        <v>5</v>
      </c>
      <c r="C7" s="4">
        <f t="shared" ref="C7:K7" si="0">SUM(C2:C6)</f>
        <v>5</v>
      </c>
      <c r="D7" s="4">
        <f t="shared" si="0"/>
        <v>5</v>
      </c>
      <c r="E7" s="4">
        <f t="shared" si="0"/>
        <v>5</v>
      </c>
      <c r="F7" s="4">
        <f t="shared" si="0"/>
        <v>5</v>
      </c>
      <c r="G7" s="4">
        <f t="shared" si="0"/>
        <v>5</v>
      </c>
      <c r="H7" s="4">
        <f t="shared" si="0"/>
        <v>5</v>
      </c>
      <c r="I7" s="4">
        <f t="shared" si="0"/>
        <v>5</v>
      </c>
      <c r="J7" s="4">
        <f t="shared" si="0"/>
        <v>5</v>
      </c>
      <c r="K7" s="4">
        <f t="shared" si="0"/>
        <v>5</v>
      </c>
    </row>
    <row r="9" spans="1:12" x14ac:dyDescent="0.2">
      <c r="A9" s="6" t="s">
        <v>30</v>
      </c>
      <c r="B9" s="6" t="s">
        <v>0</v>
      </c>
      <c r="C9" s="6" t="s">
        <v>1</v>
      </c>
      <c r="D9" s="6" t="s">
        <v>2</v>
      </c>
      <c r="E9" s="6" t="s">
        <v>3</v>
      </c>
      <c r="F9" s="6" t="s">
        <v>4</v>
      </c>
      <c r="G9" s="6" t="s">
        <v>5</v>
      </c>
      <c r="H9" s="6" t="s">
        <v>6</v>
      </c>
      <c r="I9" s="6" t="s">
        <v>7</v>
      </c>
      <c r="J9" s="6" t="s">
        <v>8</v>
      </c>
      <c r="K9" s="6" t="s">
        <v>9</v>
      </c>
    </row>
    <row r="10" spans="1:12" x14ac:dyDescent="0.2">
      <c r="A10" s="3" t="s">
        <v>31</v>
      </c>
      <c r="B10" s="3">
        <f>B2*1</f>
        <v>0</v>
      </c>
      <c r="C10" s="3">
        <f>C2*1</f>
        <v>0</v>
      </c>
      <c r="D10" s="3">
        <f>D2*1</f>
        <v>1</v>
      </c>
      <c r="E10" s="3">
        <f>E2*1</f>
        <v>1</v>
      </c>
      <c r="F10" s="3">
        <f>F2*1</f>
        <v>1</v>
      </c>
      <c r="G10" s="3">
        <f>G2*1</f>
        <v>1</v>
      </c>
      <c r="H10" s="3">
        <f>H2*1</f>
        <v>0</v>
      </c>
      <c r="I10" s="3">
        <f>I2*1</f>
        <v>0</v>
      </c>
      <c r="J10" s="3">
        <f>J2*1</f>
        <v>0</v>
      </c>
      <c r="K10" s="3">
        <f>K2*1</f>
        <v>0</v>
      </c>
    </row>
    <row r="11" spans="1:12" x14ac:dyDescent="0.2">
      <c r="A11" s="3"/>
      <c r="B11" s="3">
        <f>B3*2</f>
        <v>0</v>
      </c>
      <c r="C11" s="3">
        <f>C3*2</f>
        <v>6</v>
      </c>
      <c r="D11" s="3">
        <f>D3*2</f>
        <v>4</v>
      </c>
      <c r="E11" s="3">
        <f>E3*2</f>
        <v>0</v>
      </c>
      <c r="F11" s="3">
        <f>F3*2</f>
        <v>0</v>
      </c>
      <c r="G11" s="3">
        <f>G3*2</f>
        <v>6</v>
      </c>
      <c r="H11" s="3">
        <f>H3*2</f>
        <v>8</v>
      </c>
      <c r="I11" s="3">
        <f>I3*2</f>
        <v>4</v>
      </c>
      <c r="J11" s="3">
        <f>J3*2</f>
        <v>0</v>
      </c>
      <c r="K11" s="3">
        <f>K3*2</f>
        <v>0</v>
      </c>
    </row>
    <row r="12" spans="1:12" x14ac:dyDescent="0.2">
      <c r="A12" s="3"/>
      <c r="B12" s="3">
        <f>B4*3</f>
        <v>6</v>
      </c>
      <c r="C12" s="3">
        <f>C4*3</f>
        <v>0</v>
      </c>
      <c r="D12" s="3">
        <f>D4*3</f>
        <v>3</v>
      </c>
      <c r="E12" s="3">
        <f>E4*3</f>
        <v>0</v>
      </c>
      <c r="F12" s="3">
        <f>F4*3</f>
        <v>6</v>
      </c>
      <c r="G12" s="3">
        <f>G4*3</f>
        <v>0</v>
      </c>
      <c r="H12" s="3">
        <f>H4*3</f>
        <v>3</v>
      </c>
      <c r="I12" s="3">
        <f>I4*3</f>
        <v>9</v>
      </c>
      <c r="J12" s="3">
        <f>J4*3</f>
        <v>6</v>
      </c>
      <c r="K12" s="3">
        <f>K4*3</f>
        <v>0</v>
      </c>
    </row>
    <row r="13" spans="1:12" x14ac:dyDescent="0.2">
      <c r="A13" s="3"/>
      <c r="B13" s="3">
        <f>B5*4</f>
        <v>4</v>
      </c>
      <c r="C13" s="3">
        <f>C5*4</f>
        <v>8</v>
      </c>
      <c r="D13" s="3">
        <f>D5*4</f>
        <v>4</v>
      </c>
      <c r="E13" s="3">
        <f>E5*4</f>
        <v>8</v>
      </c>
      <c r="F13" s="3">
        <f>F5*4</f>
        <v>4</v>
      </c>
      <c r="G13" s="3">
        <f>G5*4</f>
        <v>0</v>
      </c>
      <c r="H13" s="3">
        <f>H5*4</f>
        <v>0</v>
      </c>
      <c r="I13" s="3">
        <f>I5*4</f>
        <v>0</v>
      </c>
      <c r="J13" s="3">
        <f>J5*4</f>
        <v>12</v>
      </c>
      <c r="K13" s="3">
        <f>K5*4</f>
        <v>12</v>
      </c>
    </row>
    <row r="14" spans="1:12" x14ac:dyDescent="0.2">
      <c r="A14" s="3"/>
      <c r="B14" s="3">
        <f>B6*5</f>
        <v>10</v>
      </c>
      <c r="C14" s="3">
        <f>C6*5</f>
        <v>0</v>
      </c>
      <c r="D14" s="3">
        <f>D6*5</f>
        <v>0</v>
      </c>
      <c r="E14" s="3">
        <f>E6*5</f>
        <v>10</v>
      </c>
      <c r="F14" s="3">
        <f>F6*5</f>
        <v>5</v>
      </c>
      <c r="G14" s="3">
        <f>G6*5</f>
        <v>5</v>
      </c>
      <c r="H14" s="3">
        <f>H6*5</f>
        <v>0</v>
      </c>
      <c r="I14" s="3">
        <f>I6*5</f>
        <v>0</v>
      </c>
      <c r="J14" s="3">
        <f>J6*5</f>
        <v>0</v>
      </c>
      <c r="K14" s="3">
        <f>K6*5</f>
        <v>10</v>
      </c>
    </row>
    <row r="15" spans="1:12" x14ac:dyDescent="0.2">
      <c r="A15" s="4" t="s">
        <v>32</v>
      </c>
      <c r="B15" s="4">
        <f>SUM(B10:B14)</f>
        <v>20</v>
      </c>
      <c r="C15" s="4">
        <f t="shared" ref="C15:K15" si="1">SUM(C10:C14)</f>
        <v>14</v>
      </c>
      <c r="D15" s="4">
        <f t="shared" si="1"/>
        <v>12</v>
      </c>
      <c r="E15" s="4">
        <f t="shared" si="1"/>
        <v>19</v>
      </c>
      <c r="F15" s="4">
        <f t="shared" si="1"/>
        <v>16</v>
      </c>
      <c r="G15" s="4">
        <f t="shared" si="1"/>
        <v>12</v>
      </c>
      <c r="H15" s="4">
        <f t="shared" si="1"/>
        <v>11</v>
      </c>
      <c r="I15" s="4">
        <f t="shared" si="1"/>
        <v>13</v>
      </c>
      <c r="J15" s="4">
        <f t="shared" si="1"/>
        <v>18</v>
      </c>
      <c r="K15" s="4">
        <f t="shared" si="1"/>
        <v>22</v>
      </c>
      <c r="L15" s="5" t="s">
        <v>34</v>
      </c>
    </row>
    <row r="16" spans="1:12" x14ac:dyDescent="0.2">
      <c r="A16" s="4" t="s">
        <v>33</v>
      </c>
      <c r="B16" s="4">
        <f>(B15-B7)*2.5</f>
        <v>37.5</v>
      </c>
      <c r="C16" s="4">
        <f>((C7*5)-C15)*2.5</f>
        <v>27.5</v>
      </c>
      <c r="D16" s="4">
        <f t="shared" ref="D16" si="2">(D15-D7)*2.5</f>
        <v>17.5</v>
      </c>
      <c r="E16" s="4">
        <f t="shared" ref="E16" si="3">((E7*5)-E15)*2.5</f>
        <v>15</v>
      </c>
      <c r="F16" s="4">
        <f t="shared" ref="F16" si="4">(F15-F7)*2.5</f>
        <v>27.5</v>
      </c>
      <c r="G16" s="4">
        <f t="shared" ref="G16" si="5">((G7*5)-G15)*2.5</f>
        <v>32.5</v>
      </c>
      <c r="H16" s="4">
        <f t="shared" ref="H16" si="6">(H15-H7)*2.5</f>
        <v>15</v>
      </c>
      <c r="I16" s="4">
        <f t="shared" ref="I16" si="7">((I7*5)-I15)*2.5</f>
        <v>30</v>
      </c>
      <c r="J16" s="4">
        <f t="shared" ref="J16" si="8">(J15-J7)*2.5</f>
        <v>32.5</v>
      </c>
      <c r="K16" s="4">
        <f t="shared" ref="K16" si="9">((K7*5)-K15)*2.5</f>
        <v>7.5</v>
      </c>
      <c r="L16" s="5">
        <f>(SUM(B16:K16)/5)</f>
        <v>48.5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1303-9108-D34B-8CE7-BB44E0537659}">
  <dimension ref="A1:B14"/>
  <sheetViews>
    <sheetView workbookViewId="0">
      <selection activeCell="B6" sqref="B6"/>
    </sheetView>
  </sheetViews>
  <sheetFormatPr baseColWidth="10" defaultRowHeight="16" x14ac:dyDescent="0.2"/>
  <cols>
    <col min="1" max="1" width="43" bestFit="1" customWidth="1"/>
    <col min="2" max="2" width="26.83203125" customWidth="1"/>
  </cols>
  <sheetData>
    <row r="1" spans="1:2" x14ac:dyDescent="0.2">
      <c r="A1" t="s">
        <v>26</v>
      </c>
      <c r="B1" t="s">
        <v>15</v>
      </c>
    </row>
    <row r="2" spans="1:2" ht="18" x14ac:dyDescent="0.2">
      <c r="A2" s="1" t="s">
        <v>17</v>
      </c>
    </row>
    <row r="3" spans="1:2" ht="18" x14ac:dyDescent="0.2">
      <c r="A3" s="1" t="s">
        <v>18</v>
      </c>
    </row>
    <row r="4" spans="1:2" ht="18" x14ac:dyDescent="0.2">
      <c r="A4" s="1" t="s">
        <v>19</v>
      </c>
    </row>
    <row r="5" spans="1:2" ht="18" x14ac:dyDescent="0.2">
      <c r="A5" s="1" t="s">
        <v>16</v>
      </c>
    </row>
    <row r="6" spans="1:2" ht="18" x14ac:dyDescent="0.2">
      <c r="A6" s="1" t="s">
        <v>20</v>
      </c>
    </row>
    <row r="7" spans="1:2" ht="18" x14ac:dyDescent="0.2">
      <c r="A7" s="1" t="s">
        <v>21</v>
      </c>
    </row>
    <row r="8" spans="1:2" ht="18" x14ac:dyDescent="0.2">
      <c r="A8" s="1" t="s">
        <v>22</v>
      </c>
    </row>
    <row r="9" spans="1:2" ht="18" x14ac:dyDescent="0.2">
      <c r="A9" s="1" t="s">
        <v>23</v>
      </c>
    </row>
    <row r="10" spans="1:2" ht="18" x14ac:dyDescent="0.2">
      <c r="A10" s="1" t="s">
        <v>24</v>
      </c>
    </row>
    <row r="11" spans="1:2" ht="18" x14ac:dyDescent="0.2">
      <c r="A11" s="1" t="s">
        <v>25</v>
      </c>
    </row>
    <row r="14" spans="1:2" ht="21" x14ac:dyDescent="0.25">
      <c r="A14" s="1" t="s">
        <v>27</v>
      </c>
      <c r="B1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2022-04-04T18:41:22Z</dcterms:created>
  <dcterms:modified xsi:type="dcterms:W3CDTF">2022-04-04T19:22:22Z</dcterms:modified>
</cp:coreProperties>
</file>